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935" yWindow="15" windowWidth="14910" windowHeight="14415"/>
  </bookViews>
  <sheets>
    <sheet name="Monthly" sheetId="5" r:id="rId1"/>
    <sheet name="Quarterly" sheetId="4" r:id="rId2"/>
    <sheet name="Monthly_linking" sheetId="6" r:id="rId3"/>
    <sheet name="QuarterlyLinking" sheetId="7" r:id="rId4"/>
    <sheet name="DataSeriesSources" sheetId="8" r:id="rId5"/>
  </sheets>
  <calcPr calcId="145621" iterate="1" iterateCount="1"/>
</workbook>
</file>

<file path=xl/calcChain.xml><?xml version="1.0" encoding="utf-8"?>
<calcChain xmlns="http://schemas.openxmlformats.org/spreadsheetml/2006/main">
  <c r="BS219" i="4" l="1"/>
  <c r="BS218" i="4"/>
  <c r="BS217" i="4"/>
  <c r="BS216" i="4"/>
  <c r="BS215" i="4"/>
  <c r="BS214" i="4"/>
  <c r="BS213" i="4"/>
  <c r="BS212" i="4"/>
  <c r="BS211" i="4"/>
  <c r="BS210" i="4"/>
  <c r="BS209" i="4"/>
  <c r="BS208" i="4"/>
  <c r="BS207" i="4"/>
  <c r="BS206" i="4"/>
  <c r="BS205" i="4"/>
  <c r="BS204" i="4"/>
  <c r="BS203" i="4"/>
  <c r="BS202" i="4"/>
  <c r="BS201" i="4"/>
  <c r="BS200" i="4"/>
  <c r="BS199" i="4"/>
  <c r="BS198" i="4"/>
  <c r="BS197" i="4"/>
  <c r="BS196" i="4"/>
  <c r="BS195" i="4"/>
  <c r="BS194" i="4"/>
  <c r="BS193" i="4"/>
  <c r="BS192" i="4"/>
  <c r="BS191" i="4"/>
  <c r="BS190" i="4"/>
  <c r="BS189" i="4"/>
  <c r="BS188" i="4"/>
  <c r="BS187" i="4"/>
  <c r="BS186" i="4"/>
  <c r="BS185" i="4"/>
  <c r="BS184" i="4"/>
  <c r="BS183" i="4"/>
  <c r="BS182" i="4"/>
  <c r="BS181" i="4"/>
  <c r="BS180" i="4"/>
  <c r="BS179" i="4"/>
  <c r="BS178" i="4"/>
  <c r="BS177" i="4"/>
  <c r="BS176" i="4"/>
  <c r="BS175" i="4"/>
  <c r="BS174" i="4"/>
  <c r="BS173" i="4"/>
  <c r="BS172" i="4"/>
  <c r="BS171" i="4"/>
  <c r="BS170" i="4"/>
  <c r="BS169" i="4"/>
  <c r="BS168" i="4"/>
  <c r="BS167" i="4"/>
  <c r="BS166" i="4"/>
  <c r="BS165" i="4"/>
  <c r="BS164" i="4"/>
  <c r="BS163" i="4"/>
  <c r="BS162" i="4"/>
  <c r="BS161" i="4"/>
  <c r="BS160" i="4"/>
  <c r="BS159" i="4"/>
  <c r="BS158" i="4"/>
  <c r="BS157" i="4"/>
  <c r="BS156" i="4"/>
  <c r="BS155" i="4"/>
  <c r="BS154" i="4"/>
  <c r="BS153" i="4"/>
  <c r="BS152" i="4"/>
  <c r="BS151" i="4"/>
  <c r="BS150" i="4"/>
  <c r="BS149" i="4"/>
  <c r="BS148" i="4"/>
  <c r="BS147" i="4"/>
  <c r="BS146" i="4"/>
  <c r="BS145" i="4"/>
  <c r="BS144" i="4"/>
  <c r="BS143" i="4"/>
  <c r="BS142" i="4"/>
  <c r="BS141" i="4"/>
  <c r="BS140" i="4"/>
  <c r="BS139" i="4"/>
  <c r="BS138" i="4"/>
  <c r="BS137" i="4"/>
  <c r="BS136" i="4"/>
  <c r="BS135" i="4"/>
  <c r="BS134" i="4"/>
  <c r="BS133" i="4"/>
  <c r="BS132" i="4"/>
  <c r="BS131" i="4"/>
  <c r="BS130" i="4"/>
  <c r="BS129" i="4"/>
  <c r="BS128" i="4"/>
  <c r="BS127" i="4"/>
  <c r="BS126" i="4"/>
  <c r="BS125" i="4"/>
  <c r="BS124" i="4"/>
  <c r="BS123" i="4"/>
  <c r="BS122" i="4"/>
  <c r="BS121" i="4"/>
  <c r="BS120" i="4"/>
  <c r="BS119" i="4"/>
  <c r="BS118" i="4"/>
  <c r="BS117" i="4"/>
  <c r="BS116" i="4"/>
  <c r="BS115" i="4"/>
  <c r="BS114" i="4"/>
  <c r="BS113" i="4"/>
  <c r="BS112" i="4"/>
  <c r="BS111" i="4"/>
  <c r="BS110" i="4"/>
  <c r="BS109" i="4"/>
  <c r="BS108" i="4"/>
  <c r="BS107" i="4"/>
  <c r="BS106" i="4"/>
  <c r="BS105" i="4"/>
  <c r="BS104" i="4"/>
  <c r="BS103" i="4"/>
  <c r="BS102" i="4"/>
  <c r="BS101" i="4"/>
  <c r="BS100" i="4"/>
  <c r="BS99" i="4"/>
  <c r="BS98" i="4"/>
  <c r="BS97" i="4"/>
  <c r="BS96" i="4"/>
  <c r="BS95" i="4"/>
  <c r="BS94" i="4"/>
  <c r="BS93" i="4"/>
  <c r="BS92" i="4"/>
  <c r="BS91" i="4"/>
  <c r="BS90" i="4"/>
  <c r="BS89" i="4"/>
  <c r="BS88" i="4"/>
  <c r="BS87" i="4"/>
  <c r="BS86" i="4"/>
  <c r="BS85" i="4"/>
  <c r="BS84" i="4"/>
  <c r="BS83" i="4"/>
  <c r="BS82" i="4"/>
  <c r="BS81" i="4"/>
  <c r="BS80" i="4"/>
  <c r="BS79" i="4"/>
  <c r="BS78" i="4"/>
  <c r="BS77" i="4"/>
  <c r="BS76" i="4"/>
  <c r="BS75" i="4"/>
  <c r="BS74" i="4"/>
  <c r="BS73" i="4"/>
  <c r="BS72" i="4"/>
  <c r="BS71" i="4"/>
  <c r="BS70" i="4"/>
  <c r="BS69" i="4"/>
  <c r="BS68" i="4"/>
  <c r="BS67" i="4"/>
  <c r="BS66" i="4"/>
  <c r="BS65" i="4"/>
  <c r="BS64" i="4"/>
  <c r="BS63" i="4"/>
  <c r="BS62" i="4"/>
  <c r="BS61" i="4"/>
  <c r="BS60" i="4"/>
  <c r="BS59" i="4"/>
  <c r="BS58" i="4"/>
  <c r="BS57" i="4"/>
  <c r="BS56" i="4"/>
  <c r="BS55" i="4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S32" i="4"/>
  <c r="BS31" i="4"/>
  <c r="BS30" i="4"/>
  <c r="BS29" i="4"/>
  <c r="BS28" i="4"/>
  <c r="BS27" i="4"/>
  <c r="BS26" i="4"/>
  <c r="BS25" i="4"/>
  <c r="BS24" i="4"/>
  <c r="BS23" i="4"/>
  <c r="BS22" i="4"/>
  <c r="BS21" i="4"/>
  <c r="BS20" i="4"/>
  <c r="BS19" i="4"/>
  <c r="BS18" i="4"/>
  <c r="BS17" i="4"/>
  <c r="BS16" i="4"/>
  <c r="BS15" i="4"/>
  <c r="BS14" i="4"/>
  <c r="BS13" i="4"/>
  <c r="BS12" i="4"/>
  <c r="BS11" i="4"/>
  <c r="BS10" i="4"/>
  <c r="BN219" i="4"/>
  <c r="BN218" i="4"/>
  <c r="BN217" i="4"/>
  <c r="BN216" i="4"/>
  <c r="BN215" i="4"/>
  <c r="BN214" i="4"/>
  <c r="BN213" i="4"/>
  <c r="BN212" i="4"/>
  <c r="BN211" i="4"/>
  <c r="BN210" i="4"/>
  <c r="BN209" i="4"/>
  <c r="BN208" i="4"/>
  <c r="BN207" i="4"/>
  <c r="BN206" i="4"/>
  <c r="BN205" i="4"/>
  <c r="BN204" i="4"/>
  <c r="BN203" i="4"/>
  <c r="BN202" i="4"/>
  <c r="BN201" i="4"/>
  <c r="BN200" i="4"/>
  <c r="BN199" i="4"/>
  <c r="BN198" i="4"/>
  <c r="BN197" i="4"/>
  <c r="BN196" i="4"/>
  <c r="BN195" i="4"/>
  <c r="BN194" i="4"/>
  <c r="BN193" i="4"/>
  <c r="BN192" i="4"/>
  <c r="BN191" i="4"/>
  <c r="BN190" i="4"/>
  <c r="BN189" i="4"/>
  <c r="BN188" i="4"/>
  <c r="BN187" i="4"/>
  <c r="BN186" i="4"/>
  <c r="BN185" i="4"/>
  <c r="BN184" i="4"/>
  <c r="BN183" i="4"/>
  <c r="BN182" i="4"/>
  <c r="BN181" i="4"/>
  <c r="BN180" i="4"/>
  <c r="BN179" i="4"/>
  <c r="BN178" i="4"/>
  <c r="BN177" i="4"/>
  <c r="BN176" i="4"/>
  <c r="BN175" i="4"/>
  <c r="BN174" i="4"/>
  <c r="BN173" i="4"/>
  <c r="BN172" i="4"/>
  <c r="BN171" i="4"/>
  <c r="BN170" i="4"/>
  <c r="BN169" i="4"/>
  <c r="BN168" i="4"/>
  <c r="BN167" i="4"/>
  <c r="BN166" i="4"/>
  <c r="BN165" i="4"/>
  <c r="BN164" i="4"/>
  <c r="BN163" i="4"/>
  <c r="BN162" i="4"/>
  <c r="BN161" i="4"/>
  <c r="BN160" i="4"/>
  <c r="BN159" i="4"/>
  <c r="BN158" i="4"/>
  <c r="BN157" i="4"/>
  <c r="BN156" i="4"/>
  <c r="BN155" i="4"/>
  <c r="BN154" i="4"/>
  <c r="BN153" i="4"/>
  <c r="BN152" i="4"/>
  <c r="BN151" i="4"/>
  <c r="BN150" i="4"/>
  <c r="BN149" i="4"/>
  <c r="BN148" i="4"/>
  <c r="BN147" i="4"/>
  <c r="BN146" i="4"/>
  <c r="BN145" i="4"/>
  <c r="BN144" i="4"/>
  <c r="BN143" i="4"/>
  <c r="BN142" i="4"/>
  <c r="BN141" i="4"/>
  <c r="BN140" i="4"/>
  <c r="BN139" i="4"/>
  <c r="BN138" i="4"/>
  <c r="BN137" i="4"/>
  <c r="BN136" i="4"/>
  <c r="BN135" i="4"/>
  <c r="BN134" i="4"/>
  <c r="BN133" i="4"/>
  <c r="BN132" i="4"/>
  <c r="BN131" i="4"/>
  <c r="BN130" i="4"/>
  <c r="BN129" i="4"/>
  <c r="BN128" i="4"/>
  <c r="BN127" i="4"/>
  <c r="BN126" i="4"/>
  <c r="BN125" i="4"/>
  <c r="BN124" i="4"/>
  <c r="BN123" i="4"/>
  <c r="BN122" i="4"/>
  <c r="BN121" i="4"/>
  <c r="BN120" i="4"/>
  <c r="BN119" i="4"/>
  <c r="BN118" i="4"/>
  <c r="BN117" i="4"/>
  <c r="BN116" i="4"/>
  <c r="BN115" i="4"/>
  <c r="BN114" i="4"/>
  <c r="BN113" i="4"/>
  <c r="BN112" i="4"/>
  <c r="BN111" i="4"/>
  <c r="BN110" i="4"/>
  <c r="BN109" i="4"/>
  <c r="BN108" i="4"/>
  <c r="BN107" i="4"/>
  <c r="BN106" i="4"/>
  <c r="BN105" i="4"/>
  <c r="BN104" i="4"/>
  <c r="BN103" i="4"/>
  <c r="BN102" i="4"/>
  <c r="BN101" i="4"/>
  <c r="BN100" i="4"/>
  <c r="BN99" i="4"/>
  <c r="BN98" i="4"/>
  <c r="BN97" i="4"/>
  <c r="BN96" i="4"/>
  <c r="BN95" i="4"/>
  <c r="BN94" i="4"/>
  <c r="BN93" i="4"/>
  <c r="BN92" i="4"/>
  <c r="BN91" i="4"/>
  <c r="BN90" i="4"/>
  <c r="BN89" i="4"/>
  <c r="BN88" i="4"/>
  <c r="BN87" i="4"/>
  <c r="BN86" i="4"/>
  <c r="BN85" i="4"/>
  <c r="BN84" i="4"/>
  <c r="BN83" i="4"/>
  <c r="BN82" i="4"/>
  <c r="BN81" i="4"/>
  <c r="BN80" i="4"/>
  <c r="BN79" i="4"/>
  <c r="BN78" i="4"/>
  <c r="BN77" i="4"/>
  <c r="BN76" i="4"/>
  <c r="BN75" i="4"/>
  <c r="BN74" i="4"/>
  <c r="BN73" i="4"/>
  <c r="BN72" i="4"/>
  <c r="BN71" i="4"/>
  <c r="BN70" i="4"/>
  <c r="BN69" i="4"/>
  <c r="BN68" i="4"/>
  <c r="BN67" i="4"/>
  <c r="BN66" i="4"/>
  <c r="BN65" i="4"/>
  <c r="BN64" i="4"/>
  <c r="BN63" i="4"/>
  <c r="BN62" i="4"/>
  <c r="BN61" i="4"/>
  <c r="BN60" i="4"/>
  <c r="BN59" i="4"/>
  <c r="BN58" i="4"/>
  <c r="BN57" i="4"/>
  <c r="BN56" i="4"/>
  <c r="BN55" i="4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N32" i="4"/>
  <c r="BN31" i="4"/>
  <c r="BN30" i="4"/>
  <c r="BN29" i="4"/>
  <c r="BN28" i="4"/>
  <c r="BN27" i="4"/>
  <c r="BN26" i="4"/>
  <c r="BN25" i="4"/>
  <c r="BN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M10" i="4"/>
  <c r="AP646" i="5"/>
  <c r="AO646" i="5"/>
  <c r="AP645" i="5"/>
  <c r="AO645" i="5"/>
  <c r="AP644" i="5"/>
  <c r="AO644" i="5"/>
  <c r="AP643" i="5"/>
  <c r="AO643" i="5"/>
  <c r="AP642" i="5"/>
  <c r="AO642" i="5"/>
  <c r="AP641" i="5"/>
  <c r="AO641" i="5"/>
  <c r="AP640" i="5"/>
  <c r="AO640" i="5"/>
  <c r="AP639" i="5"/>
  <c r="AO639" i="5"/>
  <c r="AP638" i="5"/>
  <c r="AO638" i="5"/>
  <c r="AP637" i="5"/>
  <c r="AO637" i="5"/>
  <c r="AP636" i="5"/>
  <c r="AO636" i="5"/>
  <c r="AP635" i="5"/>
  <c r="AO635" i="5"/>
  <c r="AP634" i="5"/>
  <c r="AO634" i="5"/>
  <c r="AP633" i="5"/>
  <c r="AO633" i="5"/>
  <c r="AP632" i="5"/>
  <c r="AO632" i="5"/>
  <c r="AP631" i="5"/>
  <c r="AO631" i="5"/>
  <c r="AP630" i="5"/>
  <c r="AO630" i="5"/>
  <c r="AP629" i="5"/>
  <c r="AO629" i="5"/>
  <c r="AP628" i="5"/>
  <c r="AO628" i="5"/>
  <c r="AP627" i="5"/>
  <c r="AO627" i="5"/>
  <c r="AP626" i="5"/>
  <c r="AO626" i="5"/>
  <c r="AP625" i="5"/>
  <c r="AO625" i="5"/>
  <c r="AP624" i="5"/>
  <c r="AO624" i="5"/>
  <c r="AP623" i="5"/>
  <c r="AO623" i="5"/>
  <c r="AP622" i="5"/>
  <c r="AO622" i="5"/>
  <c r="AP621" i="5"/>
  <c r="AO621" i="5"/>
  <c r="AP620" i="5"/>
  <c r="AO620" i="5"/>
  <c r="AP619" i="5"/>
  <c r="AO619" i="5"/>
  <c r="AP618" i="5"/>
  <c r="AO618" i="5"/>
  <c r="AP617" i="5"/>
  <c r="AO617" i="5"/>
  <c r="AP616" i="5"/>
  <c r="AO616" i="5"/>
  <c r="AP615" i="5"/>
  <c r="AO615" i="5"/>
  <c r="AP614" i="5"/>
  <c r="AO614" i="5"/>
  <c r="AP613" i="5"/>
  <c r="AO613" i="5"/>
  <c r="AP612" i="5"/>
  <c r="AO612" i="5"/>
  <c r="AP611" i="5"/>
  <c r="AO611" i="5"/>
  <c r="AP610" i="5"/>
  <c r="AO610" i="5"/>
  <c r="AP609" i="5"/>
  <c r="AO609" i="5"/>
  <c r="AP608" i="5"/>
  <c r="AO608" i="5"/>
  <c r="AP607" i="5"/>
  <c r="AO607" i="5"/>
  <c r="AP606" i="5"/>
  <c r="AO606" i="5"/>
  <c r="AP605" i="5"/>
  <c r="AO605" i="5"/>
  <c r="AP604" i="5"/>
  <c r="AO604" i="5"/>
  <c r="AP603" i="5"/>
  <c r="AO603" i="5"/>
  <c r="AP602" i="5"/>
  <c r="AO602" i="5"/>
  <c r="AP601" i="5"/>
  <c r="AO601" i="5"/>
  <c r="AP600" i="5"/>
  <c r="AO600" i="5"/>
  <c r="AP599" i="5"/>
  <c r="AO599" i="5"/>
  <c r="AP598" i="5"/>
  <c r="AO598" i="5"/>
  <c r="AP597" i="5"/>
  <c r="AO597" i="5"/>
  <c r="AP596" i="5"/>
  <c r="AO596" i="5"/>
  <c r="AP595" i="5"/>
  <c r="AO595" i="5"/>
  <c r="AP594" i="5"/>
  <c r="AO594" i="5"/>
  <c r="AP593" i="5"/>
  <c r="AO593" i="5"/>
  <c r="AP592" i="5"/>
  <c r="AO592" i="5"/>
  <c r="AP591" i="5"/>
  <c r="AO591" i="5"/>
  <c r="AP590" i="5"/>
  <c r="AO590" i="5"/>
  <c r="AP589" i="5"/>
  <c r="AO589" i="5"/>
  <c r="AP588" i="5"/>
  <c r="AO588" i="5"/>
  <c r="AP587" i="5"/>
  <c r="AO587" i="5"/>
  <c r="AP586" i="5"/>
  <c r="AO586" i="5"/>
  <c r="AP585" i="5"/>
  <c r="AO585" i="5"/>
  <c r="AP584" i="5"/>
  <c r="AO584" i="5"/>
  <c r="AP583" i="5"/>
  <c r="AO583" i="5"/>
  <c r="AP582" i="5"/>
  <c r="AO582" i="5"/>
  <c r="AP581" i="5"/>
  <c r="AO581" i="5"/>
  <c r="AP580" i="5"/>
  <c r="AO580" i="5"/>
  <c r="AP579" i="5"/>
  <c r="AO579" i="5"/>
  <c r="AP578" i="5"/>
  <c r="AO578" i="5"/>
  <c r="AP577" i="5"/>
  <c r="AO577" i="5"/>
  <c r="AP576" i="5"/>
  <c r="AO576" i="5"/>
  <c r="AP575" i="5"/>
  <c r="AO575" i="5"/>
  <c r="AP574" i="5"/>
  <c r="AO574" i="5"/>
  <c r="AP573" i="5"/>
  <c r="AO573" i="5"/>
  <c r="AP572" i="5"/>
  <c r="AO572" i="5"/>
  <c r="AP571" i="5"/>
  <c r="AO571" i="5"/>
  <c r="AP570" i="5"/>
  <c r="AO570" i="5"/>
  <c r="AP569" i="5"/>
  <c r="AO569" i="5"/>
  <c r="AP568" i="5"/>
  <c r="AO568" i="5"/>
  <c r="AP567" i="5"/>
  <c r="AO567" i="5"/>
  <c r="AP566" i="5"/>
  <c r="AO566" i="5"/>
  <c r="AP565" i="5"/>
  <c r="AO565" i="5"/>
  <c r="AP564" i="5"/>
  <c r="AO564" i="5"/>
  <c r="AP563" i="5"/>
  <c r="AO563" i="5"/>
  <c r="AP562" i="5"/>
  <c r="AO562" i="5"/>
  <c r="AP561" i="5"/>
  <c r="AO561" i="5"/>
  <c r="AP560" i="5"/>
  <c r="AO560" i="5"/>
  <c r="AP559" i="5"/>
  <c r="AO559" i="5"/>
  <c r="AP558" i="5"/>
  <c r="AO558" i="5"/>
  <c r="AP557" i="5"/>
  <c r="AO557" i="5"/>
  <c r="AP556" i="5"/>
  <c r="AO556" i="5"/>
  <c r="AP555" i="5"/>
  <c r="AO555" i="5"/>
  <c r="AP554" i="5"/>
  <c r="AO554" i="5"/>
  <c r="AP553" i="5"/>
  <c r="AO553" i="5"/>
  <c r="AP552" i="5"/>
  <c r="AO552" i="5"/>
  <c r="AP551" i="5"/>
  <c r="AO551" i="5"/>
  <c r="AP550" i="5"/>
  <c r="AO550" i="5"/>
  <c r="AP549" i="5"/>
  <c r="AO549" i="5"/>
  <c r="AP548" i="5"/>
  <c r="AO548" i="5"/>
  <c r="AP547" i="5"/>
  <c r="AO547" i="5"/>
  <c r="AP546" i="5"/>
  <c r="AO546" i="5"/>
  <c r="AP545" i="5"/>
  <c r="AO545" i="5"/>
  <c r="AP544" i="5"/>
  <c r="AO544" i="5"/>
  <c r="AP543" i="5"/>
  <c r="AO543" i="5"/>
  <c r="AP542" i="5"/>
  <c r="AO542" i="5"/>
  <c r="AP541" i="5"/>
  <c r="AO541" i="5"/>
  <c r="AP540" i="5"/>
  <c r="AO540" i="5"/>
  <c r="AP539" i="5"/>
  <c r="AO539" i="5"/>
  <c r="AP538" i="5"/>
  <c r="AO538" i="5"/>
  <c r="AP537" i="5"/>
  <c r="AO537" i="5"/>
  <c r="AP536" i="5"/>
  <c r="AO536" i="5"/>
  <c r="AP535" i="5"/>
  <c r="AO535" i="5"/>
  <c r="AP534" i="5"/>
  <c r="AO534" i="5"/>
  <c r="AP533" i="5"/>
  <c r="AO533" i="5"/>
  <c r="AP532" i="5"/>
  <c r="AO532" i="5"/>
  <c r="AP531" i="5"/>
  <c r="AO531" i="5"/>
  <c r="AP530" i="5"/>
  <c r="AO530" i="5"/>
  <c r="AP529" i="5"/>
  <c r="AO529" i="5"/>
  <c r="AP528" i="5"/>
  <c r="AO528" i="5"/>
  <c r="AP527" i="5"/>
  <c r="AO527" i="5"/>
  <c r="AP526" i="5"/>
  <c r="AO526" i="5"/>
  <c r="AP525" i="5"/>
  <c r="AO525" i="5"/>
  <c r="AP524" i="5"/>
  <c r="AO524" i="5"/>
  <c r="AP523" i="5"/>
  <c r="AO523" i="5"/>
  <c r="AP522" i="5"/>
  <c r="AO522" i="5"/>
  <c r="AP521" i="5"/>
  <c r="AO521" i="5"/>
  <c r="AP520" i="5"/>
  <c r="AO520" i="5"/>
  <c r="AP519" i="5"/>
  <c r="AO519" i="5"/>
  <c r="AP518" i="5"/>
  <c r="AO518" i="5"/>
  <c r="AP517" i="5"/>
  <c r="AO517" i="5"/>
  <c r="AP516" i="5"/>
  <c r="AO516" i="5"/>
  <c r="AP515" i="5"/>
  <c r="AO515" i="5"/>
  <c r="AP514" i="5"/>
  <c r="AO514" i="5"/>
  <c r="AP513" i="5"/>
  <c r="AO513" i="5"/>
  <c r="AP512" i="5"/>
  <c r="AO512" i="5"/>
  <c r="AP511" i="5"/>
  <c r="AO511" i="5"/>
  <c r="AP510" i="5"/>
  <c r="AO510" i="5"/>
  <c r="AP509" i="5"/>
  <c r="AO509" i="5"/>
  <c r="AP508" i="5"/>
  <c r="AO508" i="5"/>
  <c r="AP507" i="5"/>
  <c r="AO507" i="5"/>
  <c r="AP506" i="5"/>
  <c r="AO506" i="5"/>
  <c r="AP505" i="5"/>
  <c r="AO505" i="5"/>
  <c r="AP504" i="5"/>
  <c r="AO504" i="5"/>
  <c r="AP503" i="5"/>
  <c r="AO503" i="5"/>
  <c r="AP502" i="5"/>
  <c r="AO502" i="5"/>
  <c r="AP501" i="5"/>
  <c r="AO501" i="5"/>
  <c r="AP500" i="5"/>
  <c r="AO500" i="5"/>
  <c r="AP499" i="5"/>
  <c r="AO499" i="5"/>
  <c r="AP498" i="5"/>
  <c r="AO498" i="5"/>
  <c r="AP497" i="5"/>
  <c r="AO497" i="5"/>
  <c r="AP496" i="5"/>
  <c r="AO496" i="5"/>
  <c r="AP495" i="5"/>
  <c r="AO495" i="5"/>
  <c r="AP494" i="5"/>
  <c r="AO494" i="5"/>
  <c r="AP493" i="5"/>
  <c r="AO493" i="5"/>
  <c r="AP492" i="5"/>
  <c r="AO492" i="5"/>
  <c r="AP491" i="5"/>
  <c r="AO491" i="5"/>
  <c r="AP490" i="5"/>
  <c r="AO490" i="5"/>
  <c r="AP489" i="5"/>
  <c r="AO489" i="5"/>
  <c r="AP488" i="5"/>
  <c r="AO488" i="5"/>
  <c r="AP487" i="5"/>
  <c r="AO487" i="5"/>
  <c r="AP486" i="5"/>
  <c r="AO486" i="5"/>
  <c r="AP485" i="5"/>
  <c r="AO485" i="5"/>
  <c r="AP484" i="5"/>
  <c r="AO484" i="5"/>
  <c r="AP483" i="5"/>
  <c r="AO483" i="5"/>
  <c r="AP482" i="5"/>
  <c r="AO482" i="5"/>
  <c r="AP481" i="5"/>
  <c r="AO481" i="5"/>
  <c r="AP480" i="5"/>
  <c r="AO480" i="5"/>
  <c r="AP479" i="5"/>
  <c r="AO479" i="5"/>
  <c r="AP478" i="5"/>
  <c r="AO478" i="5"/>
  <c r="AP477" i="5"/>
  <c r="AO477" i="5"/>
  <c r="AP476" i="5"/>
  <c r="AO476" i="5"/>
  <c r="AP475" i="5"/>
  <c r="AO475" i="5"/>
  <c r="AP474" i="5"/>
  <c r="AO474" i="5"/>
  <c r="AP473" i="5"/>
  <c r="AO473" i="5"/>
  <c r="AP472" i="5"/>
  <c r="AO472" i="5"/>
  <c r="AP471" i="5"/>
  <c r="AO471" i="5"/>
  <c r="AP470" i="5"/>
  <c r="AO470" i="5"/>
  <c r="AP469" i="5"/>
  <c r="AO469" i="5"/>
  <c r="AP468" i="5"/>
  <c r="AO468" i="5"/>
  <c r="AP467" i="5"/>
  <c r="AO467" i="5"/>
  <c r="AP466" i="5"/>
  <c r="AO466" i="5"/>
  <c r="AP465" i="5"/>
  <c r="AO465" i="5"/>
  <c r="AP464" i="5"/>
  <c r="AO464" i="5"/>
  <c r="AP463" i="5"/>
  <c r="AO463" i="5"/>
  <c r="AP462" i="5"/>
  <c r="AO462" i="5"/>
  <c r="AP461" i="5"/>
  <c r="AO461" i="5"/>
  <c r="AP460" i="5"/>
  <c r="AO460" i="5"/>
  <c r="AP459" i="5"/>
  <c r="AO459" i="5"/>
  <c r="AP458" i="5"/>
  <c r="AO458" i="5"/>
  <c r="AP457" i="5"/>
  <c r="AO457" i="5"/>
  <c r="AP456" i="5"/>
  <c r="AO456" i="5"/>
  <c r="AP455" i="5"/>
  <c r="AO455" i="5"/>
  <c r="AP454" i="5"/>
  <c r="AO454" i="5"/>
  <c r="AP453" i="5"/>
  <c r="AO453" i="5"/>
  <c r="AP452" i="5"/>
  <c r="AO452" i="5"/>
  <c r="AP451" i="5"/>
  <c r="AO451" i="5"/>
  <c r="AP450" i="5"/>
  <c r="AO450" i="5"/>
  <c r="AP449" i="5"/>
  <c r="AO449" i="5"/>
  <c r="AP448" i="5"/>
  <c r="AO448" i="5"/>
  <c r="AP447" i="5"/>
  <c r="AO447" i="5"/>
  <c r="AP446" i="5"/>
  <c r="AO446" i="5"/>
  <c r="AP445" i="5"/>
  <c r="AO445" i="5"/>
  <c r="AP444" i="5"/>
  <c r="AO444" i="5"/>
  <c r="AP443" i="5"/>
  <c r="AO443" i="5"/>
  <c r="AP442" i="5"/>
  <c r="AO442" i="5"/>
  <c r="AP441" i="5"/>
  <c r="AO441" i="5"/>
  <c r="AP440" i="5"/>
  <c r="AO440" i="5"/>
  <c r="AP439" i="5"/>
  <c r="AO439" i="5"/>
  <c r="AP438" i="5"/>
  <c r="AO438" i="5"/>
  <c r="AP437" i="5"/>
  <c r="AO437" i="5"/>
  <c r="AP436" i="5"/>
  <c r="AO436" i="5"/>
  <c r="AP435" i="5"/>
  <c r="AO435" i="5"/>
  <c r="AP434" i="5"/>
  <c r="AO434" i="5"/>
  <c r="AP433" i="5"/>
  <c r="AO433" i="5"/>
  <c r="AP432" i="5"/>
  <c r="AO432" i="5"/>
  <c r="AP431" i="5"/>
  <c r="AO431" i="5"/>
  <c r="AP430" i="5"/>
  <c r="AO430" i="5"/>
  <c r="AP429" i="5"/>
  <c r="AO429" i="5"/>
  <c r="AP428" i="5"/>
  <c r="AO428" i="5"/>
  <c r="AP427" i="5"/>
  <c r="AO427" i="5"/>
  <c r="AP426" i="5"/>
  <c r="AO426" i="5"/>
  <c r="AP425" i="5"/>
  <c r="AO425" i="5"/>
  <c r="AP424" i="5"/>
  <c r="AO424" i="5"/>
  <c r="AP423" i="5"/>
  <c r="AO423" i="5"/>
  <c r="AP422" i="5"/>
  <c r="AO422" i="5"/>
  <c r="AP421" i="5"/>
  <c r="AO421" i="5"/>
  <c r="AP420" i="5"/>
  <c r="AO420" i="5"/>
  <c r="AP419" i="5"/>
  <c r="AO419" i="5"/>
  <c r="AP418" i="5"/>
  <c r="AO418" i="5"/>
  <c r="AP417" i="5"/>
  <c r="AO417" i="5"/>
  <c r="AP416" i="5"/>
  <c r="AO416" i="5"/>
  <c r="AP415" i="5"/>
  <c r="AO415" i="5"/>
  <c r="AP414" i="5"/>
  <c r="AO414" i="5"/>
  <c r="AP413" i="5"/>
  <c r="AO413" i="5"/>
  <c r="AP412" i="5"/>
  <c r="AO412" i="5"/>
  <c r="AP411" i="5"/>
  <c r="AO411" i="5"/>
  <c r="AP410" i="5"/>
  <c r="AO410" i="5"/>
  <c r="AP409" i="5"/>
  <c r="AO409" i="5"/>
  <c r="AP408" i="5"/>
  <c r="AO408" i="5"/>
  <c r="AP407" i="5"/>
  <c r="AO407" i="5"/>
  <c r="AP406" i="5"/>
  <c r="AO406" i="5"/>
  <c r="AP405" i="5"/>
  <c r="AO405" i="5"/>
  <c r="AP404" i="5"/>
  <c r="AO404" i="5"/>
  <c r="AP403" i="5"/>
  <c r="AO403" i="5"/>
  <c r="AP402" i="5"/>
  <c r="AO402" i="5"/>
  <c r="AP401" i="5"/>
  <c r="AO401" i="5"/>
  <c r="AP400" i="5"/>
  <c r="AO400" i="5"/>
  <c r="AP399" i="5"/>
  <c r="AO399" i="5"/>
  <c r="AP398" i="5"/>
  <c r="AO398" i="5"/>
  <c r="AP397" i="5"/>
  <c r="AO397" i="5"/>
  <c r="AP396" i="5"/>
  <c r="AO396" i="5"/>
  <c r="AP395" i="5"/>
  <c r="AO395" i="5"/>
  <c r="AP394" i="5"/>
  <c r="AO394" i="5"/>
  <c r="AP393" i="5"/>
  <c r="AO393" i="5"/>
  <c r="AP392" i="5"/>
  <c r="AO392" i="5"/>
  <c r="AP391" i="5"/>
  <c r="AO391" i="5"/>
  <c r="AP390" i="5"/>
  <c r="AO390" i="5"/>
  <c r="AP389" i="5"/>
  <c r="AO389" i="5"/>
  <c r="AP388" i="5"/>
  <c r="AO388" i="5"/>
  <c r="AP387" i="5"/>
  <c r="AO387" i="5"/>
  <c r="AP386" i="5"/>
  <c r="AO386" i="5"/>
  <c r="AP385" i="5"/>
  <c r="AO385" i="5"/>
  <c r="AP384" i="5"/>
  <c r="AO384" i="5"/>
  <c r="AP383" i="5"/>
  <c r="AO383" i="5"/>
  <c r="AP382" i="5"/>
  <c r="AO382" i="5"/>
  <c r="AP381" i="5"/>
  <c r="AO381" i="5"/>
  <c r="AP380" i="5"/>
  <c r="AO380" i="5"/>
  <c r="AP379" i="5"/>
  <c r="AO379" i="5"/>
  <c r="AP378" i="5"/>
  <c r="AO378" i="5"/>
  <c r="AP377" i="5"/>
  <c r="AO377" i="5"/>
  <c r="AP376" i="5"/>
  <c r="AO376" i="5"/>
  <c r="AP375" i="5"/>
  <c r="AO375" i="5"/>
  <c r="AP374" i="5"/>
  <c r="AO374" i="5"/>
  <c r="AP373" i="5"/>
  <c r="AO373" i="5"/>
  <c r="AP372" i="5"/>
  <c r="AO372" i="5"/>
  <c r="AP371" i="5"/>
  <c r="AO371" i="5"/>
  <c r="AP370" i="5"/>
  <c r="AO370" i="5"/>
  <c r="AP369" i="5"/>
  <c r="AO369" i="5"/>
  <c r="AP368" i="5"/>
  <c r="AO368" i="5"/>
  <c r="AP367" i="5"/>
  <c r="AO367" i="5"/>
  <c r="AP366" i="5"/>
  <c r="AO366" i="5"/>
  <c r="AP365" i="5"/>
  <c r="AO365" i="5"/>
  <c r="AP364" i="5"/>
  <c r="AO364" i="5"/>
  <c r="AP363" i="5"/>
  <c r="AO363" i="5"/>
  <c r="AP362" i="5"/>
  <c r="AO362" i="5"/>
  <c r="AP361" i="5"/>
  <c r="AO361" i="5"/>
  <c r="AP360" i="5"/>
  <c r="AO360" i="5"/>
  <c r="AP359" i="5"/>
  <c r="AO359" i="5"/>
  <c r="AP358" i="5"/>
  <c r="AO358" i="5"/>
  <c r="AP357" i="5"/>
  <c r="AO357" i="5"/>
  <c r="AP356" i="5"/>
  <c r="AO356" i="5"/>
  <c r="AP355" i="5"/>
  <c r="AO355" i="5"/>
  <c r="AP354" i="5"/>
  <c r="AO354" i="5"/>
  <c r="AP353" i="5"/>
  <c r="AO353" i="5"/>
  <c r="AP352" i="5"/>
  <c r="AO352" i="5"/>
  <c r="AP351" i="5"/>
  <c r="AO351" i="5"/>
  <c r="AP350" i="5"/>
  <c r="AO350" i="5"/>
  <c r="AP349" i="5"/>
  <c r="AO349" i="5"/>
  <c r="AP348" i="5"/>
  <c r="AO348" i="5"/>
  <c r="AP347" i="5"/>
  <c r="AO347" i="5"/>
  <c r="AP346" i="5"/>
  <c r="AO346" i="5"/>
  <c r="AP345" i="5"/>
  <c r="AO345" i="5"/>
  <c r="AP344" i="5"/>
  <c r="AO344" i="5"/>
  <c r="AP343" i="5"/>
  <c r="AO343" i="5"/>
  <c r="AP342" i="5"/>
  <c r="AO342" i="5"/>
  <c r="AP341" i="5"/>
  <c r="AO341" i="5"/>
  <c r="AP340" i="5"/>
  <c r="AO340" i="5"/>
  <c r="AP339" i="5"/>
  <c r="AO339" i="5"/>
  <c r="AP338" i="5"/>
  <c r="AO338" i="5"/>
  <c r="AP337" i="5"/>
  <c r="AO337" i="5"/>
  <c r="AP336" i="5"/>
  <c r="AO336" i="5"/>
  <c r="AP335" i="5"/>
  <c r="AO335" i="5"/>
  <c r="AP334" i="5"/>
  <c r="AO334" i="5"/>
  <c r="AP333" i="5"/>
  <c r="AO333" i="5"/>
  <c r="AP332" i="5"/>
  <c r="AO332" i="5"/>
  <c r="AP331" i="5"/>
  <c r="AO331" i="5"/>
  <c r="AP330" i="5"/>
  <c r="AO330" i="5"/>
  <c r="AP329" i="5"/>
  <c r="AO329" i="5"/>
  <c r="AP328" i="5"/>
  <c r="AO328" i="5"/>
  <c r="AP327" i="5"/>
  <c r="AO327" i="5"/>
  <c r="AP326" i="5"/>
  <c r="AO326" i="5"/>
  <c r="AP325" i="5"/>
  <c r="AO325" i="5"/>
  <c r="AP324" i="5"/>
  <c r="AO324" i="5"/>
  <c r="AP323" i="5"/>
  <c r="AO323" i="5"/>
  <c r="AP322" i="5"/>
  <c r="AO322" i="5"/>
  <c r="AP321" i="5"/>
  <c r="AO321" i="5"/>
  <c r="AP320" i="5"/>
  <c r="AO320" i="5"/>
  <c r="AP319" i="5"/>
  <c r="AO319" i="5"/>
  <c r="AP318" i="5"/>
  <c r="AO318" i="5"/>
  <c r="AP317" i="5"/>
  <c r="AO317" i="5"/>
  <c r="AP316" i="5"/>
  <c r="AO316" i="5"/>
  <c r="AP315" i="5"/>
  <c r="AO315" i="5"/>
  <c r="AP314" i="5"/>
  <c r="AO314" i="5"/>
  <c r="AP313" i="5"/>
  <c r="AO313" i="5"/>
  <c r="AP312" i="5"/>
  <c r="AO312" i="5"/>
  <c r="AP311" i="5"/>
  <c r="AO311" i="5"/>
  <c r="AP310" i="5"/>
  <c r="AO310" i="5"/>
  <c r="AP309" i="5"/>
  <c r="AO309" i="5"/>
  <c r="AP308" i="5"/>
  <c r="AO308" i="5"/>
  <c r="AP307" i="5"/>
  <c r="AO307" i="5"/>
  <c r="AP306" i="5"/>
  <c r="AO306" i="5"/>
  <c r="AP305" i="5"/>
  <c r="AO305" i="5"/>
  <c r="AP304" i="5"/>
  <c r="AO304" i="5"/>
  <c r="AP303" i="5"/>
  <c r="AO303" i="5"/>
  <c r="AP302" i="5"/>
  <c r="AO302" i="5"/>
  <c r="AP301" i="5"/>
  <c r="AO301" i="5"/>
  <c r="AP300" i="5"/>
  <c r="AO300" i="5"/>
  <c r="AP299" i="5"/>
  <c r="AO299" i="5"/>
  <c r="AP298" i="5"/>
  <c r="AO298" i="5"/>
  <c r="AP297" i="5"/>
  <c r="AO297" i="5"/>
  <c r="AP296" i="5"/>
  <c r="AO296" i="5"/>
  <c r="AP295" i="5"/>
  <c r="AO295" i="5"/>
  <c r="AP294" i="5"/>
  <c r="AO294" i="5"/>
  <c r="AP293" i="5"/>
  <c r="AO293" i="5"/>
  <c r="AP292" i="5"/>
  <c r="AO292" i="5"/>
  <c r="AP291" i="5"/>
  <c r="AO291" i="5"/>
  <c r="AP290" i="5"/>
  <c r="AO290" i="5"/>
  <c r="AP289" i="5"/>
  <c r="AO289" i="5"/>
  <c r="AP288" i="5"/>
  <c r="AO288" i="5"/>
  <c r="AP287" i="5"/>
  <c r="AO287" i="5"/>
  <c r="AP286" i="5"/>
  <c r="AO286" i="5"/>
  <c r="AP285" i="5"/>
  <c r="AO285" i="5"/>
  <c r="AP284" i="5"/>
  <c r="AO284" i="5"/>
  <c r="AP283" i="5"/>
  <c r="AO283" i="5"/>
  <c r="AP282" i="5"/>
  <c r="AO282" i="5"/>
  <c r="AP281" i="5"/>
  <c r="AO281" i="5"/>
  <c r="AP280" i="5"/>
  <c r="AO280" i="5"/>
  <c r="AP279" i="5"/>
  <c r="AO279" i="5"/>
  <c r="AP278" i="5"/>
  <c r="AO278" i="5"/>
  <c r="AP277" i="5"/>
  <c r="AO277" i="5"/>
  <c r="AP276" i="5"/>
  <c r="AO276" i="5"/>
  <c r="AP275" i="5"/>
  <c r="AO275" i="5"/>
  <c r="AP274" i="5"/>
  <c r="AO274" i="5"/>
  <c r="AP273" i="5"/>
  <c r="AO273" i="5"/>
  <c r="AP272" i="5"/>
  <c r="AO272" i="5"/>
  <c r="AP271" i="5"/>
  <c r="AO271" i="5"/>
  <c r="AP270" i="5"/>
  <c r="AO270" i="5"/>
  <c r="AP269" i="5"/>
  <c r="AO269" i="5"/>
  <c r="AP268" i="5"/>
  <c r="AO268" i="5"/>
  <c r="AP267" i="5"/>
  <c r="AO267" i="5"/>
  <c r="AP266" i="5"/>
  <c r="AO266" i="5"/>
  <c r="AP265" i="5"/>
  <c r="AO265" i="5"/>
  <c r="AP264" i="5"/>
  <c r="AO264" i="5"/>
  <c r="AP263" i="5"/>
  <c r="AO263" i="5"/>
  <c r="AP262" i="5"/>
  <c r="AO262" i="5"/>
  <c r="AP261" i="5"/>
  <c r="AO261" i="5"/>
  <c r="AP260" i="5"/>
  <c r="AO260" i="5"/>
  <c r="AP259" i="5"/>
  <c r="AO259" i="5"/>
  <c r="AP258" i="5"/>
  <c r="AO258" i="5"/>
  <c r="AP257" i="5"/>
  <c r="AO257" i="5"/>
  <c r="AP256" i="5"/>
  <c r="AO256" i="5"/>
  <c r="AP255" i="5"/>
  <c r="AO255" i="5"/>
  <c r="AP254" i="5"/>
  <c r="AO254" i="5"/>
  <c r="AP253" i="5"/>
  <c r="AO253" i="5"/>
  <c r="AP252" i="5"/>
  <c r="AO252" i="5"/>
  <c r="AP251" i="5"/>
  <c r="AO251" i="5"/>
  <c r="AP250" i="5"/>
  <c r="AO250" i="5"/>
  <c r="AP249" i="5"/>
  <c r="AO249" i="5"/>
  <c r="AP248" i="5"/>
  <c r="AO248" i="5"/>
  <c r="AP247" i="5"/>
  <c r="AO247" i="5"/>
  <c r="AP246" i="5"/>
  <c r="AO246" i="5"/>
  <c r="AP245" i="5"/>
  <c r="AO245" i="5"/>
  <c r="AP244" i="5"/>
  <c r="AO244" i="5"/>
  <c r="AP243" i="5"/>
  <c r="AO243" i="5"/>
  <c r="AP242" i="5"/>
  <c r="AO242" i="5"/>
  <c r="AP241" i="5"/>
  <c r="AO241" i="5"/>
  <c r="AP240" i="5"/>
  <c r="AO240" i="5"/>
  <c r="AP239" i="5"/>
  <c r="AO239" i="5"/>
  <c r="AP238" i="5"/>
  <c r="AO238" i="5"/>
  <c r="AP237" i="5"/>
  <c r="AO237" i="5"/>
  <c r="AP236" i="5"/>
  <c r="AO236" i="5"/>
  <c r="AP235" i="5"/>
  <c r="AO235" i="5"/>
  <c r="AP234" i="5"/>
  <c r="AO234" i="5"/>
  <c r="AP233" i="5"/>
  <c r="AO233" i="5"/>
  <c r="AP232" i="5"/>
  <c r="AO232" i="5"/>
  <c r="AP231" i="5"/>
  <c r="AO231" i="5"/>
  <c r="AP230" i="5"/>
  <c r="AO230" i="5"/>
  <c r="AP229" i="5"/>
  <c r="AO229" i="5"/>
  <c r="AP228" i="5"/>
  <c r="AO228" i="5"/>
  <c r="AP227" i="5"/>
  <c r="AO227" i="5"/>
  <c r="AP226" i="5"/>
  <c r="AO226" i="5"/>
  <c r="AP225" i="5"/>
  <c r="AO225" i="5"/>
  <c r="AP224" i="5"/>
  <c r="AO224" i="5"/>
  <c r="AP223" i="5"/>
  <c r="AO223" i="5"/>
  <c r="AP222" i="5"/>
  <c r="AO222" i="5"/>
  <c r="AP221" i="5"/>
  <c r="AO221" i="5"/>
  <c r="AP220" i="5"/>
  <c r="AO220" i="5"/>
  <c r="AP219" i="5"/>
  <c r="AO219" i="5"/>
  <c r="AP218" i="5"/>
  <c r="AO218" i="5"/>
  <c r="AP217" i="5"/>
  <c r="AO217" i="5"/>
  <c r="AP216" i="5"/>
  <c r="AO216" i="5"/>
  <c r="AP215" i="5"/>
  <c r="AO215" i="5"/>
  <c r="AP214" i="5"/>
  <c r="AO214" i="5"/>
  <c r="AP213" i="5"/>
  <c r="AO213" i="5"/>
  <c r="AP212" i="5"/>
  <c r="AO212" i="5"/>
  <c r="AP211" i="5"/>
  <c r="AO211" i="5"/>
  <c r="AP210" i="5"/>
  <c r="AO210" i="5"/>
  <c r="AP209" i="5"/>
  <c r="AO209" i="5"/>
  <c r="AP208" i="5"/>
  <c r="AO208" i="5"/>
  <c r="AP207" i="5"/>
  <c r="AO207" i="5"/>
  <c r="AP206" i="5"/>
  <c r="AO206" i="5"/>
  <c r="AP205" i="5"/>
  <c r="AO205" i="5"/>
  <c r="AP204" i="5"/>
  <c r="AO204" i="5"/>
  <c r="AP203" i="5"/>
  <c r="AO203" i="5"/>
  <c r="AP202" i="5"/>
  <c r="AO202" i="5"/>
  <c r="AP201" i="5"/>
  <c r="AO201" i="5"/>
  <c r="AP200" i="5"/>
  <c r="AO200" i="5"/>
  <c r="AP199" i="5"/>
  <c r="AO199" i="5"/>
  <c r="AP198" i="5"/>
  <c r="AO198" i="5"/>
  <c r="AP197" i="5"/>
  <c r="AO197" i="5"/>
  <c r="AP196" i="5"/>
  <c r="AO196" i="5"/>
  <c r="AP195" i="5"/>
  <c r="AO195" i="5"/>
  <c r="AP194" i="5"/>
  <c r="AO194" i="5"/>
  <c r="AP193" i="5"/>
  <c r="AO193" i="5"/>
  <c r="AP192" i="5"/>
  <c r="AO192" i="5"/>
  <c r="AP191" i="5"/>
  <c r="AO191" i="5"/>
  <c r="AP190" i="5"/>
  <c r="AO190" i="5"/>
  <c r="AP189" i="5"/>
  <c r="AO189" i="5"/>
  <c r="AP188" i="5"/>
  <c r="AO188" i="5"/>
  <c r="AP187" i="5"/>
  <c r="AO187" i="5"/>
  <c r="AP186" i="5"/>
  <c r="AO186" i="5"/>
  <c r="AP185" i="5"/>
  <c r="AO185" i="5"/>
  <c r="AP184" i="5"/>
  <c r="AO184" i="5"/>
  <c r="AP183" i="5"/>
  <c r="AO183" i="5"/>
  <c r="AP182" i="5"/>
  <c r="AO182" i="5"/>
  <c r="AP181" i="5"/>
  <c r="AO181" i="5"/>
  <c r="AP180" i="5"/>
  <c r="AO180" i="5"/>
  <c r="AP179" i="5"/>
  <c r="AO179" i="5"/>
  <c r="AP178" i="5"/>
  <c r="AO178" i="5"/>
  <c r="AP177" i="5"/>
  <c r="AO177" i="5"/>
  <c r="AP176" i="5"/>
  <c r="AO176" i="5"/>
  <c r="AP175" i="5"/>
  <c r="AO175" i="5"/>
  <c r="AP174" i="5"/>
  <c r="AO174" i="5"/>
  <c r="AP173" i="5"/>
  <c r="AO173" i="5"/>
  <c r="AP172" i="5"/>
  <c r="AO172" i="5"/>
  <c r="AP171" i="5"/>
  <c r="AO171" i="5"/>
  <c r="AP170" i="5"/>
  <c r="AO170" i="5"/>
  <c r="AP169" i="5"/>
  <c r="AO169" i="5"/>
  <c r="AP168" i="5"/>
  <c r="AO168" i="5"/>
  <c r="AP167" i="5"/>
  <c r="AO167" i="5"/>
  <c r="AP166" i="5"/>
  <c r="AO166" i="5"/>
  <c r="AP165" i="5"/>
  <c r="AO165" i="5"/>
  <c r="AP164" i="5"/>
  <c r="AO164" i="5"/>
  <c r="AP163" i="5"/>
  <c r="AO163" i="5"/>
  <c r="AP162" i="5"/>
  <c r="AO162" i="5"/>
  <c r="AP161" i="5"/>
  <c r="AO161" i="5"/>
  <c r="AP160" i="5"/>
  <c r="AO160" i="5"/>
  <c r="AP159" i="5"/>
  <c r="AO159" i="5"/>
  <c r="AP158" i="5"/>
  <c r="AO158" i="5"/>
  <c r="AP157" i="5"/>
  <c r="AO157" i="5"/>
  <c r="AP156" i="5"/>
  <c r="AO156" i="5"/>
  <c r="AP155" i="5"/>
  <c r="AO155" i="5"/>
  <c r="AP154" i="5"/>
  <c r="AO154" i="5"/>
  <c r="AP153" i="5"/>
  <c r="AO153" i="5"/>
  <c r="AP152" i="5"/>
  <c r="AO152" i="5"/>
  <c r="AP151" i="5"/>
  <c r="AO151" i="5"/>
  <c r="AP150" i="5"/>
  <c r="AO150" i="5"/>
  <c r="AP149" i="5"/>
  <c r="AO149" i="5"/>
  <c r="AP148" i="5"/>
  <c r="AO148" i="5"/>
  <c r="AP147" i="5"/>
  <c r="AO147" i="5"/>
  <c r="AP146" i="5"/>
  <c r="AO146" i="5"/>
  <c r="AP145" i="5"/>
  <c r="AO145" i="5"/>
  <c r="AP144" i="5"/>
  <c r="AO144" i="5"/>
  <c r="AP143" i="5"/>
  <c r="AO143" i="5"/>
  <c r="AP142" i="5"/>
  <c r="AO142" i="5"/>
  <c r="AP141" i="5"/>
  <c r="AO141" i="5"/>
  <c r="AP140" i="5"/>
  <c r="AO140" i="5"/>
  <c r="AP139" i="5"/>
  <c r="AO139" i="5"/>
  <c r="AP138" i="5"/>
  <c r="AO138" i="5"/>
  <c r="AP137" i="5"/>
  <c r="AO137" i="5"/>
  <c r="AP136" i="5"/>
  <c r="AO136" i="5"/>
  <c r="AP135" i="5"/>
  <c r="AO135" i="5"/>
  <c r="AP134" i="5"/>
  <c r="AO134" i="5"/>
  <c r="AP133" i="5"/>
  <c r="AO133" i="5"/>
  <c r="AP132" i="5"/>
  <c r="AO132" i="5"/>
  <c r="AP131" i="5"/>
  <c r="AO131" i="5"/>
  <c r="AP130" i="5"/>
  <c r="AO130" i="5"/>
  <c r="AP129" i="5"/>
  <c r="AO129" i="5"/>
  <c r="AP128" i="5"/>
  <c r="AO128" i="5"/>
  <c r="AP127" i="5"/>
  <c r="AO127" i="5"/>
  <c r="AP126" i="5"/>
  <c r="AO126" i="5"/>
  <c r="AP125" i="5"/>
  <c r="AO125" i="5"/>
  <c r="AP124" i="5"/>
  <c r="AO124" i="5"/>
  <c r="AP123" i="5"/>
  <c r="AO123" i="5"/>
  <c r="AP122" i="5"/>
  <c r="AO122" i="5"/>
  <c r="AP121" i="5"/>
  <c r="AO121" i="5"/>
  <c r="AP120" i="5"/>
  <c r="AO120" i="5"/>
  <c r="AP119" i="5"/>
  <c r="AO119" i="5"/>
  <c r="AP118" i="5"/>
  <c r="AO118" i="5"/>
  <c r="AP117" i="5"/>
  <c r="AO117" i="5"/>
  <c r="AP116" i="5"/>
  <c r="AO116" i="5"/>
  <c r="AP115" i="5"/>
  <c r="AO115" i="5"/>
  <c r="AP114" i="5"/>
  <c r="AO114" i="5"/>
  <c r="AP113" i="5"/>
  <c r="AO113" i="5"/>
  <c r="AP112" i="5"/>
  <c r="AO112" i="5"/>
  <c r="AP111" i="5"/>
  <c r="AO111" i="5"/>
  <c r="AP110" i="5"/>
  <c r="AO110" i="5"/>
  <c r="AP109" i="5"/>
  <c r="AO109" i="5"/>
  <c r="AP108" i="5"/>
  <c r="AO108" i="5"/>
  <c r="AP107" i="5"/>
  <c r="AO107" i="5"/>
  <c r="AP106" i="5"/>
  <c r="AO106" i="5"/>
  <c r="AP105" i="5"/>
  <c r="AO105" i="5"/>
  <c r="AP104" i="5"/>
  <c r="AO104" i="5"/>
  <c r="AP103" i="5"/>
  <c r="AO103" i="5"/>
  <c r="AP102" i="5"/>
  <c r="AO102" i="5"/>
  <c r="AP101" i="5"/>
  <c r="AO101" i="5"/>
  <c r="AP100" i="5"/>
  <c r="AO100" i="5"/>
  <c r="AP99" i="5"/>
  <c r="AO99" i="5"/>
  <c r="AP98" i="5"/>
  <c r="AO98" i="5"/>
  <c r="AP97" i="5"/>
  <c r="AO97" i="5"/>
  <c r="AP96" i="5"/>
  <c r="AO96" i="5"/>
  <c r="AP95" i="5"/>
  <c r="AO95" i="5"/>
  <c r="AP94" i="5"/>
  <c r="AO94" i="5"/>
  <c r="AP93" i="5"/>
  <c r="AO93" i="5"/>
  <c r="AP92" i="5"/>
  <c r="AO92" i="5"/>
  <c r="AP91" i="5"/>
  <c r="AO91" i="5"/>
  <c r="AP90" i="5"/>
  <c r="AO90" i="5"/>
  <c r="AP89" i="5"/>
  <c r="AO89" i="5"/>
  <c r="AP88" i="5"/>
  <c r="AO88" i="5"/>
  <c r="AP87" i="5"/>
  <c r="AO87" i="5"/>
  <c r="AP86" i="5"/>
  <c r="AO86" i="5"/>
  <c r="AP85" i="5"/>
  <c r="AO85" i="5"/>
  <c r="AP84" i="5"/>
  <c r="AO84" i="5"/>
  <c r="AP83" i="5"/>
  <c r="AO83" i="5"/>
  <c r="AP82" i="5"/>
  <c r="AO82" i="5"/>
  <c r="AP81" i="5"/>
  <c r="AO81" i="5"/>
  <c r="AP80" i="5"/>
  <c r="AO80" i="5"/>
  <c r="AP79" i="5"/>
  <c r="AO79" i="5"/>
  <c r="AP78" i="5"/>
  <c r="AO78" i="5"/>
  <c r="AP77" i="5"/>
  <c r="AO77" i="5"/>
  <c r="AP76" i="5"/>
  <c r="AO76" i="5"/>
  <c r="AP75" i="5"/>
  <c r="AO75" i="5"/>
  <c r="AP74" i="5"/>
  <c r="AO74" i="5"/>
  <c r="AP73" i="5"/>
  <c r="AO73" i="5"/>
  <c r="AP72" i="5"/>
  <c r="AO72" i="5"/>
  <c r="AP71" i="5"/>
  <c r="AO71" i="5"/>
  <c r="AP70" i="5"/>
  <c r="AO70" i="5"/>
  <c r="AP69" i="5"/>
  <c r="AO69" i="5"/>
  <c r="AP68" i="5"/>
  <c r="AO68" i="5"/>
  <c r="AP67" i="5"/>
  <c r="AO67" i="5"/>
  <c r="AP66" i="5"/>
  <c r="AO66" i="5"/>
  <c r="AP65" i="5"/>
  <c r="AO65" i="5"/>
  <c r="AP64" i="5"/>
  <c r="AO64" i="5"/>
  <c r="AP63" i="5"/>
  <c r="AO63" i="5"/>
  <c r="AP62" i="5"/>
  <c r="AO62" i="5"/>
  <c r="AP61" i="5"/>
  <c r="AO61" i="5"/>
  <c r="AP60" i="5"/>
  <c r="AO60" i="5"/>
  <c r="AP59" i="5"/>
  <c r="AO59" i="5"/>
  <c r="AP58" i="5"/>
  <c r="AO58" i="5"/>
  <c r="AP57" i="5"/>
  <c r="AO57" i="5"/>
  <c r="AP56" i="5"/>
  <c r="AO56" i="5"/>
  <c r="AP55" i="5"/>
  <c r="AO55" i="5"/>
  <c r="AP54" i="5"/>
  <c r="AO54" i="5"/>
  <c r="AP53" i="5"/>
  <c r="AO53" i="5"/>
  <c r="AP52" i="5"/>
  <c r="AO52" i="5"/>
  <c r="AP51" i="5"/>
  <c r="AO51" i="5"/>
  <c r="AP50" i="5"/>
  <c r="AO50" i="5"/>
  <c r="AP49" i="5"/>
  <c r="AO49" i="5"/>
  <c r="AP48" i="5"/>
  <c r="AO48" i="5"/>
  <c r="AP47" i="5"/>
  <c r="AO47" i="5"/>
  <c r="AP46" i="5"/>
  <c r="AO46" i="5"/>
  <c r="AP45" i="5"/>
  <c r="AO45" i="5"/>
  <c r="AP44" i="5"/>
  <c r="AO44" i="5"/>
  <c r="AP43" i="5"/>
  <c r="AO43" i="5"/>
  <c r="AP42" i="5"/>
  <c r="AO42" i="5"/>
  <c r="AP41" i="5"/>
  <c r="AO41" i="5"/>
  <c r="AP40" i="5"/>
  <c r="AO40" i="5"/>
  <c r="AP39" i="5"/>
  <c r="AO39" i="5"/>
  <c r="AP38" i="5"/>
  <c r="AO38" i="5"/>
  <c r="AP37" i="5"/>
  <c r="AO37" i="5"/>
  <c r="AP36" i="5"/>
  <c r="AO36" i="5"/>
  <c r="AP35" i="5"/>
  <c r="AO35" i="5"/>
  <c r="AP34" i="5"/>
  <c r="AO34" i="5"/>
  <c r="AP33" i="5"/>
  <c r="AO33" i="5"/>
  <c r="AP32" i="5"/>
  <c r="AO32" i="5"/>
  <c r="AP31" i="5"/>
  <c r="AO31" i="5"/>
  <c r="AP30" i="5"/>
  <c r="AO30" i="5"/>
  <c r="AP29" i="5"/>
  <c r="AO29" i="5"/>
  <c r="AP28" i="5"/>
  <c r="AO28" i="5"/>
  <c r="AP27" i="5"/>
  <c r="AO27" i="5"/>
  <c r="AP26" i="5"/>
  <c r="AO26" i="5"/>
  <c r="AP25" i="5"/>
  <c r="AO25" i="5"/>
  <c r="AP24" i="5"/>
  <c r="AO24" i="5"/>
  <c r="AP23" i="5"/>
  <c r="AO23" i="5"/>
  <c r="AP22" i="5"/>
  <c r="AO22" i="5"/>
  <c r="AP21" i="5"/>
  <c r="AO21" i="5"/>
  <c r="AP20" i="5"/>
  <c r="AO20" i="5"/>
  <c r="AP19" i="5"/>
  <c r="AO19" i="5"/>
  <c r="AP18" i="5"/>
  <c r="AO18" i="5"/>
  <c r="AP17" i="5"/>
  <c r="AO17" i="5"/>
  <c r="AP16" i="5"/>
  <c r="AO16" i="5"/>
  <c r="AP15" i="5"/>
  <c r="AO15" i="5"/>
  <c r="AP14" i="5"/>
  <c r="AO14" i="5"/>
  <c r="AP13" i="5"/>
  <c r="AO13" i="5"/>
  <c r="AP12" i="5"/>
  <c r="AO12" i="5"/>
  <c r="AP11" i="5"/>
  <c r="AO11" i="5"/>
  <c r="BO219" i="4"/>
  <c r="CT644" i="5"/>
  <c r="CT643" i="5"/>
  <c r="CT642" i="5"/>
  <c r="DG644" i="5"/>
  <c r="DF644" i="5"/>
  <c r="DE644" i="5"/>
  <c r="DD644" i="5"/>
  <c r="DC644" i="5"/>
  <c r="DB644" i="5"/>
  <c r="DA644" i="5"/>
  <c r="DG643" i="5"/>
  <c r="DF643" i="5"/>
  <c r="DE643" i="5"/>
  <c r="DD643" i="5"/>
  <c r="DC643" i="5"/>
  <c r="DB643" i="5"/>
  <c r="DA643" i="5"/>
  <c r="DG642" i="5"/>
  <c r="DF642" i="5"/>
  <c r="DE642" i="5"/>
  <c r="DD642" i="5"/>
  <c r="DC642" i="5"/>
  <c r="DB642" i="5"/>
  <c r="DA642" i="5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CT641" i="5"/>
  <c r="CT640" i="5"/>
  <c r="CT639" i="5"/>
  <c r="CT638" i="5"/>
  <c r="CT637" i="5"/>
  <c r="CT636" i="5"/>
  <c r="CT635" i="5"/>
  <c r="CT634" i="5"/>
  <c r="CT633" i="5"/>
  <c r="CT632" i="5"/>
  <c r="CT631" i="5"/>
  <c r="CT630" i="5"/>
  <c r="CT629" i="5"/>
  <c r="CT628" i="5"/>
  <c r="CT627" i="5"/>
  <c r="CT626" i="5"/>
  <c r="CT625" i="5"/>
  <c r="CT624" i="5"/>
  <c r="CT623" i="5"/>
  <c r="CT622" i="5"/>
  <c r="CT621" i="5"/>
  <c r="CT620" i="5"/>
  <c r="CT619" i="5"/>
  <c r="CT618" i="5"/>
  <c r="CT617" i="5"/>
  <c r="CT616" i="5"/>
  <c r="CT615" i="5"/>
  <c r="CT614" i="5"/>
  <c r="CT613" i="5"/>
  <c r="CT612" i="5"/>
  <c r="CT611" i="5"/>
  <c r="CT610" i="5"/>
  <c r="CT609" i="5"/>
  <c r="CT608" i="5"/>
  <c r="CT607" i="5"/>
  <c r="CT606" i="5"/>
  <c r="CT605" i="5"/>
  <c r="CT604" i="5"/>
  <c r="CT603" i="5"/>
  <c r="CT602" i="5"/>
  <c r="CT601" i="5"/>
  <c r="CT600" i="5"/>
  <c r="CT599" i="5"/>
  <c r="CT598" i="5"/>
  <c r="CT597" i="5"/>
  <c r="CT596" i="5"/>
  <c r="CT595" i="5"/>
  <c r="CT594" i="5"/>
  <c r="CT593" i="5"/>
  <c r="CT592" i="5"/>
  <c r="CT591" i="5"/>
  <c r="CT590" i="5"/>
  <c r="CT589" i="5"/>
  <c r="CT588" i="5"/>
  <c r="CT587" i="5"/>
  <c r="CT586" i="5"/>
  <c r="CT585" i="5"/>
  <c r="CT584" i="5"/>
  <c r="CT583" i="5"/>
  <c r="CT582" i="5"/>
  <c r="CT581" i="5"/>
  <c r="CT580" i="5"/>
  <c r="CT579" i="5"/>
  <c r="CT578" i="5"/>
  <c r="CT577" i="5"/>
  <c r="CT576" i="5"/>
  <c r="CT575" i="5"/>
  <c r="CT574" i="5"/>
  <c r="CT573" i="5"/>
  <c r="CT572" i="5"/>
  <c r="CT571" i="5"/>
  <c r="CT570" i="5"/>
  <c r="CT569" i="5"/>
  <c r="CT568" i="5"/>
  <c r="CT567" i="5"/>
  <c r="CT566" i="5"/>
  <c r="CT565" i="5"/>
  <c r="CT564" i="5"/>
  <c r="CT563" i="5"/>
  <c r="CT562" i="5"/>
  <c r="CT561" i="5"/>
  <c r="CT560" i="5"/>
  <c r="CT559" i="5"/>
  <c r="CT558" i="5"/>
  <c r="CT557" i="5"/>
  <c r="CT556" i="5"/>
  <c r="CT555" i="5"/>
  <c r="CT554" i="5"/>
  <c r="CT553" i="5"/>
  <c r="CT552" i="5"/>
  <c r="CT551" i="5"/>
  <c r="CT550" i="5"/>
  <c r="CT549" i="5"/>
  <c r="CT548" i="5"/>
  <c r="CT547" i="5"/>
  <c r="CT546" i="5"/>
  <c r="CT545" i="5"/>
  <c r="CT544" i="5"/>
  <c r="CT543" i="5"/>
  <c r="CT542" i="5"/>
  <c r="CT541" i="5"/>
  <c r="CT540" i="5"/>
  <c r="CT539" i="5"/>
  <c r="CT538" i="5"/>
  <c r="CT537" i="5"/>
  <c r="CT536" i="5"/>
  <c r="CT535" i="5"/>
  <c r="CT534" i="5"/>
  <c r="CT533" i="5"/>
  <c r="CT532" i="5"/>
  <c r="CT531" i="5"/>
  <c r="CT530" i="5"/>
  <c r="CT529" i="5"/>
  <c r="CT528" i="5"/>
  <c r="CT527" i="5"/>
  <c r="CT526" i="5"/>
  <c r="CT525" i="5"/>
  <c r="CT524" i="5"/>
  <c r="CT523" i="5"/>
  <c r="CT522" i="5"/>
  <c r="CT521" i="5"/>
  <c r="CT520" i="5"/>
  <c r="CT519" i="5"/>
  <c r="CT518" i="5"/>
  <c r="CT517" i="5"/>
  <c r="CT516" i="5"/>
  <c r="CT515" i="5"/>
  <c r="CT514" i="5"/>
  <c r="CT513" i="5"/>
  <c r="CT512" i="5"/>
  <c r="CT511" i="5"/>
  <c r="CT510" i="5"/>
  <c r="CT509" i="5"/>
  <c r="CT508" i="5"/>
  <c r="CT507" i="5"/>
  <c r="CT506" i="5"/>
  <c r="CT505" i="5"/>
  <c r="CT504" i="5"/>
  <c r="CT503" i="5"/>
  <c r="CT502" i="5"/>
  <c r="CT501" i="5"/>
  <c r="CT500" i="5"/>
  <c r="CT499" i="5"/>
  <c r="CT498" i="5"/>
  <c r="CT497" i="5"/>
  <c r="CT496" i="5"/>
  <c r="CT495" i="5"/>
  <c r="CT494" i="5"/>
  <c r="CT493" i="5"/>
  <c r="CT492" i="5"/>
  <c r="CT491" i="5"/>
  <c r="CT490" i="5"/>
  <c r="CT489" i="5"/>
  <c r="CT488" i="5"/>
  <c r="CT487" i="5"/>
  <c r="CT486" i="5"/>
  <c r="CT485" i="5"/>
  <c r="CT484" i="5"/>
  <c r="CT483" i="5"/>
  <c r="CT482" i="5"/>
  <c r="CT481" i="5"/>
  <c r="CT480" i="5"/>
  <c r="CT479" i="5"/>
  <c r="CT478" i="5"/>
  <c r="CT477" i="5"/>
  <c r="CT476" i="5"/>
  <c r="CT475" i="5"/>
  <c r="CT474" i="5"/>
  <c r="CT473" i="5"/>
  <c r="CT472" i="5"/>
  <c r="CT471" i="5"/>
  <c r="CT470" i="5"/>
  <c r="CT469" i="5"/>
  <c r="CT468" i="5"/>
  <c r="CT467" i="5"/>
  <c r="CT466" i="5"/>
  <c r="CT465" i="5"/>
  <c r="CT464" i="5"/>
  <c r="CT463" i="5"/>
  <c r="CT462" i="5"/>
  <c r="CT461" i="5"/>
  <c r="CT460" i="5"/>
  <c r="CT459" i="5"/>
  <c r="CT458" i="5"/>
  <c r="CT457" i="5"/>
  <c r="CT456" i="5"/>
  <c r="CT455" i="5"/>
  <c r="CT454" i="5"/>
  <c r="CT453" i="5"/>
  <c r="CT452" i="5"/>
  <c r="CT451" i="5"/>
  <c r="CT450" i="5"/>
  <c r="CT449" i="5"/>
  <c r="CT448" i="5"/>
  <c r="CT447" i="5"/>
  <c r="CT446" i="5"/>
  <c r="CT445" i="5"/>
  <c r="CT444" i="5"/>
  <c r="CT443" i="5"/>
  <c r="CT442" i="5"/>
  <c r="CT441" i="5"/>
  <c r="CT440" i="5"/>
  <c r="CT439" i="5"/>
  <c r="CT438" i="5"/>
  <c r="CT437" i="5"/>
  <c r="CT436" i="5"/>
  <c r="CT435" i="5"/>
  <c r="CT434" i="5"/>
  <c r="CT433" i="5"/>
  <c r="CT432" i="5"/>
  <c r="CT431" i="5"/>
  <c r="CT430" i="5"/>
  <c r="CT429" i="5"/>
  <c r="CT428" i="5"/>
  <c r="CT427" i="5"/>
  <c r="CT426" i="5"/>
  <c r="CT425" i="5"/>
  <c r="CT424" i="5"/>
  <c r="CT423" i="5"/>
  <c r="CT422" i="5"/>
  <c r="CT421" i="5"/>
  <c r="CT420" i="5"/>
  <c r="CT419" i="5"/>
  <c r="CT418" i="5"/>
  <c r="CT417" i="5"/>
  <c r="CT416" i="5"/>
  <c r="CT415" i="5"/>
  <c r="CT414" i="5"/>
  <c r="CT413" i="5"/>
  <c r="CT412" i="5"/>
  <c r="CT411" i="5"/>
  <c r="CT410" i="5"/>
  <c r="CT409" i="5"/>
  <c r="CT408" i="5"/>
  <c r="CT407" i="5"/>
  <c r="CT406" i="5"/>
  <c r="CT405" i="5"/>
  <c r="CT404" i="5"/>
  <c r="CT403" i="5"/>
  <c r="CT402" i="5"/>
  <c r="CT401" i="5"/>
  <c r="CT400" i="5"/>
  <c r="CT399" i="5"/>
  <c r="CT398" i="5"/>
  <c r="CT397" i="5"/>
  <c r="CT396" i="5"/>
  <c r="CT395" i="5"/>
  <c r="CT394" i="5"/>
  <c r="CT393" i="5"/>
  <c r="CT392" i="5"/>
  <c r="CT391" i="5"/>
  <c r="CT390" i="5"/>
  <c r="CT389" i="5"/>
  <c r="CT388" i="5"/>
  <c r="CT387" i="5"/>
  <c r="CT386" i="5"/>
  <c r="CT385" i="5"/>
  <c r="CT384" i="5"/>
  <c r="CT383" i="5"/>
  <c r="CT382" i="5"/>
  <c r="CT381" i="5"/>
  <c r="CT380" i="5"/>
  <c r="CT379" i="5"/>
  <c r="CT378" i="5"/>
  <c r="CT377" i="5"/>
  <c r="CT376" i="5"/>
  <c r="CT375" i="5"/>
  <c r="CT374" i="5"/>
  <c r="CT373" i="5"/>
  <c r="CT372" i="5"/>
  <c r="CT371" i="5"/>
  <c r="CT370" i="5"/>
  <c r="CT369" i="5"/>
  <c r="CT368" i="5"/>
  <c r="CT367" i="5"/>
  <c r="CT366" i="5"/>
  <c r="CT365" i="5"/>
  <c r="CT364" i="5"/>
  <c r="CT363" i="5"/>
  <c r="CT362" i="5"/>
  <c r="CT361" i="5"/>
  <c r="CT360" i="5"/>
  <c r="CT359" i="5"/>
  <c r="CT358" i="5"/>
  <c r="CT357" i="5"/>
  <c r="CT356" i="5"/>
  <c r="CT355" i="5"/>
  <c r="CT354" i="5"/>
  <c r="CT353" i="5"/>
  <c r="CT352" i="5"/>
  <c r="CT351" i="5"/>
  <c r="CT350" i="5"/>
  <c r="CT349" i="5"/>
  <c r="CT348" i="5"/>
  <c r="CT347" i="5"/>
  <c r="CT346" i="5"/>
  <c r="CT345" i="5"/>
  <c r="CT344" i="5"/>
  <c r="CT343" i="5"/>
  <c r="CT342" i="5"/>
  <c r="CT341" i="5"/>
  <c r="CT340" i="5"/>
  <c r="CT339" i="5"/>
  <c r="CT338" i="5"/>
  <c r="CT337" i="5"/>
  <c r="CT336" i="5"/>
  <c r="CT335" i="5"/>
  <c r="CT334" i="5"/>
  <c r="CT333" i="5"/>
  <c r="CT332" i="5"/>
  <c r="CT331" i="5"/>
  <c r="CT330" i="5"/>
  <c r="CT329" i="5"/>
  <c r="CT328" i="5"/>
  <c r="CT327" i="5"/>
  <c r="CT326" i="5"/>
  <c r="CT325" i="5"/>
  <c r="CT324" i="5"/>
  <c r="CT323" i="5"/>
  <c r="CT322" i="5"/>
  <c r="CT321" i="5"/>
  <c r="CT320" i="5"/>
  <c r="CT319" i="5"/>
  <c r="CT318" i="5"/>
  <c r="CT317" i="5"/>
  <c r="CT316" i="5"/>
  <c r="CT315" i="5"/>
  <c r="CT314" i="5"/>
  <c r="CT313" i="5"/>
  <c r="CT312" i="5"/>
  <c r="CT311" i="5"/>
  <c r="CT310" i="5"/>
  <c r="CT309" i="5"/>
  <c r="CT308" i="5"/>
  <c r="CT307" i="5"/>
  <c r="CT306" i="5"/>
  <c r="CT305" i="5"/>
  <c r="CT304" i="5"/>
  <c r="CT303" i="5"/>
  <c r="CT302" i="5"/>
  <c r="CT301" i="5"/>
  <c r="CT300" i="5"/>
  <c r="CT299" i="5"/>
  <c r="CT298" i="5"/>
  <c r="CT297" i="5"/>
  <c r="CT296" i="5"/>
  <c r="CT295" i="5"/>
  <c r="CT294" i="5"/>
  <c r="CT293" i="5"/>
  <c r="CT292" i="5"/>
  <c r="CT291" i="5"/>
  <c r="CT290" i="5"/>
  <c r="CT289" i="5"/>
  <c r="CT288" i="5"/>
  <c r="CT287" i="5"/>
  <c r="CT286" i="5"/>
  <c r="CT285" i="5"/>
  <c r="CT284" i="5"/>
  <c r="CT283" i="5"/>
  <c r="CT282" i="5"/>
  <c r="CT281" i="5"/>
  <c r="CT280" i="5"/>
  <c r="CT279" i="5"/>
  <c r="CT278" i="5"/>
  <c r="CT277" i="5"/>
  <c r="CT276" i="5"/>
  <c r="CT275" i="5"/>
  <c r="CT274" i="5"/>
  <c r="CT273" i="5"/>
  <c r="CT272" i="5"/>
  <c r="CT271" i="5"/>
  <c r="CT270" i="5"/>
  <c r="CT269" i="5"/>
  <c r="CT268" i="5"/>
  <c r="CT267" i="5"/>
  <c r="CT266" i="5"/>
  <c r="CT265" i="5"/>
  <c r="CT264" i="5"/>
  <c r="CT263" i="5"/>
  <c r="CT262" i="5"/>
  <c r="CT261" i="5"/>
  <c r="CT260" i="5"/>
  <c r="CT259" i="5"/>
  <c r="CT258" i="5"/>
  <c r="CT257" i="5"/>
  <c r="CT256" i="5"/>
  <c r="CT255" i="5"/>
  <c r="CT254" i="5"/>
  <c r="CT253" i="5"/>
  <c r="CT252" i="5"/>
  <c r="CT251" i="5"/>
  <c r="CT250" i="5"/>
  <c r="CT249" i="5"/>
  <c r="CT248" i="5"/>
  <c r="CT247" i="5"/>
  <c r="CT246" i="5"/>
  <c r="CT245" i="5"/>
  <c r="CT244" i="5"/>
  <c r="CT243" i="5"/>
  <c r="CT242" i="5"/>
  <c r="CT241" i="5"/>
  <c r="CT240" i="5"/>
  <c r="CT239" i="5"/>
  <c r="CT238" i="5"/>
  <c r="CT237" i="5"/>
  <c r="CT236" i="5"/>
  <c r="CT235" i="5"/>
  <c r="CT234" i="5"/>
  <c r="CT233" i="5"/>
  <c r="CT232" i="5"/>
  <c r="CT231" i="5"/>
  <c r="CT230" i="5"/>
  <c r="CT229" i="5"/>
  <c r="CT228" i="5"/>
  <c r="CT227" i="5"/>
  <c r="CT226" i="5"/>
  <c r="CT225" i="5"/>
  <c r="CT224" i="5"/>
  <c r="CT223" i="5"/>
  <c r="CT222" i="5"/>
  <c r="CT221" i="5"/>
  <c r="CT220" i="5"/>
  <c r="CT219" i="5"/>
  <c r="CT218" i="5"/>
  <c r="CT217" i="5"/>
  <c r="CT216" i="5"/>
  <c r="CT215" i="5"/>
  <c r="CT214" i="5"/>
  <c r="CT213" i="5"/>
  <c r="CT212" i="5"/>
  <c r="CT211" i="5"/>
  <c r="CT210" i="5"/>
  <c r="CT209" i="5"/>
  <c r="CT208" i="5"/>
  <c r="CT207" i="5"/>
  <c r="CT206" i="5"/>
  <c r="CT205" i="5"/>
  <c r="CT204" i="5"/>
  <c r="CT203" i="5"/>
  <c r="CT202" i="5"/>
  <c r="CT201" i="5"/>
  <c r="CT200" i="5"/>
  <c r="CT199" i="5"/>
  <c r="CT198" i="5"/>
  <c r="CT197" i="5"/>
  <c r="CT196" i="5"/>
  <c r="CT195" i="5"/>
  <c r="CT194" i="5"/>
  <c r="CT193" i="5"/>
  <c r="CT192" i="5"/>
  <c r="CT191" i="5"/>
  <c r="CT190" i="5"/>
  <c r="CT189" i="5"/>
  <c r="CT188" i="5"/>
  <c r="CT187" i="5"/>
  <c r="CT186" i="5"/>
  <c r="CT185" i="5"/>
  <c r="CT184" i="5"/>
  <c r="CT183" i="5"/>
  <c r="CT182" i="5"/>
  <c r="CT181" i="5"/>
  <c r="CT180" i="5"/>
  <c r="CT179" i="5"/>
  <c r="CT178" i="5"/>
  <c r="CT177" i="5"/>
  <c r="CT176" i="5"/>
  <c r="CT175" i="5"/>
  <c r="CT174" i="5"/>
  <c r="CT173" i="5"/>
  <c r="CT172" i="5"/>
  <c r="CT171" i="5"/>
  <c r="CT170" i="5"/>
  <c r="CT169" i="5"/>
  <c r="CT168" i="5"/>
  <c r="CT167" i="5"/>
  <c r="CT166" i="5"/>
  <c r="CT165" i="5"/>
  <c r="CT164" i="5"/>
  <c r="CT163" i="5"/>
  <c r="CT162" i="5"/>
  <c r="CT161" i="5"/>
  <c r="CT160" i="5"/>
  <c r="CT159" i="5"/>
  <c r="CT158" i="5"/>
  <c r="CT157" i="5"/>
  <c r="CT156" i="5"/>
  <c r="CT155" i="5"/>
  <c r="CT154" i="5"/>
  <c r="CT153" i="5"/>
  <c r="CT152" i="5"/>
  <c r="CT151" i="5"/>
  <c r="CT150" i="5"/>
  <c r="CT149" i="5"/>
  <c r="CT148" i="5"/>
  <c r="CT147" i="5"/>
  <c r="CT146" i="5"/>
  <c r="CT145" i="5"/>
  <c r="CT144" i="5"/>
  <c r="CT143" i="5"/>
  <c r="CT142" i="5"/>
  <c r="CT141" i="5"/>
  <c r="CT140" i="5"/>
  <c r="CT139" i="5"/>
  <c r="CT138" i="5"/>
  <c r="CT137" i="5"/>
  <c r="CT136" i="5"/>
  <c r="CT135" i="5"/>
  <c r="CT134" i="5"/>
  <c r="CT133" i="5"/>
  <c r="CT132" i="5"/>
  <c r="CT131" i="5"/>
  <c r="CT130" i="5"/>
  <c r="CT129" i="5"/>
  <c r="CT128" i="5"/>
  <c r="CT127" i="5"/>
  <c r="CT126" i="5"/>
  <c r="CT125" i="5"/>
  <c r="CT124" i="5"/>
  <c r="CT123" i="5"/>
  <c r="CT122" i="5"/>
  <c r="CT121" i="5"/>
  <c r="CT120" i="5"/>
  <c r="CT119" i="5"/>
  <c r="CT118" i="5"/>
  <c r="CT117" i="5"/>
  <c r="CT116" i="5"/>
  <c r="CT115" i="5"/>
  <c r="CT114" i="5"/>
  <c r="CT113" i="5"/>
  <c r="CT112" i="5"/>
  <c r="CT111" i="5"/>
  <c r="CT110" i="5"/>
  <c r="CT109" i="5"/>
  <c r="CT108" i="5"/>
  <c r="CT107" i="5"/>
  <c r="CT106" i="5"/>
  <c r="CT105" i="5"/>
  <c r="CT104" i="5"/>
  <c r="CT103" i="5"/>
  <c r="CT102" i="5"/>
  <c r="CT101" i="5"/>
  <c r="CT100" i="5"/>
  <c r="CT99" i="5"/>
  <c r="CT98" i="5"/>
  <c r="CT97" i="5"/>
  <c r="CT96" i="5"/>
  <c r="CT95" i="5"/>
  <c r="CT94" i="5"/>
  <c r="CT93" i="5"/>
  <c r="CT92" i="5"/>
  <c r="CT91" i="5"/>
  <c r="CT90" i="5"/>
  <c r="CT89" i="5"/>
  <c r="CT88" i="5"/>
  <c r="CT87" i="5"/>
  <c r="CT86" i="5"/>
  <c r="CT85" i="5"/>
  <c r="CT84" i="5"/>
  <c r="CT83" i="5"/>
  <c r="CT82" i="5"/>
  <c r="CT81" i="5"/>
  <c r="CT80" i="5"/>
  <c r="CT79" i="5"/>
  <c r="CT78" i="5"/>
  <c r="CT77" i="5"/>
  <c r="CT76" i="5"/>
  <c r="CT75" i="5"/>
  <c r="CT74" i="5"/>
  <c r="CT73" i="5"/>
  <c r="CT72" i="5"/>
  <c r="CT71" i="5"/>
  <c r="CT70" i="5"/>
  <c r="CT69" i="5"/>
  <c r="CT68" i="5"/>
  <c r="CT67" i="5"/>
  <c r="CT66" i="5"/>
  <c r="CT65" i="5"/>
  <c r="CT64" i="5"/>
  <c r="CT63" i="5"/>
  <c r="CT62" i="5"/>
  <c r="CT61" i="5"/>
  <c r="CT60" i="5"/>
  <c r="CT59" i="5"/>
  <c r="CT58" i="5"/>
  <c r="CT57" i="5"/>
  <c r="CT56" i="5"/>
  <c r="CT55" i="5"/>
  <c r="CT54" i="5"/>
  <c r="CT53" i="5"/>
  <c r="CT52" i="5"/>
  <c r="CT51" i="5"/>
  <c r="CT50" i="5"/>
  <c r="CT49" i="5"/>
  <c r="CT48" i="5"/>
  <c r="CT47" i="5"/>
  <c r="CT46" i="5"/>
  <c r="CT45" i="5"/>
  <c r="CT44" i="5"/>
  <c r="CT43" i="5"/>
  <c r="CT42" i="5"/>
  <c r="CT41" i="5"/>
  <c r="CT40" i="5"/>
  <c r="CT39" i="5"/>
  <c r="CT38" i="5"/>
  <c r="CT37" i="5"/>
  <c r="CT36" i="5"/>
  <c r="CT35" i="5"/>
  <c r="CT34" i="5"/>
  <c r="CT33" i="5"/>
  <c r="CT32" i="5"/>
  <c r="CT31" i="5"/>
  <c r="CT30" i="5"/>
  <c r="CT29" i="5"/>
  <c r="CT28" i="5"/>
  <c r="CT27" i="5"/>
  <c r="CT26" i="5"/>
  <c r="CT25" i="5"/>
  <c r="CT24" i="5"/>
  <c r="CT23" i="5"/>
  <c r="CT22" i="5"/>
  <c r="CT21" i="5"/>
  <c r="CT20" i="5"/>
  <c r="CT19" i="5"/>
  <c r="CT18" i="5"/>
  <c r="CT17" i="5"/>
  <c r="CT16" i="5"/>
  <c r="CT15" i="5"/>
  <c r="CT14" i="5"/>
  <c r="CT13" i="5"/>
  <c r="CT12" i="5"/>
  <c r="CT11" i="5"/>
  <c r="BO218" i="4"/>
  <c r="BO217" i="4"/>
  <c r="BO216" i="4"/>
  <c r="BO215" i="4"/>
  <c r="BO214" i="4"/>
  <c r="BO213" i="4"/>
  <c r="BO212" i="4"/>
  <c r="BO211" i="4"/>
  <c r="BO210" i="4"/>
  <c r="BO209" i="4"/>
  <c r="BO208" i="4"/>
  <c r="BO207" i="4"/>
  <c r="BO206" i="4"/>
  <c r="BO205" i="4"/>
  <c r="BO204" i="4"/>
  <c r="BO203" i="4"/>
  <c r="BO202" i="4"/>
  <c r="BO201" i="4"/>
  <c r="BO200" i="4"/>
  <c r="BO199" i="4"/>
  <c r="BO198" i="4"/>
  <c r="BO197" i="4"/>
  <c r="BO196" i="4"/>
  <c r="BO195" i="4"/>
  <c r="BO194" i="4"/>
  <c r="BO193" i="4"/>
  <c r="BO192" i="4"/>
  <c r="BO191" i="4"/>
  <c r="BO190" i="4"/>
  <c r="BO189" i="4"/>
  <c r="BO188" i="4"/>
  <c r="BO187" i="4"/>
  <c r="BO186" i="4"/>
  <c r="BO185" i="4"/>
  <c r="BO184" i="4"/>
  <c r="BO183" i="4"/>
  <c r="BO182" i="4"/>
  <c r="BO181" i="4"/>
  <c r="BO180" i="4"/>
  <c r="BO179" i="4"/>
  <c r="BO178" i="4"/>
  <c r="BO177" i="4"/>
  <c r="BO176" i="4"/>
  <c r="BO175" i="4"/>
  <c r="BO174" i="4"/>
  <c r="BO173" i="4"/>
  <c r="BO172" i="4"/>
  <c r="BO171" i="4"/>
  <c r="BO170" i="4"/>
  <c r="BO169" i="4"/>
  <c r="BO168" i="4"/>
  <c r="BO167" i="4"/>
  <c r="BO166" i="4"/>
  <c r="BO165" i="4"/>
  <c r="BO164" i="4"/>
  <c r="BO163" i="4"/>
  <c r="BO162" i="4"/>
  <c r="BO161" i="4"/>
  <c r="BO160" i="4"/>
  <c r="BO159" i="4"/>
  <c r="BO158" i="4"/>
  <c r="BO157" i="4"/>
  <c r="BO156" i="4"/>
  <c r="BO155" i="4"/>
  <c r="BO154" i="4"/>
  <c r="BO153" i="4"/>
  <c r="BO152" i="4"/>
  <c r="BO151" i="4"/>
  <c r="BO150" i="4"/>
  <c r="BO149" i="4"/>
  <c r="BO148" i="4"/>
  <c r="BO147" i="4"/>
  <c r="BO146" i="4"/>
  <c r="BO145" i="4"/>
  <c r="BO144" i="4"/>
  <c r="BO143" i="4"/>
  <c r="BO142" i="4"/>
  <c r="BO141" i="4"/>
  <c r="BO140" i="4"/>
  <c r="BO139" i="4"/>
  <c r="BO138" i="4"/>
  <c r="BO137" i="4"/>
  <c r="BO136" i="4"/>
  <c r="BO135" i="4"/>
  <c r="BO134" i="4"/>
  <c r="BO133" i="4"/>
  <c r="BO132" i="4"/>
  <c r="BO131" i="4"/>
  <c r="BO130" i="4"/>
  <c r="BO129" i="4"/>
  <c r="BO128" i="4"/>
  <c r="BO127" i="4"/>
  <c r="BO126" i="4"/>
  <c r="BO125" i="4"/>
  <c r="BO124" i="4"/>
  <c r="BO123" i="4"/>
  <c r="BO122" i="4"/>
  <c r="BO121" i="4"/>
  <c r="BO120" i="4"/>
  <c r="BO119" i="4"/>
  <c r="BO118" i="4"/>
  <c r="BO117" i="4"/>
  <c r="BO116" i="4"/>
  <c r="BO115" i="4"/>
  <c r="BO114" i="4"/>
  <c r="BO113" i="4"/>
  <c r="BO112" i="4"/>
  <c r="BO111" i="4"/>
  <c r="BO110" i="4"/>
  <c r="BO109" i="4"/>
  <c r="BO108" i="4"/>
  <c r="BO107" i="4"/>
  <c r="BO106" i="4"/>
  <c r="BO105" i="4"/>
  <c r="BO104" i="4"/>
  <c r="BO103" i="4"/>
  <c r="BO102" i="4"/>
  <c r="BO101" i="4"/>
  <c r="BO100" i="4"/>
  <c r="BO99" i="4"/>
  <c r="BO98" i="4"/>
  <c r="BO97" i="4"/>
  <c r="BO96" i="4"/>
  <c r="BO95" i="4"/>
  <c r="BO94" i="4"/>
  <c r="BO93" i="4"/>
  <c r="BO92" i="4"/>
  <c r="BO91" i="4"/>
  <c r="BO90" i="4"/>
  <c r="BO89" i="4"/>
  <c r="BO88" i="4"/>
  <c r="BO87" i="4"/>
  <c r="BO86" i="4"/>
  <c r="BO85" i="4"/>
  <c r="BO84" i="4"/>
  <c r="BO83" i="4"/>
  <c r="BO82" i="4"/>
  <c r="BO81" i="4"/>
  <c r="BO80" i="4"/>
  <c r="BO79" i="4"/>
  <c r="BO78" i="4"/>
  <c r="BO77" i="4"/>
  <c r="BO76" i="4"/>
  <c r="BO75" i="4"/>
  <c r="BO74" i="4"/>
  <c r="BO73" i="4"/>
  <c r="BO72" i="4"/>
  <c r="BO71" i="4"/>
  <c r="BO70" i="4"/>
  <c r="BO69" i="4"/>
  <c r="BO68" i="4"/>
  <c r="BO67" i="4"/>
  <c r="BO66" i="4"/>
  <c r="BO65" i="4"/>
  <c r="BO64" i="4"/>
  <c r="BO63" i="4"/>
  <c r="BO62" i="4"/>
  <c r="BO61" i="4"/>
  <c r="BO60" i="4"/>
  <c r="BO59" i="4"/>
  <c r="BO58" i="4"/>
  <c r="BO57" i="4"/>
  <c r="BO56" i="4"/>
  <c r="BO55" i="4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O20" i="4"/>
  <c r="BO19" i="4"/>
  <c r="BO18" i="4"/>
  <c r="BO17" i="4"/>
  <c r="BO16" i="4"/>
  <c r="BO15" i="4"/>
  <c r="BO14" i="4"/>
  <c r="BO13" i="4"/>
  <c r="BO12" i="4"/>
  <c r="BO11" i="4"/>
  <c r="BO10" i="4"/>
  <c r="DG641" i="5"/>
  <c r="DG640" i="5"/>
  <c r="DG639" i="5"/>
  <c r="DG638" i="5"/>
  <c r="DG637" i="5"/>
  <c r="DG636" i="5"/>
  <c r="DG635" i="5"/>
  <c r="DG634" i="5"/>
  <c r="DG633" i="5"/>
  <c r="DG632" i="5"/>
  <c r="DG631" i="5"/>
  <c r="DG630" i="5"/>
  <c r="DG629" i="5"/>
  <c r="DG628" i="5"/>
  <c r="DG627" i="5"/>
  <c r="DG626" i="5"/>
  <c r="DG625" i="5"/>
  <c r="DG624" i="5"/>
  <c r="DG623" i="5"/>
  <c r="DG622" i="5"/>
  <c r="DG621" i="5"/>
  <c r="DG620" i="5"/>
  <c r="DG619" i="5"/>
  <c r="DG618" i="5"/>
  <c r="DG617" i="5"/>
  <c r="DG616" i="5"/>
  <c r="DG615" i="5"/>
  <c r="DG614" i="5"/>
  <c r="DG613" i="5"/>
  <c r="DG612" i="5"/>
  <c r="DG611" i="5"/>
  <c r="DG610" i="5"/>
  <c r="DG609" i="5"/>
  <c r="DG608" i="5"/>
  <c r="DG607" i="5"/>
  <c r="DG606" i="5"/>
  <c r="DG605" i="5"/>
  <c r="DG604" i="5"/>
  <c r="DG603" i="5"/>
  <c r="DG602" i="5"/>
  <c r="DG601" i="5"/>
  <c r="DG600" i="5"/>
  <c r="DG599" i="5"/>
  <c r="DG598" i="5"/>
  <c r="DG597" i="5"/>
  <c r="DG596" i="5"/>
  <c r="DG595" i="5"/>
  <c r="DG594" i="5"/>
  <c r="DG593" i="5"/>
  <c r="DG592" i="5"/>
  <c r="DG591" i="5"/>
  <c r="DG590" i="5"/>
  <c r="DG589" i="5"/>
  <c r="DG588" i="5"/>
  <c r="DG587" i="5"/>
  <c r="DG586" i="5"/>
  <c r="DG585" i="5"/>
  <c r="DG584" i="5"/>
  <c r="DG583" i="5"/>
  <c r="DG582" i="5"/>
  <c r="DG581" i="5"/>
  <c r="DG580" i="5"/>
  <c r="DG579" i="5"/>
  <c r="DG578" i="5"/>
  <c r="DG577" i="5"/>
  <c r="DG576" i="5"/>
  <c r="DG575" i="5"/>
  <c r="DG574" i="5"/>
  <c r="DG573" i="5"/>
  <c r="DG572" i="5"/>
  <c r="DG571" i="5"/>
  <c r="DG570" i="5"/>
  <c r="DG569" i="5"/>
  <c r="DG568" i="5"/>
  <c r="DG567" i="5"/>
  <c r="DG566" i="5"/>
  <c r="DG565" i="5"/>
  <c r="DG564" i="5"/>
  <c r="DG563" i="5"/>
  <c r="DG562" i="5"/>
  <c r="DG561" i="5"/>
  <c r="DG560" i="5"/>
  <c r="DG559" i="5"/>
  <c r="DG558" i="5"/>
  <c r="DG557" i="5"/>
  <c r="DG556" i="5"/>
  <c r="DG555" i="5"/>
  <c r="DG554" i="5"/>
  <c r="DG553" i="5"/>
  <c r="DG552" i="5"/>
  <c r="DG551" i="5"/>
  <c r="DG550" i="5"/>
  <c r="DG549" i="5"/>
  <c r="DG548" i="5"/>
  <c r="DG547" i="5"/>
  <c r="DG546" i="5"/>
  <c r="DG545" i="5"/>
  <c r="DG544" i="5"/>
  <c r="DG543" i="5"/>
  <c r="DG542" i="5"/>
  <c r="DG541" i="5"/>
  <c r="DG540" i="5"/>
  <c r="DG539" i="5"/>
  <c r="DG538" i="5"/>
  <c r="DG537" i="5"/>
  <c r="DG536" i="5"/>
  <c r="DG535" i="5"/>
  <c r="DG534" i="5"/>
  <c r="DG533" i="5"/>
  <c r="DG532" i="5"/>
  <c r="DG531" i="5"/>
  <c r="DG530" i="5"/>
  <c r="DG529" i="5"/>
  <c r="DG528" i="5"/>
  <c r="DG527" i="5"/>
  <c r="DG526" i="5"/>
  <c r="DG525" i="5"/>
  <c r="DG524" i="5"/>
  <c r="DG523" i="5"/>
  <c r="DG522" i="5"/>
  <c r="DG521" i="5"/>
  <c r="DG520" i="5"/>
  <c r="DG519" i="5"/>
  <c r="DG518" i="5"/>
  <c r="DG517" i="5"/>
  <c r="DG516" i="5"/>
  <c r="DG515" i="5"/>
  <c r="DG514" i="5"/>
  <c r="DG513" i="5"/>
  <c r="DG512" i="5"/>
  <c r="DG511" i="5"/>
  <c r="DG510" i="5"/>
  <c r="DG509" i="5"/>
  <c r="DG508" i="5"/>
  <c r="DG507" i="5"/>
  <c r="DG506" i="5"/>
  <c r="DG505" i="5"/>
  <c r="DG504" i="5"/>
  <c r="DG503" i="5"/>
  <c r="DG502" i="5"/>
  <c r="DG501" i="5"/>
  <c r="DG500" i="5"/>
  <c r="DG499" i="5"/>
  <c r="DG498" i="5"/>
  <c r="DG497" i="5"/>
  <c r="DG496" i="5"/>
  <c r="DG495" i="5"/>
  <c r="DG494" i="5"/>
  <c r="DG493" i="5"/>
  <c r="DG492" i="5"/>
  <c r="DG491" i="5"/>
  <c r="DG490" i="5"/>
  <c r="DG489" i="5"/>
  <c r="DG488" i="5"/>
  <c r="DG487" i="5"/>
  <c r="DG486" i="5"/>
  <c r="DG485" i="5"/>
  <c r="DG484" i="5"/>
  <c r="DG483" i="5"/>
  <c r="DG482" i="5"/>
  <c r="DG481" i="5"/>
  <c r="DG480" i="5"/>
  <c r="DG479" i="5"/>
  <c r="DG478" i="5"/>
  <c r="DG477" i="5"/>
  <c r="DG476" i="5"/>
  <c r="DG475" i="5"/>
  <c r="DG474" i="5"/>
  <c r="DG473" i="5"/>
  <c r="DG472" i="5"/>
  <c r="DG471" i="5"/>
  <c r="DG470" i="5"/>
  <c r="DG469" i="5"/>
  <c r="DG468" i="5"/>
  <c r="DG467" i="5"/>
  <c r="DG466" i="5"/>
  <c r="DG465" i="5"/>
  <c r="DG464" i="5"/>
  <c r="DG463" i="5"/>
  <c r="DG462" i="5"/>
  <c r="DG461" i="5"/>
  <c r="DG460" i="5"/>
  <c r="DG459" i="5"/>
  <c r="DG458" i="5"/>
  <c r="DG457" i="5"/>
  <c r="DG456" i="5"/>
  <c r="DG455" i="5"/>
  <c r="DG454" i="5"/>
  <c r="DG453" i="5"/>
  <c r="DG452" i="5"/>
  <c r="DG451" i="5"/>
  <c r="DG450" i="5"/>
  <c r="DG449" i="5"/>
  <c r="DG448" i="5"/>
  <c r="DG447" i="5"/>
  <c r="DG446" i="5"/>
  <c r="DG445" i="5"/>
  <c r="DG444" i="5"/>
  <c r="DG443" i="5"/>
  <c r="DG442" i="5"/>
  <c r="DG441" i="5"/>
  <c r="DG440" i="5"/>
  <c r="DG439" i="5"/>
  <c r="DG438" i="5"/>
  <c r="DG437" i="5"/>
  <c r="DG436" i="5"/>
  <c r="DG435" i="5"/>
  <c r="DG434" i="5"/>
  <c r="DG433" i="5"/>
  <c r="DG432" i="5"/>
  <c r="DG431" i="5"/>
  <c r="DG430" i="5"/>
  <c r="DG429" i="5"/>
  <c r="DG428" i="5"/>
  <c r="DG427" i="5"/>
  <c r="DG426" i="5"/>
  <c r="DG425" i="5"/>
  <c r="DG424" i="5"/>
  <c r="DG423" i="5"/>
  <c r="DG422" i="5"/>
  <c r="DG421" i="5"/>
  <c r="DG420" i="5"/>
  <c r="DG419" i="5"/>
  <c r="DG418" i="5"/>
  <c r="DG417" i="5"/>
  <c r="DG416" i="5"/>
  <c r="DG415" i="5"/>
  <c r="DG414" i="5"/>
  <c r="DG413" i="5"/>
  <c r="DG412" i="5"/>
  <c r="DG411" i="5"/>
  <c r="DG410" i="5"/>
  <c r="DG409" i="5"/>
  <c r="DG408" i="5"/>
  <c r="DG407" i="5"/>
  <c r="DG406" i="5"/>
  <c r="DG405" i="5"/>
  <c r="DG404" i="5"/>
  <c r="DG403" i="5"/>
  <c r="DG402" i="5"/>
  <c r="DG401" i="5"/>
  <c r="DG400" i="5"/>
  <c r="DG399" i="5"/>
  <c r="DG398" i="5"/>
  <c r="DG397" i="5"/>
  <c r="DG396" i="5"/>
  <c r="DG395" i="5"/>
  <c r="DG394" i="5"/>
  <c r="DG393" i="5"/>
  <c r="DG392" i="5"/>
  <c r="DG391" i="5"/>
  <c r="DG390" i="5"/>
  <c r="DG389" i="5"/>
  <c r="DG388" i="5"/>
  <c r="DG387" i="5"/>
  <c r="DG386" i="5"/>
  <c r="DG385" i="5"/>
  <c r="DG384" i="5"/>
  <c r="DG383" i="5"/>
  <c r="DG382" i="5"/>
  <c r="DG381" i="5"/>
  <c r="DG380" i="5"/>
  <c r="DG379" i="5"/>
  <c r="DG378" i="5"/>
  <c r="DG377" i="5"/>
  <c r="DG376" i="5"/>
  <c r="DG375" i="5"/>
  <c r="DG374" i="5"/>
  <c r="DG373" i="5"/>
  <c r="DG372" i="5"/>
  <c r="DG371" i="5"/>
  <c r="DG370" i="5"/>
  <c r="DG369" i="5"/>
  <c r="DG368" i="5"/>
  <c r="DG367" i="5"/>
  <c r="DG366" i="5"/>
  <c r="DG365" i="5"/>
  <c r="DG364" i="5"/>
  <c r="DG363" i="5"/>
  <c r="DG362" i="5"/>
  <c r="DG361" i="5"/>
  <c r="DG360" i="5"/>
  <c r="DG359" i="5"/>
  <c r="DG358" i="5"/>
  <c r="DG357" i="5"/>
  <c r="DG356" i="5"/>
  <c r="DG355" i="5"/>
  <c r="DG354" i="5"/>
  <c r="DG353" i="5"/>
  <c r="DG352" i="5"/>
  <c r="DG351" i="5"/>
  <c r="DG350" i="5"/>
  <c r="DG349" i="5"/>
  <c r="DG348" i="5"/>
  <c r="DG347" i="5"/>
  <c r="DG346" i="5"/>
  <c r="DG345" i="5"/>
  <c r="DG344" i="5"/>
  <c r="DG343" i="5"/>
  <c r="DG342" i="5"/>
  <c r="DG341" i="5"/>
  <c r="DG340" i="5"/>
  <c r="DG339" i="5"/>
  <c r="DG338" i="5"/>
  <c r="DG337" i="5"/>
  <c r="DG336" i="5"/>
  <c r="DG335" i="5"/>
  <c r="DG334" i="5"/>
  <c r="DG333" i="5"/>
  <c r="DG332" i="5"/>
  <c r="DG331" i="5"/>
  <c r="DG330" i="5"/>
  <c r="DG329" i="5"/>
  <c r="DG328" i="5"/>
  <c r="DG327" i="5"/>
  <c r="DG326" i="5"/>
  <c r="DG325" i="5"/>
  <c r="DG324" i="5"/>
  <c r="DG323" i="5"/>
  <c r="DG322" i="5"/>
  <c r="DG321" i="5"/>
  <c r="DG320" i="5"/>
  <c r="DG319" i="5"/>
  <c r="DG318" i="5"/>
  <c r="DG317" i="5"/>
  <c r="DG316" i="5"/>
  <c r="DG315" i="5"/>
  <c r="DG314" i="5"/>
  <c r="DG313" i="5"/>
  <c r="DG312" i="5"/>
  <c r="DG311" i="5"/>
  <c r="DG310" i="5"/>
  <c r="DG309" i="5"/>
  <c r="DG308" i="5"/>
  <c r="DG307" i="5"/>
  <c r="DG306" i="5"/>
  <c r="DG305" i="5"/>
  <c r="DG304" i="5"/>
  <c r="DG303" i="5"/>
  <c r="DG302" i="5"/>
  <c r="DG301" i="5"/>
  <c r="DG300" i="5"/>
  <c r="DG299" i="5"/>
  <c r="DG298" i="5"/>
  <c r="DG297" i="5"/>
  <c r="DG296" i="5"/>
  <c r="DG295" i="5"/>
  <c r="DG294" i="5"/>
  <c r="DG293" i="5"/>
  <c r="DG292" i="5"/>
  <c r="DG291" i="5"/>
  <c r="DG290" i="5"/>
  <c r="DG289" i="5"/>
  <c r="DG288" i="5"/>
  <c r="DG287" i="5"/>
  <c r="DG286" i="5"/>
  <c r="DG285" i="5"/>
  <c r="DG284" i="5"/>
  <c r="DG283" i="5"/>
  <c r="DG282" i="5"/>
  <c r="DG281" i="5"/>
  <c r="DG280" i="5"/>
  <c r="DG279" i="5"/>
  <c r="DG278" i="5"/>
  <c r="DG277" i="5"/>
  <c r="DG276" i="5"/>
  <c r="DG275" i="5"/>
  <c r="DG274" i="5"/>
  <c r="DG273" i="5"/>
  <c r="DG272" i="5"/>
  <c r="DG271" i="5"/>
  <c r="DG270" i="5"/>
  <c r="DG269" i="5"/>
  <c r="DG268" i="5"/>
  <c r="DG267" i="5"/>
  <c r="DG266" i="5"/>
  <c r="DG265" i="5"/>
  <c r="DG264" i="5"/>
  <c r="DG263" i="5"/>
  <c r="DG262" i="5"/>
  <c r="DG261" i="5"/>
  <c r="DG260" i="5"/>
  <c r="DG259" i="5"/>
  <c r="DG258" i="5"/>
  <c r="DG257" i="5"/>
  <c r="DG256" i="5"/>
  <c r="DG255" i="5"/>
  <c r="DG254" i="5"/>
  <c r="DG253" i="5"/>
  <c r="DG252" i="5"/>
  <c r="DG251" i="5"/>
  <c r="DG250" i="5"/>
  <c r="DG249" i="5"/>
  <c r="DG248" i="5"/>
  <c r="DG247" i="5"/>
  <c r="DG246" i="5"/>
  <c r="DG245" i="5"/>
  <c r="DG244" i="5"/>
  <c r="DG243" i="5"/>
  <c r="DG242" i="5"/>
  <c r="DG241" i="5"/>
  <c r="DG240" i="5"/>
  <c r="DG239" i="5"/>
  <c r="DG238" i="5"/>
  <c r="DG237" i="5"/>
  <c r="DG236" i="5"/>
  <c r="DG235" i="5"/>
  <c r="DG234" i="5"/>
  <c r="DG233" i="5"/>
  <c r="DG232" i="5"/>
  <c r="DG231" i="5"/>
  <c r="DG230" i="5"/>
  <c r="DG229" i="5"/>
  <c r="DG228" i="5"/>
  <c r="DG227" i="5"/>
  <c r="DG226" i="5"/>
  <c r="DG225" i="5"/>
  <c r="DG224" i="5"/>
  <c r="DG223" i="5"/>
  <c r="DG222" i="5"/>
  <c r="DG221" i="5"/>
  <c r="DG220" i="5"/>
  <c r="DG219" i="5"/>
  <c r="DG218" i="5"/>
  <c r="DG217" i="5"/>
  <c r="DG216" i="5"/>
  <c r="DG215" i="5"/>
  <c r="DG214" i="5"/>
  <c r="DG213" i="5"/>
  <c r="DG212" i="5"/>
  <c r="DG211" i="5"/>
  <c r="DG210" i="5"/>
  <c r="DG209" i="5"/>
  <c r="DG208" i="5"/>
  <c r="DG207" i="5"/>
  <c r="DG206" i="5"/>
  <c r="DG205" i="5"/>
  <c r="DG204" i="5"/>
  <c r="DG203" i="5"/>
  <c r="DG202" i="5"/>
  <c r="DG201" i="5"/>
  <c r="DG200" i="5"/>
  <c r="DG199" i="5"/>
  <c r="DG198" i="5"/>
  <c r="DG197" i="5"/>
  <c r="DG196" i="5"/>
  <c r="DG195" i="5"/>
  <c r="DG194" i="5"/>
  <c r="DG193" i="5"/>
  <c r="DG192" i="5"/>
  <c r="DG191" i="5"/>
  <c r="DG190" i="5"/>
  <c r="DG189" i="5"/>
  <c r="DG188" i="5"/>
  <c r="DG187" i="5"/>
  <c r="DG186" i="5"/>
  <c r="DG185" i="5"/>
  <c r="DG184" i="5"/>
  <c r="DG183" i="5"/>
  <c r="DG182" i="5"/>
  <c r="DG181" i="5"/>
  <c r="DG180" i="5"/>
  <c r="DG179" i="5"/>
  <c r="DG178" i="5"/>
  <c r="DG177" i="5"/>
  <c r="DG176" i="5"/>
  <c r="DG175" i="5"/>
  <c r="DG174" i="5"/>
  <c r="DG173" i="5"/>
  <c r="DG172" i="5"/>
  <c r="DG171" i="5"/>
  <c r="DG170" i="5"/>
  <c r="DG169" i="5"/>
  <c r="DG168" i="5"/>
  <c r="DG167" i="5"/>
  <c r="DG166" i="5"/>
  <c r="DG165" i="5"/>
  <c r="DG164" i="5"/>
  <c r="DG163" i="5"/>
  <c r="DG162" i="5"/>
  <c r="DG161" i="5"/>
  <c r="DG160" i="5"/>
  <c r="DG159" i="5"/>
  <c r="DG158" i="5"/>
  <c r="DG157" i="5"/>
  <c r="DG156" i="5"/>
  <c r="DG155" i="5"/>
  <c r="DG154" i="5"/>
  <c r="DG153" i="5"/>
  <c r="DG152" i="5"/>
  <c r="DG151" i="5"/>
  <c r="DG150" i="5"/>
  <c r="DG149" i="5"/>
  <c r="DG148" i="5"/>
  <c r="DG147" i="5"/>
  <c r="DG146" i="5"/>
  <c r="DG145" i="5"/>
  <c r="DG144" i="5"/>
  <c r="DG143" i="5"/>
  <c r="DG142" i="5"/>
  <c r="DG141" i="5"/>
  <c r="DG140" i="5"/>
  <c r="DG139" i="5"/>
  <c r="DG138" i="5"/>
  <c r="DG137" i="5"/>
  <c r="DG136" i="5"/>
  <c r="DG135" i="5"/>
  <c r="DG134" i="5"/>
  <c r="DG133" i="5"/>
  <c r="DG132" i="5"/>
  <c r="DG131" i="5"/>
  <c r="DG130" i="5"/>
  <c r="DG129" i="5"/>
  <c r="DG128" i="5"/>
  <c r="DG127" i="5"/>
  <c r="DG126" i="5"/>
  <c r="DG125" i="5"/>
  <c r="DG124" i="5"/>
  <c r="DG123" i="5"/>
  <c r="DG122" i="5"/>
  <c r="DG121" i="5"/>
  <c r="DG120" i="5"/>
  <c r="DG119" i="5"/>
  <c r="DG118" i="5"/>
  <c r="DG117" i="5"/>
  <c r="DG116" i="5"/>
  <c r="DG115" i="5"/>
  <c r="DG114" i="5"/>
  <c r="DG113" i="5"/>
  <c r="DG112" i="5"/>
  <c r="DG111" i="5"/>
  <c r="DG110" i="5"/>
  <c r="DG109" i="5"/>
  <c r="DG108" i="5"/>
  <c r="DG107" i="5"/>
  <c r="DG106" i="5"/>
  <c r="DG105" i="5"/>
  <c r="DG104" i="5"/>
  <c r="DG103" i="5"/>
  <c r="DG102" i="5"/>
  <c r="DG101" i="5"/>
  <c r="DG100" i="5"/>
  <c r="DG99" i="5"/>
  <c r="DG98" i="5"/>
  <c r="DG97" i="5"/>
  <c r="DG96" i="5"/>
  <c r="DG95" i="5"/>
  <c r="DG94" i="5"/>
  <c r="DG93" i="5"/>
  <c r="DG92" i="5"/>
  <c r="DG91" i="5"/>
  <c r="DG90" i="5"/>
  <c r="DG89" i="5"/>
  <c r="DG88" i="5"/>
  <c r="DG87" i="5"/>
  <c r="DG86" i="5"/>
  <c r="DG85" i="5"/>
  <c r="DG84" i="5"/>
  <c r="DG83" i="5"/>
  <c r="DG82" i="5"/>
  <c r="DG81" i="5"/>
  <c r="DG80" i="5"/>
  <c r="DG79" i="5"/>
  <c r="DG78" i="5"/>
  <c r="DG77" i="5"/>
  <c r="DG76" i="5"/>
  <c r="DG75" i="5"/>
  <c r="DG74" i="5"/>
  <c r="DG73" i="5"/>
  <c r="DG72" i="5"/>
  <c r="DG71" i="5"/>
  <c r="DG70" i="5"/>
  <c r="DG69" i="5"/>
  <c r="DG68" i="5"/>
  <c r="DG67" i="5"/>
  <c r="DG66" i="5"/>
  <c r="DG65" i="5"/>
  <c r="DG64" i="5"/>
  <c r="DG63" i="5"/>
  <c r="DG62" i="5"/>
  <c r="DG61" i="5"/>
  <c r="DG60" i="5"/>
  <c r="DG59" i="5"/>
  <c r="DG58" i="5"/>
  <c r="DG57" i="5"/>
  <c r="DG56" i="5"/>
  <c r="DG55" i="5"/>
  <c r="DG54" i="5"/>
  <c r="DG53" i="5"/>
  <c r="DG52" i="5"/>
  <c r="DG51" i="5"/>
  <c r="DG50" i="5"/>
  <c r="DG49" i="5"/>
  <c r="DG48" i="5"/>
  <c r="DG47" i="5"/>
  <c r="DG46" i="5"/>
  <c r="DG45" i="5"/>
  <c r="DG44" i="5"/>
  <c r="DG43" i="5"/>
  <c r="DG42" i="5"/>
  <c r="DG41" i="5"/>
  <c r="DG40" i="5"/>
  <c r="DG39" i="5"/>
  <c r="DG38" i="5"/>
  <c r="DG37" i="5"/>
  <c r="DG36" i="5"/>
  <c r="DG35" i="5"/>
  <c r="DG34" i="5"/>
  <c r="DG33" i="5"/>
  <c r="DG32" i="5"/>
  <c r="DG31" i="5"/>
  <c r="DG30" i="5"/>
  <c r="DG29" i="5"/>
  <c r="DG28" i="5"/>
  <c r="DG27" i="5"/>
  <c r="DG26" i="5"/>
  <c r="DG25" i="5"/>
  <c r="DG24" i="5"/>
  <c r="DG23" i="5"/>
  <c r="DG22" i="5"/>
  <c r="DG21" i="5"/>
  <c r="DG20" i="5"/>
  <c r="DG19" i="5"/>
  <c r="DG18" i="5"/>
  <c r="DG17" i="5"/>
  <c r="DG16" i="5"/>
  <c r="DG15" i="5"/>
  <c r="DG14" i="5"/>
  <c r="DG13" i="5"/>
  <c r="DG12" i="5"/>
  <c r="DG11" i="5"/>
  <c r="DF641" i="5"/>
  <c r="DF640" i="5"/>
  <c r="DF639" i="5"/>
  <c r="DF638" i="5"/>
  <c r="DF637" i="5"/>
  <c r="DF636" i="5"/>
  <c r="DF635" i="5"/>
  <c r="DF634" i="5"/>
  <c r="DF633" i="5"/>
  <c r="DF632" i="5"/>
  <c r="DF631" i="5"/>
  <c r="DF630" i="5"/>
  <c r="DF629" i="5"/>
  <c r="DF628" i="5"/>
  <c r="DF627" i="5"/>
  <c r="DF626" i="5"/>
  <c r="DF625" i="5"/>
  <c r="DF624" i="5"/>
  <c r="DF623" i="5"/>
  <c r="DF622" i="5"/>
  <c r="DF621" i="5"/>
  <c r="DF620" i="5"/>
  <c r="DF619" i="5"/>
  <c r="DF618" i="5"/>
  <c r="DF617" i="5"/>
  <c r="DF616" i="5"/>
  <c r="DF615" i="5"/>
  <c r="DF614" i="5"/>
  <c r="DF613" i="5"/>
  <c r="DF612" i="5"/>
  <c r="DF611" i="5"/>
  <c r="DF610" i="5"/>
  <c r="DF609" i="5"/>
  <c r="DF608" i="5"/>
  <c r="DF607" i="5"/>
  <c r="DF606" i="5"/>
  <c r="DF605" i="5"/>
  <c r="DF604" i="5"/>
  <c r="DF603" i="5"/>
  <c r="DF602" i="5"/>
  <c r="DF601" i="5"/>
  <c r="DF600" i="5"/>
  <c r="DF599" i="5"/>
  <c r="DF598" i="5"/>
  <c r="DF597" i="5"/>
  <c r="DF596" i="5"/>
  <c r="DF595" i="5"/>
  <c r="DF594" i="5"/>
  <c r="DF593" i="5"/>
  <c r="DF592" i="5"/>
  <c r="DF591" i="5"/>
  <c r="DF590" i="5"/>
  <c r="DF589" i="5"/>
  <c r="DF588" i="5"/>
  <c r="DF587" i="5"/>
  <c r="DF586" i="5"/>
  <c r="DF585" i="5"/>
  <c r="DF584" i="5"/>
  <c r="DF583" i="5"/>
  <c r="DF582" i="5"/>
  <c r="DF581" i="5"/>
  <c r="DF580" i="5"/>
  <c r="DF579" i="5"/>
  <c r="DF578" i="5"/>
  <c r="DF577" i="5"/>
  <c r="DF576" i="5"/>
  <c r="DF575" i="5"/>
  <c r="DF574" i="5"/>
  <c r="DF573" i="5"/>
  <c r="DF572" i="5"/>
  <c r="DF571" i="5"/>
  <c r="DF570" i="5"/>
  <c r="DF569" i="5"/>
  <c r="DF568" i="5"/>
  <c r="DF567" i="5"/>
  <c r="DF566" i="5"/>
  <c r="DF565" i="5"/>
  <c r="DF564" i="5"/>
  <c r="DF563" i="5"/>
  <c r="DF562" i="5"/>
  <c r="DF561" i="5"/>
  <c r="DF560" i="5"/>
  <c r="DF559" i="5"/>
  <c r="DF558" i="5"/>
  <c r="DF557" i="5"/>
  <c r="DF556" i="5"/>
  <c r="DF555" i="5"/>
  <c r="DF554" i="5"/>
  <c r="DF553" i="5"/>
  <c r="DF552" i="5"/>
  <c r="DF551" i="5"/>
  <c r="DF550" i="5"/>
  <c r="DF549" i="5"/>
  <c r="DF548" i="5"/>
  <c r="DF547" i="5"/>
  <c r="DF546" i="5"/>
  <c r="DF545" i="5"/>
  <c r="DF544" i="5"/>
  <c r="DF543" i="5"/>
  <c r="DF542" i="5"/>
  <c r="DF541" i="5"/>
  <c r="DF540" i="5"/>
  <c r="DF539" i="5"/>
  <c r="DF538" i="5"/>
  <c r="DF537" i="5"/>
  <c r="DF536" i="5"/>
  <c r="DF535" i="5"/>
  <c r="DF534" i="5"/>
  <c r="DF533" i="5"/>
  <c r="DF532" i="5"/>
  <c r="DF531" i="5"/>
  <c r="DF530" i="5"/>
  <c r="DF529" i="5"/>
  <c r="DF528" i="5"/>
  <c r="DF527" i="5"/>
  <c r="DF526" i="5"/>
  <c r="DF525" i="5"/>
  <c r="DF524" i="5"/>
  <c r="DF523" i="5"/>
  <c r="DF522" i="5"/>
  <c r="DF521" i="5"/>
  <c r="DF520" i="5"/>
  <c r="DF519" i="5"/>
  <c r="DF518" i="5"/>
  <c r="DF517" i="5"/>
  <c r="DF516" i="5"/>
  <c r="DF515" i="5"/>
  <c r="DF514" i="5"/>
  <c r="DF513" i="5"/>
  <c r="DF512" i="5"/>
  <c r="DF511" i="5"/>
  <c r="DF510" i="5"/>
  <c r="DF509" i="5"/>
  <c r="DF508" i="5"/>
  <c r="DF507" i="5"/>
  <c r="DF506" i="5"/>
  <c r="DF505" i="5"/>
  <c r="DF504" i="5"/>
  <c r="DF503" i="5"/>
  <c r="DF502" i="5"/>
  <c r="DF501" i="5"/>
  <c r="DF500" i="5"/>
  <c r="DF499" i="5"/>
  <c r="DF498" i="5"/>
  <c r="DF497" i="5"/>
  <c r="DF496" i="5"/>
  <c r="DF495" i="5"/>
  <c r="DF494" i="5"/>
  <c r="DF493" i="5"/>
  <c r="DF492" i="5"/>
  <c r="DF491" i="5"/>
  <c r="DF490" i="5"/>
  <c r="DF489" i="5"/>
  <c r="DF488" i="5"/>
  <c r="DF487" i="5"/>
  <c r="DF486" i="5"/>
  <c r="DF485" i="5"/>
  <c r="DF484" i="5"/>
  <c r="DF483" i="5"/>
  <c r="DF482" i="5"/>
  <c r="DF481" i="5"/>
  <c r="DF480" i="5"/>
  <c r="DF479" i="5"/>
  <c r="DF478" i="5"/>
  <c r="DF477" i="5"/>
  <c r="DF476" i="5"/>
  <c r="DF475" i="5"/>
  <c r="DF474" i="5"/>
  <c r="DF473" i="5"/>
  <c r="DF472" i="5"/>
  <c r="DF471" i="5"/>
  <c r="DF470" i="5"/>
  <c r="DF469" i="5"/>
  <c r="DF468" i="5"/>
  <c r="DF467" i="5"/>
  <c r="DF466" i="5"/>
  <c r="DF465" i="5"/>
  <c r="DF464" i="5"/>
  <c r="DF463" i="5"/>
  <c r="DF462" i="5"/>
  <c r="DF461" i="5"/>
  <c r="DF460" i="5"/>
  <c r="DF459" i="5"/>
  <c r="DF458" i="5"/>
  <c r="DF457" i="5"/>
  <c r="DF456" i="5"/>
  <c r="DF455" i="5"/>
  <c r="DF454" i="5"/>
  <c r="DF453" i="5"/>
  <c r="DF452" i="5"/>
  <c r="DF451" i="5"/>
  <c r="DF450" i="5"/>
  <c r="DF449" i="5"/>
  <c r="DF448" i="5"/>
  <c r="DF447" i="5"/>
  <c r="DF446" i="5"/>
  <c r="DF445" i="5"/>
  <c r="DF444" i="5"/>
  <c r="DF443" i="5"/>
  <c r="DF442" i="5"/>
  <c r="DF441" i="5"/>
  <c r="DF440" i="5"/>
  <c r="DF439" i="5"/>
  <c r="DF438" i="5"/>
  <c r="DF437" i="5"/>
  <c r="DF436" i="5"/>
  <c r="DF435" i="5"/>
  <c r="DF434" i="5"/>
  <c r="DF433" i="5"/>
  <c r="DF432" i="5"/>
  <c r="DF431" i="5"/>
  <c r="DF430" i="5"/>
  <c r="DF429" i="5"/>
  <c r="DF428" i="5"/>
  <c r="DF427" i="5"/>
  <c r="DF426" i="5"/>
  <c r="DF425" i="5"/>
  <c r="DF424" i="5"/>
  <c r="DF423" i="5"/>
  <c r="DF422" i="5"/>
  <c r="DF421" i="5"/>
  <c r="DF420" i="5"/>
  <c r="DF419" i="5"/>
  <c r="DF418" i="5"/>
  <c r="DF417" i="5"/>
  <c r="DF416" i="5"/>
  <c r="DF415" i="5"/>
  <c r="DF414" i="5"/>
  <c r="DF413" i="5"/>
  <c r="DF412" i="5"/>
  <c r="DF411" i="5"/>
  <c r="DF410" i="5"/>
  <c r="DF409" i="5"/>
  <c r="DF408" i="5"/>
  <c r="DF407" i="5"/>
  <c r="DF406" i="5"/>
  <c r="DF405" i="5"/>
  <c r="DF404" i="5"/>
  <c r="DF403" i="5"/>
  <c r="DF402" i="5"/>
  <c r="DF401" i="5"/>
  <c r="DF400" i="5"/>
  <c r="DF399" i="5"/>
  <c r="DF398" i="5"/>
  <c r="DF397" i="5"/>
  <c r="DF396" i="5"/>
  <c r="DF395" i="5"/>
  <c r="DF394" i="5"/>
  <c r="DF393" i="5"/>
  <c r="DF392" i="5"/>
  <c r="DF391" i="5"/>
  <c r="DF390" i="5"/>
  <c r="DF389" i="5"/>
  <c r="DF388" i="5"/>
  <c r="DF387" i="5"/>
  <c r="DF386" i="5"/>
  <c r="DF385" i="5"/>
  <c r="DF384" i="5"/>
  <c r="DF383" i="5"/>
  <c r="DF382" i="5"/>
  <c r="DF381" i="5"/>
  <c r="DF380" i="5"/>
  <c r="DF379" i="5"/>
  <c r="DF378" i="5"/>
  <c r="DF377" i="5"/>
  <c r="DF376" i="5"/>
  <c r="DF375" i="5"/>
  <c r="DF374" i="5"/>
  <c r="DF373" i="5"/>
  <c r="DF372" i="5"/>
  <c r="DF371" i="5"/>
  <c r="DF370" i="5"/>
  <c r="DF369" i="5"/>
  <c r="DF368" i="5"/>
  <c r="DF367" i="5"/>
  <c r="DF366" i="5"/>
  <c r="DF365" i="5"/>
  <c r="DF364" i="5"/>
  <c r="DF363" i="5"/>
  <c r="DF362" i="5"/>
  <c r="DF361" i="5"/>
  <c r="DF360" i="5"/>
  <c r="DF359" i="5"/>
  <c r="DF358" i="5"/>
  <c r="DF357" i="5"/>
  <c r="DF356" i="5"/>
  <c r="DF355" i="5"/>
  <c r="DF354" i="5"/>
  <c r="DF353" i="5"/>
  <c r="DF352" i="5"/>
  <c r="DF351" i="5"/>
  <c r="DF350" i="5"/>
  <c r="DF349" i="5"/>
  <c r="DF348" i="5"/>
  <c r="DF347" i="5"/>
  <c r="DF346" i="5"/>
  <c r="DF345" i="5"/>
  <c r="DF344" i="5"/>
  <c r="DF343" i="5"/>
  <c r="DF342" i="5"/>
  <c r="DF341" i="5"/>
  <c r="DF340" i="5"/>
  <c r="DF339" i="5"/>
  <c r="DF338" i="5"/>
  <c r="DF337" i="5"/>
  <c r="DF336" i="5"/>
  <c r="DF335" i="5"/>
  <c r="DF334" i="5"/>
  <c r="DF333" i="5"/>
  <c r="DF332" i="5"/>
  <c r="DF331" i="5"/>
  <c r="DF330" i="5"/>
  <c r="DF329" i="5"/>
  <c r="DF328" i="5"/>
  <c r="DF327" i="5"/>
  <c r="DF326" i="5"/>
  <c r="DF325" i="5"/>
  <c r="DF324" i="5"/>
  <c r="DF323" i="5"/>
  <c r="DF322" i="5"/>
  <c r="DF321" i="5"/>
  <c r="DF320" i="5"/>
  <c r="DF319" i="5"/>
  <c r="DF318" i="5"/>
  <c r="DF317" i="5"/>
  <c r="DF316" i="5"/>
  <c r="DF315" i="5"/>
  <c r="DF314" i="5"/>
  <c r="DF313" i="5"/>
  <c r="DF312" i="5"/>
  <c r="DF311" i="5"/>
  <c r="DF310" i="5"/>
  <c r="DF309" i="5"/>
  <c r="DF308" i="5"/>
  <c r="DF307" i="5"/>
  <c r="DF306" i="5"/>
  <c r="DF305" i="5"/>
  <c r="DF304" i="5"/>
  <c r="DF303" i="5"/>
  <c r="DF302" i="5"/>
  <c r="DF301" i="5"/>
  <c r="DF300" i="5"/>
  <c r="DF299" i="5"/>
  <c r="DF298" i="5"/>
  <c r="DF297" i="5"/>
  <c r="DF296" i="5"/>
  <c r="DF295" i="5"/>
  <c r="DF294" i="5"/>
  <c r="DF293" i="5"/>
  <c r="DF292" i="5"/>
  <c r="DF291" i="5"/>
  <c r="DF290" i="5"/>
  <c r="DF289" i="5"/>
  <c r="DF288" i="5"/>
  <c r="DF287" i="5"/>
  <c r="DF286" i="5"/>
  <c r="DF285" i="5"/>
  <c r="DF284" i="5"/>
  <c r="DF283" i="5"/>
  <c r="DF282" i="5"/>
  <c r="DF281" i="5"/>
  <c r="DF280" i="5"/>
  <c r="DF279" i="5"/>
  <c r="DF278" i="5"/>
  <c r="DF277" i="5"/>
  <c r="DF276" i="5"/>
  <c r="DF275" i="5"/>
  <c r="DF274" i="5"/>
  <c r="DF273" i="5"/>
  <c r="DF272" i="5"/>
  <c r="DF271" i="5"/>
  <c r="DF270" i="5"/>
  <c r="DF269" i="5"/>
  <c r="DF268" i="5"/>
  <c r="DF267" i="5"/>
  <c r="DF266" i="5"/>
  <c r="DF265" i="5"/>
  <c r="DF264" i="5"/>
  <c r="DF263" i="5"/>
  <c r="DF262" i="5"/>
  <c r="DF261" i="5"/>
  <c r="DF260" i="5"/>
  <c r="DF259" i="5"/>
  <c r="DF258" i="5"/>
  <c r="DF257" i="5"/>
  <c r="DF256" i="5"/>
  <c r="DF255" i="5"/>
  <c r="DF254" i="5"/>
  <c r="DF253" i="5"/>
  <c r="DF252" i="5"/>
  <c r="DF251" i="5"/>
  <c r="DF250" i="5"/>
  <c r="DF249" i="5"/>
  <c r="DF248" i="5"/>
  <c r="DF247" i="5"/>
  <c r="DF246" i="5"/>
  <c r="DF245" i="5"/>
  <c r="DF244" i="5"/>
  <c r="DF243" i="5"/>
  <c r="DF242" i="5"/>
  <c r="DF241" i="5"/>
  <c r="DF240" i="5"/>
  <c r="DF239" i="5"/>
  <c r="DF238" i="5"/>
  <c r="DF237" i="5"/>
  <c r="DF236" i="5"/>
  <c r="DF235" i="5"/>
  <c r="DF234" i="5"/>
  <c r="DF233" i="5"/>
  <c r="DF232" i="5"/>
  <c r="DF231" i="5"/>
  <c r="DF230" i="5"/>
  <c r="DF229" i="5"/>
  <c r="DF228" i="5"/>
  <c r="DF227" i="5"/>
  <c r="DF226" i="5"/>
  <c r="DF225" i="5"/>
  <c r="DF224" i="5"/>
  <c r="DF223" i="5"/>
  <c r="DF222" i="5"/>
  <c r="DF221" i="5"/>
  <c r="DF220" i="5"/>
  <c r="DF219" i="5"/>
  <c r="DF218" i="5"/>
  <c r="DF217" i="5"/>
  <c r="DF216" i="5"/>
  <c r="DF215" i="5"/>
  <c r="DF214" i="5"/>
  <c r="DF213" i="5"/>
  <c r="DF212" i="5"/>
  <c r="DF211" i="5"/>
  <c r="DF210" i="5"/>
  <c r="DF209" i="5"/>
  <c r="DF208" i="5"/>
  <c r="DF207" i="5"/>
  <c r="DF206" i="5"/>
  <c r="DF205" i="5"/>
  <c r="DF204" i="5"/>
  <c r="DF203" i="5"/>
  <c r="DF202" i="5"/>
  <c r="DF201" i="5"/>
  <c r="DF200" i="5"/>
  <c r="DF199" i="5"/>
  <c r="DF198" i="5"/>
  <c r="DF197" i="5"/>
  <c r="DF196" i="5"/>
  <c r="DF195" i="5"/>
  <c r="DF194" i="5"/>
  <c r="DF193" i="5"/>
  <c r="DF192" i="5"/>
  <c r="DF191" i="5"/>
  <c r="DF190" i="5"/>
  <c r="DF189" i="5"/>
  <c r="DF188" i="5"/>
  <c r="DF187" i="5"/>
  <c r="DF186" i="5"/>
  <c r="DF185" i="5"/>
  <c r="DF184" i="5"/>
  <c r="DF183" i="5"/>
  <c r="DF182" i="5"/>
  <c r="DF181" i="5"/>
  <c r="DF180" i="5"/>
  <c r="DF179" i="5"/>
  <c r="DF178" i="5"/>
  <c r="DF177" i="5"/>
  <c r="DF176" i="5"/>
  <c r="DF175" i="5"/>
  <c r="DF174" i="5"/>
  <c r="DF173" i="5"/>
  <c r="DF172" i="5"/>
  <c r="DF171" i="5"/>
  <c r="DF170" i="5"/>
  <c r="DF169" i="5"/>
  <c r="DF168" i="5"/>
  <c r="DF167" i="5"/>
  <c r="DF166" i="5"/>
  <c r="DF165" i="5"/>
  <c r="DF164" i="5"/>
  <c r="DF163" i="5"/>
  <c r="DF162" i="5"/>
  <c r="DF161" i="5"/>
  <c r="DF160" i="5"/>
  <c r="DF159" i="5"/>
  <c r="DF158" i="5"/>
  <c r="DF157" i="5"/>
  <c r="DF156" i="5"/>
  <c r="DF155" i="5"/>
  <c r="DF154" i="5"/>
  <c r="DF153" i="5"/>
  <c r="DF152" i="5"/>
  <c r="DF151" i="5"/>
  <c r="DF150" i="5"/>
  <c r="DF149" i="5"/>
  <c r="DF148" i="5"/>
  <c r="DF147" i="5"/>
  <c r="DF146" i="5"/>
  <c r="DF145" i="5"/>
  <c r="DF144" i="5"/>
  <c r="DF143" i="5"/>
  <c r="DF142" i="5"/>
  <c r="DF141" i="5"/>
  <c r="DF140" i="5"/>
  <c r="DF139" i="5"/>
  <c r="DF138" i="5"/>
  <c r="DF137" i="5"/>
  <c r="DF136" i="5"/>
  <c r="DF135" i="5"/>
  <c r="DF134" i="5"/>
  <c r="DF133" i="5"/>
  <c r="DF132" i="5"/>
  <c r="DF131" i="5"/>
  <c r="DF130" i="5"/>
  <c r="DF129" i="5"/>
  <c r="DF128" i="5"/>
  <c r="DF127" i="5"/>
  <c r="DF126" i="5"/>
  <c r="DF125" i="5"/>
  <c r="DF124" i="5"/>
  <c r="DF123" i="5"/>
  <c r="DF122" i="5"/>
  <c r="DF121" i="5"/>
  <c r="DF120" i="5"/>
  <c r="DF119" i="5"/>
  <c r="DF118" i="5"/>
  <c r="DF117" i="5"/>
  <c r="DF116" i="5"/>
  <c r="DF115" i="5"/>
  <c r="DF114" i="5"/>
  <c r="DF113" i="5"/>
  <c r="DF112" i="5"/>
  <c r="DF111" i="5"/>
  <c r="DF110" i="5"/>
  <c r="DF109" i="5"/>
  <c r="DF108" i="5"/>
  <c r="DF107" i="5"/>
  <c r="DF106" i="5"/>
  <c r="DF105" i="5"/>
  <c r="DF104" i="5"/>
  <c r="DF103" i="5"/>
  <c r="DF102" i="5"/>
  <c r="DF101" i="5"/>
  <c r="DF100" i="5"/>
  <c r="DF99" i="5"/>
  <c r="DF98" i="5"/>
  <c r="DF97" i="5"/>
  <c r="DF96" i="5"/>
  <c r="DF95" i="5"/>
  <c r="DF94" i="5"/>
  <c r="DF93" i="5"/>
  <c r="DF92" i="5"/>
  <c r="DF91" i="5"/>
  <c r="DF90" i="5"/>
  <c r="DF89" i="5"/>
  <c r="DF88" i="5"/>
  <c r="DF87" i="5"/>
  <c r="DF86" i="5"/>
  <c r="DF85" i="5"/>
  <c r="DF84" i="5"/>
  <c r="DF83" i="5"/>
  <c r="DF82" i="5"/>
  <c r="DF81" i="5"/>
  <c r="DF80" i="5"/>
  <c r="DF79" i="5"/>
  <c r="DF78" i="5"/>
  <c r="DF77" i="5"/>
  <c r="DF76" i="5"/>
  <c r="DF75" i="5"/>
  <c r="DF74" i="5"/>
  <c r="DF73" i="5"/>
  <c r="DF72" i="5"/>
  <c r="DF71" i="5"/>
  <c r="DF70" i="5"/>
  <c r="DF69" i="5"/>
  <c r="DF68" i="5"/>
  <c r="DF67" i="5"/>
  <c r="DF66" i="5"/>
  <c r="DF65" i="5"/>
  <c r="DF64" i="5"/>
  <c r="DF63" i="5"/>
  <c r="DF62" i="5"/>
  <c r="DF61" i="5"/>
  <c r="DF60" i="5"/>
  <c r="DF59" i="5"/>
  <c r="DF58" i="5"/>
  <c r="DF57" i="5"/>
  <c r="DF56" i="5"/>
  <c r="DF55" i="5"/>
  <c r="DF54" i="5"/>
  <c r="DF53" i="5"/>
  <c r="DF52" i="5"/>
  <c r="DF51" i="5"/>
  <c r="DF50" i="5"/>
  <c r="DF49" i="5"/>
  <c r="DF48" i="5"/>
  <c r="DF47" i="5"/>
  <c r="DF46" i="5"/>
  <c r="DF45" i="5"/>
  <c r="DF44" i="5"/>
  <c r="DF43" i="5"/>
  <c r="DF42" i="5"/>
  <c r="DF41" i="5"/>
  <c r="DF40" i="5"/>
  <c r="DF39" i="5"/>
  <c r="DF38" i="5"/>
  <c r="DF37" i="5"/>
  <c r="DF36" i="5"/>
  <c r="DF35" i="5"/>
  <c r="DF34" i="5"/>
  <c r="DF33" i="5"/>
  <c r="DF32" i="5"/>
  <c r="DF31" i="5"/>
  <c r="DF30" i="5"/>
  <c r="DF29" i="5"/>
  <c r="DF28" i="5"/>
  <c r="DF27" i="5"/>
  <c r="DF26" i="5"/>
  <c r="DF25" i="5"/>
  <c r="DF24" i="5"/>
  <c r="DF23" i="5"/>
  <c r="DF22" i="5"/>
  <c r="DF21" i="5"/>
  <c r="DF20" i="5"/>
  <c r="DF19" i="5"/>
  <c r="DF18" i="5"/>
  <c r="DF17" i="5"/>
  <c r="DF16" i="5"/>
  <c r="DF15" i="5"/>
  <c r="DF14" i="5"/>
  <c r="DF13" i="5"/>
  <c r="DF12" i="5"/>
  <c r="DF11" i="5"/>
  <c r="DE641" i="5"/>
  <c r="DE640" i="5"/>
  <c r="DE639" i="5"/>
  <c r="DE638" i="5"/>
  <c r="DE637" i="5"/>
  <c r="DE636" i="5"/>
  <c r="DE635" i="5"/>
  <c r="DE634" i="5"/>
  <c r="DE633" i="5"/>
  <c r="DE632" i="5"/>
  <c r="DE631" i="5"/>
  <c r="DE630" i="5"/>
  <c r="DE629" i="5"/>
  <c r="DE628" i="5"/>
  <c r="DE627" i="5"/>
  <c r="DE626" i="5"/>
  <c r="DE625" i="5"/>
  <c r="DE624" i="5"/>
  <c r="DE623" i="5"/>
  <c r="DE622" i="5"/>
  <c r="DE621" i="5"/>
  <c r="DE620" i="5"/>
  <c r="DE619" i="5"/>
  <c r="DE618" i="5"/>
  <c r="DE617" i="5"/>
  <c r="DE616" i="5"/>
  <c r="DE615" i="5"/>
  <c r="DE614" i="5"/>
  <c r="DE613" i="5"/>
  <c r="DE612" i="5"/>
  <c r="DE611" i="5"/>
  <c r="DE610" i="5"/>
  <c r="DE609" i="5"/>
  <c r="DE608" i="5"/>
  <c r="DE607" i="5"/>
  <c r="DE606" i="5"/>
  <c r="DE605" i="5"/>
  <c r="DE604" i="5"/>
  <c r="DE603" i="5"/>
  <c r="DE602" i="5"/>
  <c r="DE601" i="5"/>
  <c r="DE600" i="5"/>
  <c r="DE599" i="5"/>
  <c r="DE598" i="5"/>
  <c r="DE597" i="5"/>
  <c r="DE596" i="5"/>
  <c r="DE595" i="5"/>
  <c r="DE594" i="5"/>
  <c r="DE593" i="5"/>
  <c r="DE592" i="5"/>
  <c r="DE591" i="5"/>
  <c r="DE590" i="5"/>
  <c r="DE589" i="5"/>
  <c r="DE588" i="5"/>
  <c r="DE587" i="5"/>
  <c r="DE586" i="5"/>
  <c r="DE585" i="5"/>
  <c r="DE584" i="5"/>
  <c r="DE583" i="5"/>
  <c r="DE582" i="5"/>
  <c r="DE581" i="5"/>
  <c r="DE580" i="5"/>
  <c r="DE579" i="5"/>
  <c r="DE578" i="5"/>
  <c r="DE577" i="5"/>
  <c r="DE576" i="5"/>
  <c r="DE575" i="5"/>
  <c r="DE574" i="5"/>
  <c r="DE573" i="5"/>
  <c r="DE572" i="5"/>
  <c r="DE571" i="5"/>
  <c r="DE570" i="5"/>
  <c r="DE569" i="5"/>
  <c r="DE568" i="5"/>
  <c r="DE567" i="5"/>
  <c r="DE566" i="5"/>
  <c r="DE565" i="5"/>
  <c r="DE564" i="5"/>
  <c r="DE563" i="5"/>
  <c r="DE562" i="5"/>
  <c r="DE561" i="5"/>
  <c r="DE560" i="5"/>
  <c r="DE559" i="5"/>
  <c r="DE558" i="5"/>
  <c r="DE557" i="5"/>
  <c r="DE556" i="5"/>
  <c r="DE555" i="5"/>
  <c r="DE554" i="5"/>
  <c r="DE553" i="5"/>
  <c r="DE552" i="5"/>
  <c r="DE551" i="5"/>
  <c r="DE550" i="5"/>
  <c r="DE549" i="5"/>
  <c r="DE548" i="5"/>
  <c r="DE547" i="5"/>
  <c r="DE546" i="5"/>
  <c r="DE545" i="5"/>
  <c r="DE544" i="5"/>
  <c r="DE543" i="5"/>
  <c r="DE542" i="5"/>
  <c r="DE541" i="5"/>
  <c r="DE540" i="5"/>
  <c r="DE539" i="5"/>
  <c r="DE538" i="5"/>
  <c r="DE537" i="5"/>
  <c r="DE536" i="5"/>
  <c r="DE535" i="5"/>
  <c r="DE534" i="5"/>
  <c r="DE533" i="5"/>
  <c r="DE532" i="5"/>
  <c r="DE531" i="5"/>
  <c r="DE530" i="5"/>
  <c r="DE529" i="5"/>
  <c r="DE528" i="5"/>
  <c r="DE527" i="5"/>
  <c r="DE526" i="5"/>
  <c r="DE525" i="5"/>
  <c r="DE524" i="5"/>
  <c r="DE523" i="5"/>
  <c r="DE522" i="5"/>
  <c r="DE521" i="5"/>
  <c r="DE520" i="5"/>
  <c r="DE519" i="5"/>
  <c r="DE518" i="5"/>
  <c r="DE517" i="5"/>
  <c r="DE516" i="5"/>
  <c r="DE515" i="5"/>
  <c r="DE514" i="5"/>
  <c r="DE513" i="5"/>
  <c r="DE512" i="5"/>
  <c r="DE511" i="5"/>
  <c r="DE510" i="5"/>
  <c r="DE509" i="5"/>
  <c r="DE508" i="5"/>
  <c r="DE507" i="5"/>
  <c r="DE506" i="5"/>
  <c r="DE505" i="5"/>
  <c r="DE504" i="5"/>
  <c r="DE503" i="5"/>
  <c r="DE502" i="5"/>
  <c r="DE501" i="5"/>
  <c r="DE500" i="5"/>
  <c r="DE499" i="5"/>
  <c r="DE498" i="5"/>
  <c r="DE497" i="5"/>
  <c r="DE496" i="5"/>
  <c r="DE495" i="5"/>
  <c r="DE494" i="5"/>
  <c r="DE493" i="5"/>
  <c r="DE492" i="5"/>
  <c r="DE491" i="5"/>
  <c r="DE490" i="5"/>
  <c r="DE489" i="5"/>
  <c r="DE488" i="5"/>
  <c r="DE487" i="5"/>
  <c r="DE486" i="5"/>
  <c r="DE485" i="5"/>
  <c r="DE484" i="5"/>
  <c r="DE483" i="5"/>
  <c r="DE482" i="5"/>
  <c r="DE481" i="5"/>
  <c r="DE480" i="5"/>
  <c r="DE479" i="5"/>
  <c r="DE478" i="5"/>
  <c r="DE477" i="5"/>
  <c r="DE476" i="5"/>
  <c r="DE475" i="5"/>
  <c r="DE474" i="5"/>
  <c r="DE473" i="5"/>
  <c r="DE472" i="5"/>
  <c r="DE471" i="5"/>
  <c r="DE470" i="5"/>
  <c r="DE469" i="5"/>
  <c r="DE468" i="5"/>
  <c r="DE467" i="5"/>
  <c r="DE466" i="5"/>
  <c r="DE465" i="5"/>
  <c r="DE464" i="5"/>
  <c r="DE463" i="5"/>
  <c r="DE462" i="5"/>
  <c r="DE461" i="5"/>
  <c r="DE460" i="5"/>
  <c r="DE459" i="5"/>
  <c r="DE458" i="5"/>
  <c r="DE457" i="5"/>
  <c r="DE456" i="5"/>
  <c r="DE455" i="5"/>
  <c r="DE454" i="5"/>
  <c r="DE453" i="5"/>
  <c r="DE452" i="5"/>
  <c r="DE451" i="5"/>
  <c r="DE450" i="5"/>
  <c r="DE449" i="5"/>
  <c r="DE448" i="5"/>
  <c r="DE447" i="5"/>
  <c r="DE446" i="5"/>
  <c r="DE445" i="5"/>
  <c r="DE444" i="5"/>
  <c r="DE443" i="5"/>
  <c r="DE442" i="5"/>
  <c r="DE441" i="5"/>
  <c r="DE440" i="5"/>
  <c r="DE439" i="5"/>
  <c r="DE438" i="5"/>
  <c r="DE437" i="5"/>
  <c r="DE436" i="5"/>
  <c r="DE435" i="5"/>
  <c r="DE434" i="5"/>
  <c r="DE433" i="5"/>
  <c r="DE432" i="5"/>
  <c r="DE431" i="5"/>
  <c r="DE430" i="5"/>
  <c r="DE429" i="5"/>
  <c r="DE428" i="5"/>
  <c r="DE427" i="5"/>
  <c r="DE426" i="5"/>
  <c r="DE425" i="5"/>
  <c r="DE424" i="5"/>
  <c r="DE423" i="5"/>
  <c r="DE422" i="5"/>
  <c r="DE421" i="5"/>
  <c r="DE420" i="5"/>
  <c r="DE419" i="5"/>
  <c r="DE418" i="5"/>
  <c r="DE417" i="5"/>
  <c r="DE416" i="5"/>
  <c r="DE415" i="5"/>
  <c r="DE414" i="5"/>
  <c r="DE413" i="5"/>
  <c r="DE412" i="5"/>
  <c r="DE411" i="5"/>
  <c r="DE410" i="5"/>
  <c r="DE409" i="5"/>
  <c r="DE408" i="5"/>
  <c r="DE407" i="5"/>
  <c r="DE406" i="5"/>
  <c r="DE405" i="5"/>
  <c r="DE404" i="5"/>
  <c r="DE403" i="5"/>
  <c r="DE402" i="5"/>
  <c r="DE401" i="5"/>
  <c r="DE400" i="5"/>
  <c r="DE399" i="5"/>
  <c r="DE398" i="5"/>
  <c r="DE397" i="5"/>
  <c r="DE396" i="5"/>
  <c r="DE395" i="5"/>
  <c r="DE394" i="5"/>
  <c r="DE393" i="5"/>
  <c r="DE392" i="5"/>
  <c r="DE391" i="5"/>
  <c r="DE390" i="5"/>
  <c r="DE389" i="5"/>
  <c r="DE388" i="5"/>
  <c r="DE387" i="5"/>
  <c r="DE386" i="5"/>
  <c r="DE385" i="5"/>
  <c r="DE384" i="5"/>
  <c r="DE383" i="5"/>
  <c r="DE382" i="5"/>
  <c r="DE381" i="5"/>
  <c r="DE380" i="5"/>
  <c r="DE379" i="5"/>
  <c r="DE378" i="5"/>
  <c r="DE377" i="5"/>
  <c r="DE376" i="5"/>
  <c r="DE375" i="5"/>
  <c r="DE374" i="5"/>
  <c r="DE373" i="5"/>
  <c r="DE372" i="5"/>
  <c r="DE371" i="5"/>
  <c r="DE370" i="5"/>
  <c r="DE369" i="5"/>
  <c r="DE368" i="5"/>
  <c r="DE367" i="5"/>
  <c r="DE366" i="5"/>
  <c r="DE365" i="5"/>
  <c r="DE364" i="5"/>
  <c r="DE363" i="5"/>
  <c r="DE362" i="5"/>
  <c r="DE361" i="5"/>
  <c r="DE360" i="5"/>
  <c r="DE359" i="5"/>
  <c r="DE358" i="5"/>
  <c r="DE357" i="5"/>
  <c r="DE356" i="5"/>
  <c r="DE355" i="5"/>
  <c r="DE354" i="5"/>
  <c r="DE353" i="5"/>
  <c r="DE352" i="5"/>
  <c r="DE351" i="5"/>
  <c r="DE350" i="5"/>
  <c r="DE349" i="5"/>
  <c r="DE348" i="5"/>
  <c r="DE347" i="5"/>
  <c r="DE346" i="5"/>
  <c r="DE345" i="5"/>
  <c r="DE344" i="5"/>
  <c r="DE343" i="5"/>
  <c r="DE342" i="5"/>
  <c r="DE341" i="5"/>
  <c r="DE340" i="5"/>
  <c r="DE339" i="5"/>
  <c r="DE338" i="5"/>
  <c r="DE337" i="5"/>
  <c r="DE336" i="5"/>
  <c r="DE335" i="5"/>
  <c r="DE334" i="5"/>
  <c r="DE333" i="5"/>
  <c r="DE332" i="5"/>
  <c r="DE331" i="5"/>
  <c r="DE330" i="5"/>
  <c r="DE329" i="5"/>
  <c r="DE328" i="5"/>
  <c r="DE327" i="5"/>
  <c r="DE326" i="5"/>
  <c r="DE325" i="5"/>
  <c r="DE324" i="5"/>
  <c r="DE323" i="5"/>
  <c r="DE322" i="5"/>
  <c r="DE321" i="5"/>
  <c r="DE320" i="5"/>
  <c r="DE319" i="5"/>
  <c r="DE318" i="5"/>
  <c r="DE317" i="5"/>
  <c r="DE316" i="5"/>
  <c r="DE315" i="5"/>
  <c r="DE314" i="5"/>
  <c r="DE313" i="5"/>
  <c r="DE312" i="5"/>
  <c r="DE311" i="5"/>
  <c r="DE310" i="5"/>
  <c r="DE309" i="5"/>
  <c r="DE308" i="5"/>
  <c r="DE307" i="5"/>
  <c r="DE306" i="5"/>
  <c r="DE305" i="5"/>
  <c r="DE304" i="5"/>
  <c r="DE303" i="5"/>
  <c r="DE302" i="5"/>
  <c r="DE301" i="5"/>
  <c r="DE300" i="5"/>
  <c r="DE299" i="5"/>
  <c r="DE298" i="5"/>
  <c r="DE297" i="5"/>
  <c r="DE296" i="5"/>
  <c r="DE295" i="5"/>
  <c r="DE294" i="5"/>
  <c r="DE293" i="5"/>
  <c r="DE292" i="5"/>
  <c r="DE291" i="5"/>
  <c r="DE290" i="5"/>
  <c r="DE289" i="5"/>
  <c r="DE288" i="5"/>
  <c r="DE287" i="5"/>
  <c r="DE286" i="5"/>
  <c r="DE285" i="5"/>
  <c r="DE284" i="5"/>
  <c r="DE283" i="5"/>
  <c r="DE282" i="5"/>
  <c r="DE281" i="5"/>
  <c r="DE280" i="5"/>
  <c r="DE279" i="5"/>
  <c r="DE278" i="5"/>
  <c r="DE277" i="5"/>
  <c r="DE276" i="5"/>
  <c r="DE275" i="5"/>
  <c r="DE274" i="5"/>
  <c r="DE273" i="5"/>
  <c r="DE272" i="5"/>
  <c r="DE271" i="5"/>
  <c r="DE270" i="5"/>
  <c r="DE269" i="5"/>
  <c r="DE268" i="5"/>
  <c r="DE267" i="5"/>
  <c r="DE266" i="5"/>
  <c r="DE265" i="5"/>
  <c r="DE264" i="5"/>
  <c r="DE263" i="5"/>
  <c r="DE262" i="5"/>
  <c r="DE261" i="5"/>
  <c r="DE260" i="5"/>
  <c r="DE259" i="5"/>
  <c r="DE258" i="5"/>
  <c r="DE257" i="5"/>
  <c r="DE256" i="5"/>
  <c r="DE255" i="5"/>
  <c r="DE254" i="5"/>
  <c r="DE253" i="5"/>
  <c r="DE252" i="5"/>
  <c r="DE251" i="5"/>
  <c r="DE250" i="5"/>
  <c r="DE249" i="5"/>
  <c r="DE248" i="5"/>
  <c r="DE247" i="5"/>
  <c r="DE246" i="5"/>
  <c r="DE245" i="5"/>
  <c r="DE244" i="5"/>
  <c r="DE243" i="5"/>
  <c r="DE242" i="5"/>
  <c r="DE241" i="5"/>
  <c r="DE240" i="5"/>
  <c r="DE239" i="5"/>
  <c r="DE238" i="5"/>
  <c r="DE237" i="5"/>
  <c r="DE236" i="5"/>
  <c r="DE235" i="5"/>
  <c r="DE234" i="5"/>
  <c r="DE233" i="5"/>
  <c r="DE232" i="5"/>
  <c r="DE231" i="5"/>
  <c r="DE230" i="5"/>
  <c r="DE229" i="5"/>
  <c r="DE228" i="5"/>
  <c r="DE227" i="5"/>
  <c r="DE226" i="5"/>
  <c r="DE225" i="5"/>
  <c r="DE224" i="5"/>
  <c r="DE223" i="5"/>
  <c r="DE222" i="5"/>
  <c r="DE221" i="5"/>
  <c r="DE220" i="5"/>
  <c r="DE219" i="5"/>
  <c r="DE218" i="5"/>
  <c r="DE217" i="5"/>
  <c r="DE216" i="5"/>
  <c r="DE215" i="5"/>
  <c r="DE214" i="5"/>
  <c r="DE213" i="5"/>
  <c r="DE212" i="5"/>
  <c r="DE211" i="5"/>
  <c r="DE210" i="5"/>
  <c r="DE209" i="5"/>
  <c r="DE208" i="5"/>
  <c r="DE207" i="5"/>
  <c r="DE206" i="5"/>
  <c r="DE205" i="5"/>
  <c r="DE204" i="5"/>
  <c r="DE203" i="5"/>
  <c r="DE202" i="5"/>
  <c r="DE201" i="5"/>
  <c r="DE200" i="5"/>
  <c r="DE199" i="5"/>
  <c r="DE198" i="5"/>
  <c r="DE197" i="5"/>
  <c r="DE196" i="5"/>
  <c r="DE195" i="5"/>
  <c r="DE194" i="5"/>
  <c r="DE193" i="5"/>
  <c r="DE192" i="5"/>
  <c r="DE191" i="5"/>
  <c r="DE190" i="5"/>
  <c r="DE189" i="5"/>
  <c r="DE188" i="5"/>
  <c r="DE187" i="5"/>
  <c r="DE186" i="5"/>
  <c r="DE185" i="5"/>
  <c r="DE184" i="5"/>
  <c r="DE183" i="5"/>
  <c r="DE182" i="5"/>
  <c r="DE181" i="5"/>
  <c r="DE180" i="5"/>
  <c r="DE179" i="5"/>
  <c r="DE178" i="5"/>
  <c r="DE177" i="5"/>
  <c r="DE176" i="5"/>
  <c r="DE175" i="5"/>
  <c r="DE174" i="5"/>
  <c r="DE173" i="5"/>
  <c r="DE172" i="5"/>
  <c r="DE171" i="5"/>
  <c r="DE170" i="5"/>
  <c r="DE169" i="5"/>
  <c r="DE168" i="5"/>
  <c r="DE167" i="5"/>
  <c r="DE166" i="5"/>
  <c r="DE165" i="5"/>
  <c r="DE164" i="5"/>
  <c r="DE163" i="5"/>
  <c r="DE162" i="5"/>
  <c r="DE161" i="5"/>
  <c r="DE160" i="5"/>
  <c r="DE159" i="5"/>
  <c r="DE158" i="5"/>
  <c r="DE157" i="5"/>
  <c r="DE156" i="5"/>
  <c r="DE155" i="5"/>
  <c r="DE154" i="5"/>
  <c r="DE153" i="5"/>
  <c r="DE152" i="5"/>
  <c r="DE151" i="5"/>
  <c r="DE150" i="5"/>
  <c r="DE149" i="5"/>
  <c r="DE148" i="5"/>
  <c r="DE147" i="5"/>
  <c r="DE146" i="5"/>
  <c r="DE145" i="5"/>
  <c r="DE144" i="5"/>
  <c r="DE143" i="5"/>
  <c r="DE142" i="5"/>
  <c r="DE141" i="5"/>
  <c r="DE140" i="5"/>
  <c r="DE139" i="5"/>
  <c r="DE138" i="5"/>
  <c r="DE137" i="5"/>
  <c r="DE136" i="5"/>
  <c r="DE135" i="5"/>
  <c r="DE134" i="5"/>
  <c r="DE133" i="5"/>
  <c r="DE132" i="5"/>
  <c r="DE131" i="5"/>
  <c r="DE130" i="5"/>
  <c r="DE129" i="5"/>
  <c r="DE128" i="5"/>
  <c r="DE127" i="5"/>
  <c r="DE126" i="5"/>
  <c r="DE125" i="5"/>
  <c r="DE124" i="5"/>
  <c r="DE123" i="5"/>
  <c r="DE122" i="5"/>
  <c r="DE121" i="5"/>
  <c r="DE120" i="5"/>
  <c r="DE119" i="5"/>
  <c r="DE118" i="5"/>
  <c r="DE117" i="5"/>
  <c r="DE116" i="5"/>
  <c r="DE115" i="5"/>
  <c r="DE114" i="5"/>
  <c r="DE113" i="5"/>
  <c r="DE112" i="5"/>
  <c r="DE111" i="5"/>
  <c r="DE110" i="5"/>
  <c r="DE109" i="5"/>
  <c r="DE108" i="5"/>
  <c r="DE107" i="5"/>
  <c r="DE106" i="5"/>
  <c r="DE105" i="5"/>
  <c r="DE104" i="5"/>
  <c r="DE103" i="5"/>
  <c r="DE102" i="5"/>
  <c r="DE101" i="5"/>
  <c r="DE100" i="5"/>
  <c r="DE99" i="5"/>
  <c r="DE98" i="5"/>
  <c r="DE97" i="5"/>
  <c r="DE96" i="5"/>
  <c r="DE95" i="5"/>
  <c r="DE94" i="5"/>
  <c r="DE93" i="5"/>
  <c r="DE92" i="5"/>
  <c r="DE91" i="5"/>
  <c r="DE90" i="5"/>
  <c r="DE89" i="5"/>
  <c r="DE88" i="5"/>
  <c r="DE87" i="5"/>
  <c r="DE86" i="5"/>
  <c r="DE85" i="5"/>
  <c r="DE84" i="5"/>
  <c r="DE83" i="5"/>
  <c r="DE82" i="5"/>
  <c r="DE81" i="5"/>
  <c r="DE80" i="5"/>
  <c r="DE79" i="5"/>
  <c r="DE78" i="5"/>
  <c r="DE77" i="5"/>
  <c r="DE76" i="5"/>
  <c r="DE75" i="5"/>
  <c r="DE74" i="5"/>
  <c r="DE73" i="5"/>
  <c r="DE72" i="5"/>
  <c r="DE71" i="5"/>
  <c r="DE70" i="5"/>
  <c r="DE69" i="5"/>
  <c r="DE68" i="5"/>
  <c r="DE67" i="5"/>
  <c r="DE66" i="5"/>
  <c r="DE65" i="5"/>
  <c r="DE64" i="5"/>
  <c r="DE63" i="5"/>
  <c r="DE62" i="5"/>
  <c r="DE61" i="5"/>
  <c r="DE60" i="5"/>
  <c r="DE59" i="5"/>
  <c r="DE58" i="5"/>
  <c r="DE57" i="5"/>
  <c r="DE56" i="5"/>
  <c r="DE55" i="5"/>
  <c r="DE54" i="5"/>
  <c r="DE53" i="5"/>
  <c r="DE52" i="5"/>
  <c r="DE51" i="5"/>
  <c r="DE50" i="5"/>
  <c r="DE49" i="5"/>
  <c r="DE48" i="5"/>
  <c r="DE47" i="5"/>
  <c r="DE46" i="5"/>
  <c r="DE45" i="5"/>
  <c r="DE44" i="5"/>
  <c r="DE43" i="5"/>
  <c r="DE42" i="5"/>
  <c r="DE41" i="5"/>
  <c r="DE40" i="5"/>
  <c r="DE39" i="5"/>
  <c r="DE38" i="5"/>
  <c r="DE37" i="5"/>
  <c r="DE36" i="5"/>
  <c r="DE35" i="5"/>
  <c r="DE34" i="5"/>
  <c r="DE33" i="5"/>
  <c r="DE32" i="5"/>
  <c r="DE31" i="5"/>
  <c r="DE30" i="5"/>
  <c r="DE29" i="5"/>
  <c r="DE28" i="5"/>
  <c r="DE27" i="5"/>
  <c r="DE26" i="5"/>
  <c r="DE25" i="5"/>
  <c r="DE24" i="5"/>
  <c r="DE23" i="5"/>
  <c r="DE22" i="5"/>
  <c r="DE21" i="5"/>
  <c r="DE20" i="5"/>
  <c r="DE19" i="5"/>
  <c r="DE18" i="5"/>
  <c r="DE17" i="5"/>
  <c r="DE16" i="5"/>
  <c r="DE15" i="5"/>
  <c r="DE14" i="5"/>
  <c r="DE13" i="5"/>
  <c r="DE12" i="5"/>
  <c r="DE11" i="5"/>
  <c r="DD641" i="5"/>
  <c r="DD640" i="5"/>
  <c r="DD639" i="5"/>
  <c r="DD638" i="5"/>
  <c r="DD637" i="5"/>
  <c r="DD636" i="5"/>
  <c r="DD635" i="5"/>
  <c r="DD634" i="5"/>
  <c r="DD633" i="5"/>
  <c r="DD632" i="5"/>
  <c r="DD631" i="5"/>
  <c r="DD630" i="5"/>
  <c r="DD629" i="5"/>
  <c r="DD628" i="5"/>
  <c r="DD627" i="5"/>
  <c r="DD626" i="5"/>
  <c r="DD625" i="5"/>
  <c r="DD624" i="5"/>
  <c r="DD623" i="5"/>
  <c r="DD622" i="5"/>
  <c r="DD621" i="5"/>
  <c r="DD620" i="5"/>
  <c r="DD619" i="5"/>
  <c r="DD618" i="5"/>
  <c r="DD617" i="5"/>
  <c r="DD616" i="5"/>
  <c r="DD615" i="5"/>
  <c r="DD614" i="5"/>
  <c r="DD613" i="5"/>
  <c r="DD612" i="5"/>
  <c r="DD611" i="5"/>
  <c r="DD610" i="5"/>
  <c r="DD609" i="5"/>
  <c r="DD608" i="5"/>
  <c r="DD607" i="5"/>
  <c r="DD606" i="5"/>
  <c r="DD605" i="5"/>
  <c r="DD604" i="5"/>
  <c r="DD603" i="5"/>
  <c r="DD602" i="5"/>
  <c r="DD601" i="5"/>
  <c r="DD600" i="5"/>
  <c r="DD599" i="5"/>
  <c r="DD598" i="5"/>
  <c r="DD597" i="5"/>
  <c r="DD596" i="5"/>
  <c r="DD595" i="5"/>
  <c r="DD594" i="5"/>
  <c r="DD593" i="5"/>
  <c r="DD592" i="5"/>
  <c r="DD591" i="5"/>
  <c r="DD590" i="5"/>
  <c r="DD589" i="5"/>
  <c r="DD588" i="5"/>
  <c r="DD587" i="5"/>
  <c r="DD586" i="5"/>
  <c r="DD585" i="5"/>
  <c r="DD584" i="5"/>
  <c r="DD583" i="5"/>
  <c r="DD582" i="5"/>
  <c r="DD581" i="5"/>
  <c r="DD580" i="5"/>
  <c r="DD579" i="5"/>
  <c r="DD578" i="5"/>
  <c r="DD577" i="5"/>
  <c r="DD576" i="5"/>
  <c r="DD575" i="5"/>
  <c r="DD574" i="5"/>
  <c r="DD573" i="5"/>
  <c r="DD572" i="5"/>
  <c r="DD571" i="5"/>
  <c r="DD570" i="5"/>
  <c r="DD569" i="5"/>
  <c r="DD568" i="5"/>
  <c r="DD567" i="5"/>
  <c r="DD566" i="5"/>
  <c r="DD565" i="5"/>
  <c r="DD564" i="5"/>
  <c r="DD563" i="5"/>
  <c r="DD562" i="5"/>
  <c r="DD561" i="5"/>
  <c r="DD560" i="5"/>
  <c r="DD559" i="5"/>
  <c r="DD558" i="5"/>
  <c r="DD557" i="5"/>
  <c r="DD556" i="5"/>
  <c r="DD555" i="5"/>
  <c r="DD554" i="5"/>
  <c r="DD553" i="5"/>
  <c r="DD552" i="5"/>
  <c r="DD551" i="5"/>
  <c r="DD550" i="5"/>
  <c r="DD549" i="5"/>
  <c r="DD548" i="5"/>
  <c r="DD547" i="5"/>
  <c r="DD546" i="5"/>
  <c r="DD545" i="5"/>
  <c r="DD544" i="5"/>
  <c r="DD543" i="5"/>
  <c r="DD542" i="5"/>
  <c r="DD541" i="5"/>
  <c r="DD540" i="5"/>
  <c r="DD539" i="5"/>
  <c r="DD538" i="5"/>
  <c r="DD537" i="5"/>
  <c r="DD536" i="5"/>
  <c r="DD535" i="5"/>
  <c r="DD534" i="5"/>
  <c r="DD533" i="5"/>
  <c r="DD532" i="5"/>
  <c r="DD531" i="5"/>
  <c r="DD530" i="5"/>
  <c r="DD529" i="5"/>
  <c r="DD528" i="5"/>
  <c r="DD527" i="5"/>
  <c r="DD526" i="5"/>
  <c r="DD525" i="5"/>
  <c r="DD524" i="5"/>
  <c r="DD523" i="5"/>
  <c r="DD522" i="5"/>
  <c r="DD521" i="5"/>
  <c r="DD520" i="5"/>
  <c r="DD519" i="5"/>
  <c r="DD518" i="5"/>
  <c r="DD517" i="5"/>
  <c r="DD516" i="5"/>
  <c r="DD515" i="5"/>
  <c r="DD514" i="5"/>
  <c r="DD513" i="5"/>
  <c r="DD512" i="5"/>
  <c r="DD511" i="5"/>
  <c r="DD510" i="5"/>
  <c r="DD509" i="5"/>
  <c r="DD508" i="5"/>
  <c r="DD507" i="5"/>
  <c r="DD506" i="5"/>
  <c r="DD505" i="5"/>
  <c r="DD504" i="5"/>
  <c r="DD503" i="5"/>
  <c r="DD502" i="5"/>
  <c r="DD501" i="5"/>
  <c r="DD500" i="5"/>
  <c r="DD499" i="5"/>
  <c r="DD498" i="5"/>
  <c r="DD497" i="5"/>
  <c r="DD496" i="5"/>
  <c r="DD495" i="5"/>
  <c r="DD494" i="5"/>
  <c r="DD493" i="5"/>
  <c r="DD492" i="5"/>
  <c r="DD491" i="5"/>
  <c r="DD490" i="5"/>
  <c r="DD489" i="5"/>
  <c r="DD488" i="5"/>
  <c r="DD487" i="5"/>
  <c r="DD486" i="5"/>
  <c r="DD485" i="5"/>
  <c r="DD484" i="5"/>
  <c r="DD483" i="5"/>
  <c r="DD482" i="5"/>
  <c r="DD481" i="5"/>
  <c r="DD480" i="5"/>
  <c r="DD479" i="5"/>
  <c r="DD478" i="5"/>
  <c r="DD477" i="5"/>
  <c r="DD476" i="5"/>
  <c r="DD475" i="5"/>
  <c r="DD474" i="5"/>
  <c r="DD473" i="5"/>
  <c r="DD472" i="5"/>
  <c r="DD471" i="5"/>
  <c r="DD470" i="5"/>
  <c r="DD469" i="5"/>
  <c r="DD468" i="5"/>
  <c r="DD467" i="5"/>
  <c r="DD466" i="5"/>
  <c r="DD465" i="5"/>
  <c r="DD464" i="5"/>
  <c r="DD463" i="5"/>
  <c r="DD462" i="5"/>
  <c r="DD461" i="5"/>
  <c r="DD460" i="5"/>
  <c r="DD459" i="5"/>
  <c r="DD458" i="5"/>
  <c r="DD457" i="5"/>
  <c r="DD456" i="5"/>
  <c r="DD455" i="5"/>
  <c r="DD454" i="5"/>
  <c r="DD453" i="5"/>
  <c r="DD452" i="5"/>
  <c r="DD451" i="5"/>
  <c r="DD450" i="5"/>
  <c r="DD449" i="5"/>
  <c r="DD448" i="5"/>
  <c r="DD447" i="5"/>
  <c r="DD446" i="5"/>
  <c r="DD445" i="5"/>
  <c r="DD444" i="5"/>
  <c r="DD443" i="5"/>
  <c r="DD442" i="5"/>
  <c r="DD441" i="5"/>
  <c r="DD440" i="5"/>
  <c r="DD439" i="5"/>
  <c r="DD438" i="5"/>
  <c r="DD437" i="5"/>
  <c r="DD436" i="5"/>
  <c r="DD435" i="5"/>
  <c r="DD434" i="5"/>
  <c r="DD433" i="5"/>
  <c r="DD432" i="5"/>
  <c r="DD431" i="5"/>
  <c r="DD430" i="5"/>
  <c r="DD429" i="5"/>
  <c r="DD428" i="5"/>
  <c r="DD427" i="5"/>
  <c r="DD426" i="5"/>
  <c r="DD425" i="5"/>
  <c r="DD424" i="5"/>
  <c r="DD423" i="5"/>
  <c r="DD422" i="5"/>
  <c r="DD421" i="5"/>
  <c r="DD420" i="5"/>
  <c r="DD419" i="5"/>
  <c r="DD418" i="5"/>
  <c r="DD417" i="5"/>
  <c r="DD416" i="5"/>
  <c r="DD415" i="5"/>
  <c r="DD414" i="5"/>
  <c r="DD413" i="5"/>
  <c r="DD412" i="5"/>
  <c r="DD411" i="5"/>
  <c r="DD410" i="5"/>
  <c r="DD409" i="5"/>
  <c r="DD408" i="5"/>
  <c r="DD407" i="5"/>
  <c r="DD406" i="5"/>
  <c r="DD405" i="5"/>
  <c r="DD404" i="5"/>
  <c r="DD403" i="5"/>
  <c r="DD402" i="5"/>
  <c r="DD401" i="5"/>
  <c r="DD400" i="5"/>
  <c r="DD399" i="5"/>
  <c r="DD398" i="5"/>
  <c r="DD397" i="5"/>
  <c r="DD396" i="5"/>
  <c r="DD395" i="5"/>
  <c r="DD394" i="5"/>
  <c r="DD393" i="5"/>
  <c r="DD392" i="5"/>
  <c r="DD391" i="5"/>
  <c r="DD390" i="5"/>
  <c r="DD389" i="5"/>
  <c r="DD388" i="5"/>
  <c r="DD387" i="5"/>
  <c r="DD386" i="5"/>
  <c r="DD385" i="5"/>
  <c r="DD384" i="5"/>
  <c r="DD383" i="5"/>
  <c r="DD382" i="5"/>
  <c r="DD381" i="5"/>
  <c r="DD380" i="5"/>
  <c r="DD379" i="5"/>
  <c r="DD378" i="5"/>
  <c r="DD377" i="5"/>
  <c r="DD376" i="5"/>
  <c r="DD375" i="5"/>
  <c r="DD374" i="5"/>
  <c r="DD373" i="5"/>
  <c r="DD372" i="5"/>
  <c r="DD371" i="5"/>
  <c r="DD370" i="5"/>
  <c r="DD369" i="5"/>
  <c r="DD368" i="5"/>
  <c r="DD367" i="5"/>
  <c r="DD366" i="5"/>
  <c r="DD365" i="5"/>
  <c r="DD364" i="5"/>
  <c r="DD363" i="5"/>
  <c r="DD362" i="5"/>
  <c r="DD361" i="5"/>
  <c r="DD360" i="5"/>
  <c r="DD359" i="5"/>
  <c r="DD358" i="5"/>
  <c r="DD357" i="5"/>
  <c r="DD356" i="5"/>
  <c r="DD355" i="5"/>
  <c r="DD354" i="5"/>
  <c r="DD353" i="5"/>
  <c r="DD352" i="5"/>
  <c r="DD351" i="5"/>
  <c r="DD350" i="5"/>
  <c r="DD349" i="5"/>
  <c r="DD348" i="5"/>
  <c r="DD347" i="5"/>
  <c r="DD346" i="5"/>
  <c r="DD345" i="5"/>
  <c r="DD344" i="5"/>
  <c r="DD343" i="5"/>
  <c r="DD342" i="5"/>
  <c r="DD341" i="5"/>
  <c r="DD340" i="5"/>
  <c r="DD339" i="5"/>
  <c r="DD338" i="5"/>
  <c r="DD337" i="5"/>
  <c r="DD336" i="5"/>
  <c r="DD335" i="5"/>
  <c r="DD334" i="5"/>
  <c r="DD333" i="5"/>
  <c r="DD332" i="5"/>
  <c r="DD331" i="5"/>
  <c r="DD330" i="5"/>
  <c r="DD329" i="5"/>
  <c r="DD328" i="5"/>
  <c r="DD327" i="5"/>
  <c r="DD326" i="5"/>
  <c r="DD325" i="5"/>
  <c r="DD324" i="5"/>
  <c r="DD323" i="5"/>
  <c r="DD322" i="5"/>
  <c r="DD321" i="5"/>
  <c r="DD320" i="5"/>
  <c r="DD319" i="5"/>
  <c r="DD318" i="5"/>
  <c r="DD317" i="5"/>
  <c r="DD316" i="5"/>
  <c r="DD315" i="5"/>
  <c r="DD314" i="5"/>
  <c r="DD313" i="5"/>
  <c r="DD312" i="5"/>
  <c r="DD311" i="5"/>
  <c r="DD310" i="5"/>
  <c r="DD309" i="5"/>
  <c r="DD308" i="5"/>
  <c r="DD307" i="5"/>
  <c r="DD306" i="5"/>
  <c r="DD305" i="5"/>
  <c r="DD304" i="5"/>
  <c r="DD303" i="5"/>
  <c r="DD302" i="5"/>
  <c r="DD301" i="5"/>
  <c r="DD300" i="5"/>
  <c r="DD299" i="5"/>
  <c r="DD298" i="5"/>
  <c r="DD297" i="5"/>
  <c r="DD296" i="5"/>
  <c r="DD295" i="5"/>
  <c r="DD294" i="5"/>
  <c r="DD293" i="5"/>
  <c r="DD292" i="5"/>
  <c r="DD291" i="5"/>
  <c r="DD290" i="5"/>
  <c r="DD289" i="5"/>
  <c r="DD288" i="5"/>
  <c r="DD287" i="5"/>
  <c r="DD286" i="5"/>
  <c r="DD285" i="5"/>
  <c r="DD284" i="5"/>
  <c r="DD283" i="5"/>
  <c r="DD282" i="5"/>
  <c r="DD281" i="5"/>
  <c r="DD280" i="5"/>
  <c r="DD279" i="5"/>
  <c r="DD278" i="5"/>
  <c r="DD277" i="5"/>
  <c r="DD276" i="5"/>
  <c r="DD275" i="5"/>
  <c r="DD274" i="5"/>
  <c r="DD273" i="5"/>
  <c r="DD272" i="5"/>
  <c r="DD271" i="5"/>
  <c r="DD270" i="5"/>
  <c r="DD269" i="5"/>
  <c r="DD268" i="5"/>
  <c r="DD267" i="5"/>
  <c r="DD266" i="5"/>
  <c r="DD265" i="5"/>
  <c r="DD264" i="5"/>
  <c r="DD263" i="5"/>
  <c r="DD262" i="5"/>
  <c r="DD261" i="5"/>
  <c r="DD260" i="5"/>
  <c r="DD259" i="5"/>
  <c r="DD258" i="5"/>
  <c r="DD257" i="5"/>
  <c r="DD256" i="5"/>
  <c r="DD255" i="5"/>
  <c r="DD254" i="5"/>
  <c r="DD253" i="5"/>
  <c r="DD252" i="5"/>
  <c r="DD251" i="5"/>
  <c r="DD250" i="5"/>
  <c r="DD249" i="5"/>
  <c r="DD248" i="5"/>
  <c r="DD247" i="5"/>
  <c r="DD246" i="5"/>
  <c r="DD245" i="5"/>
  <c r="DD244" i="5"/>
  <c r="DD243" i="5"/>
  <c r="DD242" i="5"/>
  <c r="DD241" i="5"/>
  <c r="DD240" i="5"/>
  <c r="DD239" i="5"/>
  <c r="DD238" i="5"/>
  <c r="DD237" i="5"/>
  <c r="DD236" i="5"/>
  <c r="DD235" i="5"/>
  <c r="DD234" i="5"/>
  <c r="DD233" i="5"/>
  <c r="DD232" i="5"/>
  <c r="DD231" i="5"/>
  <c r="DD230" i="5"/>
  <c r="DD229" i="5"/>
  <c r="DD228" i="5"/>
  <c r="DD227" i="5"/>
  <c r="DD226" i="5"/>
  <c r="DD225" i="5"/>
  <c r="DD224" i="5"/>
  <c r="DD223" i="5"/>
  <c r="DD222" i="5"/>
  <c r="DD221" i="5"/>
  <c r="DD220" i="5"/>
  <c r="DD219" i="5"/>
  <c r="DD218" i="5"/>
  <c r="DD217" i="5"/>
  <c r="DD216" i="5"/>
  <c r="DD215" i="5"/>
  <c r="DD214" i="5"/>
  <c r="DD213" i="5"/>
  <c r="DD212" i="5"/>
  <c r="DD211" i="5"/>
  <c r="DD210" i="5"/>
  <c r="DD209" i="5"/>
  <c r="DD208" i="5"/>
  <c r="DD207" i="5"/>
  <c r="DD206" i="5"/>
  <c r="DD205" i="5"/>
  <c r="DD204" i="5"/>
  <c r="DD203" i="5"/>
  <c r="DD202" i="5"/>
  <c r="DD201" i="5"/>
  <c r="DD200" i="5"/>
  <c r="DD199" i="5"/>
  <c r="DD198" i="5"/>
  <c r="DD197" i="5"/>
  <c r="DD196" i="5"/>
  <c r="DD195" i="5"/>
  <c r="DD194" i="5"/>
  <c r="DD193" i="5"/>
  <c r="DD192" i="5"/>
  <c r="DD191" i="5"/>
  <c r="DD190" i="5"/>
  <c r="DD189" i="5"/>
  <c r="DD188" i="5"/>
  <c r="DD187" i="5"/>
  <c r="DD186" i="5"/>
  <c r="DD185" i="5"/>
  <c r="DD184" i="5"/>
  <c r="DD183" i="5"/>
  <c r="DD182" i="5"/>
  <c r="DD181" i="5"/>
  <c r="DD180" i="5"/>
  <c r="DD179" i="5"/>
  <c r="DD178" i="5"/>
  <c r="DD177" i="5"/>
  <c r="DD176" i="5"/>
  <c r="DD175" i="5"/>
  <c r="DD174" i="5"/>
  <c r="DD173" i="5"/>
  <c r="DD172" i="5"/>
  <c r="DD171" i="5"/>
  <c r="DD170" i="5"/>
  <c r="DD169" i="5"/>
  <c r="DD168" i="5"/>
  <c r="DD167" i="5"/>
  <c r="DD166" i="5"/>
  <c r="DD165" i="5"/>
  <c r="DD164" i="5"/>
  <c r="DD163" i="5"/>
  <c r="DD162" i="5"/>
  <c r="DD161" i="5"/>
  <c r="DD160" i="5"/>
  <c r="DD159" i="5"/>
  <c r="DD158" i="5"/>
  <c r="DC641" i="5"/>
  <c r="DC640" i="5"/>
  <c r="DC639" i="5"/>
  <c r="DC638" i="5"/>
  <c r="DC637" i="5"/>
  <c r="DC636" i="5"/>
  <c r="DC635" i="5"/>
  <c r="DC634" i="5"/>
  <c r="DC633" i="5"/>
  <c r="DC632" i="5"/>
  <c r="DC631" i="5"/>
  <c r="DC630" i="5"/>
  <c r="DC629" i="5"/>
  <c r="DC628" i="5"/>
  <c r="DC627" i="5"/>
  <c r="DC626" i="5"/>
  <c r="DC625" i="5"/>
  <c r="DC624" i="5"/>
  <c r="DC623" i="5"/>
  <c r="DC622" i="5"/>
  <c r="DC621" i="5"/>
  <c r="DC620" i="5"/>
  <c r="DC619" i="5"/>
  <c r="DC618" i="5"/>
  <c r="DC617" i="5"/>
  <c r="DC616" i="5"/>
  <c r="DC615" i="5"/>
  <c r="DC614" i="5"/>
  <c r="DC613" i="5"/>
  <c r="DC612" i="5"/>
  <c r="DC611" i="5"/>
  <c r="DC610" i="5"/>
  <c r="DC609" i="5"/>
  <c r="DC608" i="5"/>
  <c r="DC607" i="5"/>
  <c r="DC606" i="5"/>
  <c r="DC605" i="5"/>
  <c r="DC604" i="5"/>
  <c r="DC603" i="5"/>
  <c r="DC602" i="5"/>
  <c r="DC601" i="5"/>
  <c r="DC600" i="5"/>
  <c r="DC599" i="5"/>
  <c r="DC598" i="5"/>
  <c r="DC597" i="5"/>
  <c r="DC596" i="5"/>
  <c r="DC595" i="5"/>
  <c r="DC594" i="5"/>
  <c r="DC593" i="5"/>
  <c r="DC592" i="5"/>
  <c r="DC591" i="5"/>
  <c r="DC590" i="5"/>
  <c r="DC589" i="5"/>
  <c r="DC588" i="5"/>
  <c r="DC587" i="5"/>
  <c r="DC586" i="5"/>
  <c r="DC585" i="5"/>
  <c r="DC584" i="5"/>
  <c r="DC583" i="5"/>
  <c r="DC582" i="5"/>
  <c r="DC581" i="5"/>
  <c r="DC580" i="5"/>
  <c r="DC579" i="5"/>
  <c r="DC578" i="5"/>
  <c r="DC577" i="5"/>
  <c r="DC576" i="5"/>
  <c r="DC575" i="5"/>
  <c r="DC574" i="5"/>
  <c r="DC573" i="5"/>
  <c r="DC572" i="5"/>
  <c r="DC571" i="5"/>
  <c r="DC570" i="5"/>
  <c r="DC569" i="5"/>
  <c r="DC568" i="5"/>
  <c r="DC567" i="5"/>
  <c r="DC566" i="5"/>
  <c r="DC565" i="5"/>
  <c r="DC564" i="5"/>
  <c r="DC563" i="5"/>
  <c r="DC562" i="5"/>
  <c r="DC561" i="5"/>
  <c r="DC560" i="5"/>
  <c r="DC559" i="5"/>
  <c r="DC558" i="5"/>
  <c r="DC557" i="5"/>
  <c r="DC556" i="5"/>
  <c r="DC555" i="5"/>
  <c r="DC554" i="5"/>
  <c r="DC553" i="5"/>
  <c r="DC552" i="5"/>
  <c r="DC551" i="5"/>
  <c r="DC550" i="5"/>
  <c r="DC549" i="5"/>
  <c r="DC548" i="5"/>
  <c r="DC547" i="5"/>
  <c r="DC546" i="5"/>
  <c r="DC545" i="5"/>
  <c r="DC544" i="5"/>
  <c r="DC543" i="5"/>
  <c r="DC542" i="5"/>
  <c r="DC541" i="5"/>
  <c r="DC540" i="5"/>
  <c r="DC539" i="5"/>
  <c r="DC538" i="5"/>
  <c r="DC537" i="5"/>
  <c r="DC536" i="5"/>
  <c r="DC535" i="5"/>
  <c r="DC534" i="5"/>
  <c r="DC533" i="5"/>
  <c r="DC532" i="5"/>
  <c r="DC531" i="5"/>
  <c r="DC530" i="5"/>
  <c r="DC529" i="5"/>
  <c r="DC528" i="5"/>
  <c r="DC527" i="5"/>
  <c r="DC526" i="5"/>
  <c r="DC525" i="5"/>
  <c r="DC524" i="5"/>
  <c r="DC523" i="5"/>
  <c r="DC522" i="5"/>
  <c r="DC521" i="5"/>
  <c r="DC520" i="5"/>
  <c r="DC519" i="5"/>
  <c r="DC518" i="5"/>
  <c r="DC517" i="5"/>
  <c r="DC516" i="5"/>
  <c r="DC515" i="5"/>
  <c r="DC514" i="5"/>
  <c r="DC513" i="5"/>
  <c r="DC512" i="5"/>
  <c r="DC511" i="5"/>
  <c r="DC510" i="5"/>
  <c r="DC509" i="5"/>
  <c r="DC508" i="5"/>
  <c r="DC507" i="5"/>
  <c r="DC506" i="5"/>
  <c r="DC505" i="5"/>
  <c r="DC504" i="5"/>
  <c r="DC503" i="5"/>
  <c r="DC502" i="5"/>
  <c r="DC501" i="5"/>
  <c r="DC500" i="5"/>
  <c r="DC499" i="5"/>
  <c r="DC498" i="5"/>
  <c r="DC497" i="5"/>
  <c r="DC496" i="5"/>
  <c r="DC495" i="5"/>
  <c r="DC494" i="5"/>
  <c r="DC493" i="5"/>
  <c r="DC492" i="5"/>
  <c r="DC491" i="5"/>
  <c r="DC490" i="5"/>
  <c r="DC489" i="5"/>
  <c r="DC488" i="5"/>
  <c r="DC487" i="5"/>
  <c r="DC486" i="5"/>
  <c r="DC485" i="5"/>
  <c r="DC484" i="5"/>
  <c r="DC483" i="5"/>
  <c r="DC482" i="5"/>
  <c r="DC481" i="5"/>
  <c r="DC480" i="5"/>
  <c r="DC479" i="5"/>
  <c r="DC478" i="5"/>
  <c r="DC477" i="5"/>
  <c r="DC476" i="5"/>
  <c r="DC475" i="5"/>
  <c r="DC474" i="5"/>
  <c r="DC473" i="5"/>
  <c r="DC472" i="5"/>
  <c r="DC471" i="5"/>
  <c r="DC470" i="5"/>
  <c r="DC469" i="5"/>
  <c r="DC468" i="5"/>
  <c r="DC467" i="5"/>
  <c r="DC466" i="5"/>
  <c r="DC465" i="5"/>
  <c r="DC464" i="5"/>
  <c r="DC463" i="5"/>
  <c r="DC462" i="5"/>
  <c r="DC461" i="5"/>
  <c r="DC460" i="5"/>
  <c r="DC459" i="5"/>
  <c r="DC458" i="5"/>
  <c r="DC457" i="5"/>
  <c r="DC456" i="5"/>
  <c r="DC455" i="5"/>
  <c r="DC454" i="5"/>
  <c r="DC453" i="5"/>
  <c r="DC452" i="5"/>
  <c r="DC451" i="5"/>
  <c r="DC450" i="5"/>
  <c r="DC449" i="5"/>
  <c r="DC448" i="5"/>
  <c r="DC447" i="5"/>
  <c r="DC446" i="5"/>
  <c r="DC445" i="5"/>
  <c r="DC444" i="5"/>
  <c r="DC443" i="5"/>
  <c r="DC442" i="5"/>
  <c r="DC441" i="5"/>
  <c r="DC440" i="5"/>
  <c r="DC439" i="5"/>
  <c r="DC438" i="5"/>
  <c r="DC437" i="5"/>
  <c r="DC436" i="5"/>
  <c r="DC435" i="5"/>
  <c r="DC434" i="5"/>
  <c r="DC433" i="5"/>
  <c r="DC432" i="5"/>
  <c r="DC431" i="5"/>
  <c r="DC430" i="5"/>
  <c r="DC429" i="5"/>
  <c r="DC428" i="5"/>
  <c r="DC427" i="5"/>
  <c r="DC426" i="5"/>
  <c r="DC425" i="5"/>
  <c r="DC424" i="5"/>
  <c r="DC423" i="5"/>
  <c r="DC422" i="5"/>
  <c r="DC421" i="5"/>
  <c r="DC420" i="5"/>
  <c r="DC419" i="5"/>
  <c r="DC418" i="5"/>
  <c r="DC417" i="5"/>
  <c r="DC416" i="5"/>
  <c r="DC415" i="5"/>
  <c r="DC414" i="5"/>
  <c r="DC413" i="5"/>
  <c r="DC412" i="5"/>
  <c r="DC411" i="5"/>
  <c r="DC410" i="5"/>
  <c r="DC409" i="5"/>
  <c r="DC408" i="5"/>
  <c r="DC407" i="5"/>
  <c r="DC406" i="5"/>
  <c r="DC405" i="5"/>
  <c r="DC404" i="5"/>
  <c r="DC403" i="5"/>
  <c r="DC402" i="5"/>
  <c r="DC401" i="5"/>
  <c r="DC400" i="5"/>
  <c r="DC399" i="5"/>
  <c r="DC398" i="5"/>
  <c r="DC397" i="5"/>
  <c r="DC396" i="5"/>
  <c r="DC395" i="5"/>
  <c r="DC394" i="5"/>
  <c r="DC393" i="5"/>
  <c r="DC392" i="5"/>
  <c r="DC391" i="5"/>
  <c r="DC390" i="5"/>
  <c r="DC389" i="5"/>
  <c r="DC388" i="5"/>
  <c r="DC387" i="5"/>
  <c r="DC386" i="5"/>
  <c r="DC385" i="5"/>
  <c r="DC384" i="5"/>
  <c r="DC383" i="5"/>
  <c r="DC382" i="5"/>
  <c r="DC381" i="5"/>
  <c r="DC380" i="5"/>
  <c r="DC379" i="5"/>
  <c r="DC378" i="5"/>
  <c r="DC377" i="5"/>
  <c r="DC376" i="5"/>
  <c r="DC375" i="5"/>
  <c r="DC374" i="5"/>
  <c r="DC373" i="5"/>
  <c r="DC372" i="5"/>
  <c r="DC371" i="5"/>
  <c r="DC370" i="5"/>
  <c r="DC369" i="5"/>
  <c r="DC368" i="5"/>
  <c r="DC367" i="5"/>
  <c r="DC366" i="5"/>
  <c r="DC365" i="5"/>
  <c r="DC364" i="5"/>
  <c r="DC363" i="5"/>
  <c r="DC362" i="5"/>
  <c r="DC361" i="5"/>
  <c r="DC360" i="5"/>
  <c r="DC359" i="5"/>
  <c r="DC358" i="5"/>
  <c r="DC357" i="5"/>
  <c r="DC356" i="5"/>
  <c r="DC355" i="5"/>
  <c r="DC354" i="5"/>
  <c r="DC353" i="5"/>
  <c r="DC352" i="5"/>
  <c r="DC351" i="5"/>
  <c r="DC350" i="5"/>
  <c r="DC349" i="5"/>
  <c r="DC348" i="5"/>
  <c r="DC347" i="5"/>
  <c r="DC346" i="5"/>
  <c r="DC345" i="5"/>
  <c r="DC344" i="5"/>
  <c r="DC343" i="5"/>
  <c r="DC342" i="5"/>
  <c r="DC341" i="5"/>
  <c r="DC340" i="5"/>
  <c r="DC339" i="5"/>
  <c r="DC338" i="5"/>
  <c r="DC337" i="5"/>
  <c r="DC336" i="5"/>
  <c r="DC335" i="5"/>
  <c r="DC334" i="5"/>
  <c r="DC333" i="5"/>
  <c r="DC332" i="5"/>
  <c r="DC331" i="5"/>
  <c r="DC330" i="5"/>
  <c r="DC329" i="5"/>
  <c r="DC328" i="5"/>
  <c r="DC327" i="5"/>
  <c r="DC326" i="5"/>
  <c r="DC325" i="5"/>
  <c r="DC324" i="5"/>
  <c r="DC323" i="5"/>
  <c r="DC322" i="5"/>
  <c r="DC321" i="5"/>
  <c r="DC320" i="5"/>
  <c r="DC319" i="5"/>
  <c r="DC318" i="5"/>
  <c r="DC317" i="5"/>
  <c r="DC316" i="5"/>
  <c r="DC315" i="5"/>
  <c r="DC314" i="5"/>
  <c r="DC313" i="5"/>
  <c r="DC312" i="5"/>
  <c r="DC311" i="5"/>
  <c r="DC310" i="5"/>
  <c r="DC309" i="5"/>
  <c r="DC308" i="5"/>
  <c r="DC307" i="5"/>
  <c r="DC306" i="5"/>
  <c r="DC305" i="5"/>
  <c r="DC304" i="5"/>
  <c r="DC303" i="5"/>
  <c r="DC302" i="5"/>
  <c r="DC301" i="5"/>
  <c r="DC300" i="5"/>
  <c r="DC299" i="5"/>
  <c r="DC298" i="5"/>
  <c r="DC297" i="5"/>
  <c r="DC296" i="5"/>
  <c r="DC295" i="5"/>
  <c r="DC294" i="5"/>
  <c r="DC293" i="5"/>
  <c r="DC292" i="5"/>
  <c r="DC291" i="5"/>
  <c r="DC290" i="5"/>
  <c r="DC289" i="5"/>
  <c r="DC288" i="5"/>
  <c r="DC287" i="5"/>
  <c r="DC286" i="5"/>
  <c r="DC285" i="5"/>
  <c r="DC284" i="5"/>
  <c r="DC283" i="5"/>
  <c r="DC282" i="5"/>
  <c r="DC281" i="5"/>
  <c r="DC280" i="5"/>
  <c r="DC279" i="5"/>
  <c r="DC278" i="5"/>
  <c r="DC277" i="5"/>
  <c r="DC276" i="5"/>
  <c r="DC275" i="5"/>
  <c r="DC274" i="5"/>
  <c r="DC273" i="5"/>
  <c r="DC272" i="5"/>
  <c r="DC271" i="5"/>
  <c r="DC270" i="5"/>
  <c r="DC269" i="5"/>
  <c r="DC268" i="5"/>
  <c r="DC267" i="5"/>
  <c r="DC266" i="5"/>
  <c r="DC265" i="5"/>
  <c r="DC264" i="5"/>
  <c r="DC263" i="5"/>
  <c r="DC262" i="5"/>
  <c r="DC261" i="5"/>
  <c r="DC260" i="5"/>
  <c r="DC259" i="5"/>
  <c r="DC258" i="5"/>
  <c r="DC257" i="5"/>
  <c r="DC256" i="5"/>
  <c r="DC255" i="5"/>
  <c r="DC254" i="5"/>
  <c r="DC253" i="5"/>
  <c r="DC252" i="5"/>
  <c r="DC251" i="5"/>
  <c r="DC250" i="5"/>
  <c r="DC249" i="5"/>
  <c r="DC248" i="5"/>
  <c r="DC247" i="5"/>
  <c r="DC246" i="5"/>
  <c r="DC245" i="5"/>
  <c r="DC244" i="5"/>
  <c r="DC243" i="5"/>
  <c r="DC242" i="5"/>
  <c r="DC241" i="5"/>
  <c r="DC240" i="5"/>
  <c r="DC239" i="5"/>
  <c r="DC238" i="5"/>
  <c r="DC237" i="5"/>
  <c r="DC236" i="5"/>
  <c r="DC235" i="5"/>
  <c r="DC234" i="5"/>
  <c r="DC233" i="5"/>
  <c r="DC232" i="5"/>
  <c r="DC231" i="5"/>
  <c r="DC230" i="5"/>
  <c r="DC229" i="5"/>
  <c r="DC228" i="5"/>
  <c r="DC227" i="5"/>
  <c r="DC226" i="5"/>
  <c r="DC225" i="5"/>
  <c r="DC224" i="5"/>
  <c r="DC223" i="5"/>
  <c r="DC222" i="5"/>
  <c r="DC221" i="5"/>
  <c r="DC220" i="5"/>
  <c r="DC219" i="5"/>
  <c r="DC218" i="5"/>
  <c r="DC217" i="5"/>
  <c r="DC216" i="5"/>
  <c r="DC215" i="5"/>
  <c r="DC214" i="5"/>
  <c r="DC213" i="5"/>
  <c r="DC212" i="5"/>
  <c r="DC211" i="5"/>
  <c r="DC210" i="5"/>
  <c r="DC209" i="5"/>
  <c r="DC208" i="5"/>
  <c r="DC207" i="5"/>
  <c r="DC206" i="5"/>
  <c r="DC205" i="5"/>
  <c r="DC204" i="5"/>
  <c r="DC203" i="5"/>
  <c r="DC202" i="5"/>
  <c r="DC201" i="5"/>
  <c r="DC200" i="5"/>
  <c r="DC199" i="5"/>
  <c r="DC198" i="5"/>
  <c r="DC197" i="5"/>
  <c r="DC196" i="5"/>
  <c r="DC195" i="5"/>
  <c r="DC194" i="5"/>
  <c r="DC193" i="5"/>
  <c r="DC192" i="5"/>
  <c r="DC191" i="5"/>
  <c r="DC190" i="5"/>
  <c r="DC189" i="5"/>
  <c r="DC188" i="5"/>
  <c r="DC187" i="5"/>
  <c r="DC186" i="5"/>
  <c r="DC185" i="5"/>
  <c r="DC184" i="5"/>
  <c r="DC183" i="5"/>
  <c r="DC182" i="5"/>
  <c r="DC181" i="5"/>
  <c r="DC180" i="5"/>
  <c r="DC179" i="5"/>
  <c r="DC178" i="5"/>
  <c r="DC177" i="5"/>
  <c r="DC176" i="5"/>
  <c r="DC175" i="5"/>
  <c r="DC174" i="5"/>
  <c r="DC173" i="5"/>
  <c r="DC172" i="5"/>
  <c r="DC171" i="5"/>
  <c r="DC170" i="5"/>
  <c r="DC169" i="5"/>
  <c r="DC168" i="5"/>
  <c r="DC167" i="5"/>
  <c r="DC166" i="5"/>
  <c r="DC165" i="5"/>
  <c r="DC164" i="5"/>
  <c r="DC163" i="5"/>
  <c r="DC162" i="5"/>
  <c r="DC161" i="5"/>
  <c r="DC160" i="5"/>
  <c r="DC159" i="5"/>
  <c r="DC158" i="5"/>
  <c r="DC157" i="5"/>
  <c r="DC156" i="5"/>
  <c r="DC155" i="5"/>
  <c r="DC154" i="5"/>
  <c r="DC153" i="5"/>
  <c r="DC152" i="5"/>
  <c r="DC151" i="5"/>
  <c r="DC150" i="5"/>
  <c r="DC149" i="5"/>
  <c r="DC148" i="5"/>
  <c r="DC147" i="5"/>
  <c r="DC146" i="5"/>
  <c r="DC145" i="5"/>
  <c r="DC144" i="5"/>
  <c r="DC143" i="5"/>
  <c r="DC142" i="5"/>
  <c r="DC141" i="5"/>
  <c r="DC140" i="5"/>
  <c r="DC139" i="5"/>
  <c r="DC138" i="5"/>
  <c r="DC137" i="5"/>
  <c r="DC136" i="5"/>
  <c r="DC135" i="5"/>
  <c r="DC134" i="5"/>
  <c r="DC133" i="5"/>
  <c r="DC132" i="5"/>
  <c r="DC131" i="5"/>
  <c r="DC130" i="5"/>
  <c r="DC129" i="5"/>
  <c r="DC128" i="5"/>
  <c r="DC127" i="5"/>
  <c r="DC126" i="5"/>
  <c r="DC125" i="5"/>
  <c r="DC124" i="5"/>
  <c r="DC123" i="5"/>
  <c r="DC122" i="5"/>
  <c r="DC121" i="5"/>
  <c r="DC120" i="5"/>
  <c r="DC119" i="5"/>
  <c r="DC118" i="5"/>
  <c r="DC117" i="5"/>
  <c r="DC116" i="5"/>
  <c r="DC115" i="5"/>
  <c r="DC114" i="5"/>
  <c r="DC113" i="5"/>
  <c r="DC112" i="5"/>
  <c r="DC111" i="5"/>
  <c r="DC110" i="5"/>
  <c r="DC109" i="5"/>
  <c r="DC108" i="5"/>
  <c r="DC107" i="5"/>
  <c r="DC106" i="5"/>
  <c r="DC105" i="5"/>
  <c r="DC104" i="5"/>
  <c r="DC103" i="5"/>
  <c r="DC102" i="5"/>
  <c r="DC101" i="5"/>
  <c r="DC100" i="5"/>
  <c r="DC99" i="5"/>
  <c r="DC98" i="5"/>
  <c r="DC97" i="5"/>
  <c r="DC96" i="5"/>
  <c r="DC95" i="5"/>
  <c r="DC94" i="5"/>
  <c r="DC93" i="5"/>
  <c r="DC92" i="5"/>
  <c r="DC91" i="5"/>
  <c r="DC90" i="5"/>
  <c r="DC89" i="5"/>
  <c r="DC88" i="5"/>
  <c r="DC87" i="5"/>
  <c r="DC86" i="5"/>
  <c r="DC85" i="5"/>
  <c r="DC84" i="5"/>
  <c r="DC83" i="5"/>
  <c r="DC82" i="5"/>
  <c r="DC81" i="5"/>
  <c r="DC80" i="5"/>
  <c r="DC79" i="5"/>
  <c r="DC78" i="5"/>
  <c r="DC77" i="5"/>
  <c r="DC76" i="5"/>
  <c r="DC75" i="5"/>
  <c r="DC74" i="5"/>
  <c r="DC73" i="5"/>
  <c r="DC72" i="5"/>
  <c r="DC71" i="5"/>
  <c r="DC70" i="5"/>
  <c r="DC69" i="5"/>
  <c r="DC68" i="5"/>
  <c r="DC67" i="5"/>
  <c r="DC66" i="5"/>
  <c r="DC65" i="5"/>
  <c r="DC64" i="5"/>
  <c r="DC63" i="5"/>
  <c r="DC62" i="5"/>
  <c r="DC61" i="5"/>
  <c r="DC60" i="5"/>
  <c r="DC59" i="5"/>
  <c r="DC58" i="5"/>
  <c r="DC57" i="5"/>
  <c r="DC56" i="5"/>
  <c r="DC55" i="5"/>
  <c r="DC54" i="5"/>
  <c r="DC53" i="5"/>
  <c r="DC52" i="5"/>
  <c r="DC51" i="5"/>
  <c r="DC50" i="5"/>
  <c r="DC49" i="5"/>
  <c r="DC48" i="5"/>
  <c r="DC47" i="5"/>
  <c r="DC46" i="5"/>
  <c r="DC45" i="5"/>
  <c r="DC44" i="5"/>
  <c r="DC43" i="5"/>
  <c r="DC42" i="5"/>
  <c r="DC41" i="5"/>
  <c r="DC40" i="5"/>
  <c r="DC39" i="5"/>
  <c r="DC38" i="5"/>
  <c r="DC37" i="5"/>
  <c r="DC36" i="5"/>
  <c r="DC35" i="5"/>
  <c r="DC34" i="5"/>
  <c r="DC33" i="5"/>
  <c r="DC32" i="5"/>
  <c r="DC31" i="5"/>
  <c r="DC30" i="5"/>
  <c r="DC29" i="5"/>
  <c r="DC28" i="5"/>
  <c r="DC27" i="5"/>
  <c r="DC26" i="5"/>
  <c r="DC25" i="5"/>
  <c r="DC24" i="5"/>
  <c r="DC23" i="5"/>
  <c r="DC22" i="5"/>
  <c r="DC21" i="5"/>
  <c r="DC20" i="5"/>
  <c r="DC19" i="5"/>
  <c r="DC18" i="5"/>
  <c r="DC17" i="5"/>
  <c r="DC16" i="5"/>
  <c r="DC15" i="5"/>
  <c r="DC14" i="5"/>
  <c r="DC13" i="5"/>
  <c r="DC12" i="5"/>
  <c r="DC11" i="5"/>
  <c r="DB641" i="5"/>
  <c r="DB640" i="5"/>
  <c r="DB639" i="5"/>
  <c r="DB638" i="5"/>
  <c r="DB637" i="5"/>
  <c r="DB636" i="5"/>
  <c r="DB635" i="5"/>
  <c r="DB634" i="5"/>
  <c r="DB633" i="5"/>
  <c r="DB632" i="5"/>
  <c r="DB631" i="5"/>
  <c r="DB630" i="5"/>
  <c r="DB629" i="5"/>
  <c r="DB628" i="5"/>
  <c r="DB627" i="5"/>
  <c r="DB626" i="5"/>
  <c r="DB625" i="5"/>
  <c r="DB624" i="5"/>
  <c r="DB623" i="5"/>
  <c r="DB622" i="5"/>
  <c r="DB621" i="5"/>
  <c r="DB620" i="5"/>
  <c r="DB619" i="5"/>
  <c r="DB618" i="5"/>
  <c r="DB617" i="5"/>
  <c r="DB616" i="5"/>
  <c r="DB615" i="5"/>
  <c r="DB614" i="5"/>
  <c r="DB613" i="5"/>
  <c r="DB612" i="5"/>
  <c r="DB611" i="5"/>
  <c r="DB610" i="5"/>
  <c r="DB609" i="5"/>
  <c r="DB608" i="5"/>
  <c r="DB607" i="5"/>
  <c r="DB606" i="5"/>
  <c r="DB605" i="5"/>
  <c r="DB604" i="5"/>
  <c r="DB603" i="5"/>
  <c r="DB602" i="5"/>
  <c r="DB601" i="5"/>
  <c r="DB600" i="5"/>
  <c r="DB599" i="5"/>
  <c r="DB598" i="5"/>
  <c r="DB597" i="5"/>
  <c r="DB596" i="5"/>
  <c r="DB595" i="5"/>
  <c r="DB594" i="5"/>
  <c r="DB593" i="5"/>
  <c r="DB592" i="5"/>
  <c r="DB591" i="5"/>
  <c r="DB590" i="5"/>
  <c r="DB589" i="5"/>
  <c r="DB588" i="5"/>
  <c r="DB587" i="5"/>
  <c r="DB586" i="5"/>
  <c r="DB585" i="5"/>
  <c r="DB584" i="5"/>
  <c r="DB583" i="5"/>
  <c r="DB582" i="5"/>
  <c r="DB581" i="5"/>
  <c r="DB580" i="5"/>
  <c r="DB579" i="5"/>
  <c r="DB578" i="5"/>
  <c r="DB577" i="5"/>
  <c r="DB576" i="5"/>
  <c r="DB575" i="5"/>
  <c r="DB574" i="5"/>
  <c r="DB573" i="5"/>
  <c r="DB572" i="5"/>
  <c r="DB571" i="5"/>
  <c r="DB570" i="5"/>
  <c r="DB569" i="5"/>
  <c r="DB568" i="5"/>
  <c r="DB567" i="5"/>
  <c r="DB566" i="5"/>
  <c r="DB565" i="5"/>
  <c r="DB564" i="5"/>
  <c r="DB563" i="5"/>
  <c r="DB562" i="5"/>
  <c r="DB561" i="5"/>
  <c r="DB560" i="5"/>
  <c r="DB559" i="5"/>
  <c r="DB558" i="5"/>
  <c r="DB557" i="5"/>
  <c r="DB556" i="5"/>
  <c r="DB555" i="5"/>
  <c r="DB554" i="5"/>
  <c r="DB553" i="5"/>
  <c r="DB552" i="5"/>
  <c r="DB551" i="5"/>
  <c r="DB550" i="5"/>
  <c r="DB549" i="5"/>
  <c r="DB548" i="5"/>
  <c r="DB547" i="5"/>
  <c r="DB546" i="5"/>
  <c r="DB545" i="5"/>
  <c r="DB544" i="5"/>
  <c r="DB543" i="5"/>
  <c r="DB542" i="5"/>
  <c r="DB541" i="5"/>
  <c r="DB540" i="5"/>
  <c r="DB539" i="5"/>
  <c r="DB538" i="5"/>
  <c r="DB537" i="5"/>
  <c r="DB536" i="5"/>
  <c r="DB535" i="5"/>
  <c r="DB534" i="5"/>
  <c r="DB533" i="5"/>
  <c r="DB532" i="5"/>
  <c r="DB531" i="5"/>
  <c r="DB530" i="5"/>
  <c r="DB529" i="5"/>
  <c r="DB528" i="5"/>
  <c r="DB527" i="5"/>
  <c r="DB526" i="5"/>
  <c r="DB525" i="5"/>
  <c r="DB524" i="5"/>
  <c r="DB523" i="5"/>
  <c r="DB522" i="5"/>
  <c r="DB521" i="5"/>
  <c r="DB520" i="5"/>
  <c r="DB519" i="5"/>
  <c r="DB518" i="5"/>
  <c r="DB517" i="5"/>
  <c r="DB516" i="5"/>
  <c r="DB515" i="5"/>
  <c r="DB514" i="5"/>
  <c r="DB513" i="5"/>
  <c r="DB512" i="5"/>
  <c r="DB511" i="5"/>
  <c r="DB510" i="5"/>
  <c r="DB509" i="5"/>
  <c r="DB508" i="5"/>
  <c r="DB507" i="5"/>
  <c r="DB506" i="5"/>
  <c r="DB505" i="5"/>
  <c r="DB504" i="5"/>
  <c r="DB503" i="5"/>
  <c r="DB502" i="5"/>
  <c r="DB501" i="5"/>
  <c r="DB500" i="5"/>
  <c r="DB499" i="5"/>
  <c r="DB498" i="5"/>
  <c r="DB497" i="5"/>
  <c r="DB496" i="5"/>
  <c r="DB495" i="5"/>
  <c r="DB494" i="5"/>
  <c r="DB493" i="5"/>
  <c r="DB492" i="5"/>
  <c r="DB491" i="5"/>
  <c r="DB490" i="5"/>
  <c r="DB489" i="5"/>
  <c r="DB488" i="5"/>
  <c r="DB487" i="5"/>
  <c r="DB486" i="5"/>
  <c r="DB485" i="5"/>
  <c r="DB484" i="5"/>
  <c r="DB483" i="5"/>
  <c r="DB482" i="5"/>
  <c r="DB481" i="5"/>
  <c r="DB480" i="5"/>
  <c r="DB479" i="5"/>
  <c r="DB478" i="5"/>
  <c r="DB477" i="5"/>
  <c r="DB476" i="5"/>
  <c r="DB475" i="5"/>
  <c r="DB474" i="5"/>
  <c r="DB473" i="5"/>
  <c r="DB472" i="5"/>
  <c r="DB471" i="5"/>
  <c r="DB470" i="5"/>
  <c r="DB469" i="5"/>
  <c r="DB468" i="5"/>
  <c r="DB467" i="5"/>
  <c r="DB466" i="5"/>
  <c r="DB465" i="5"/>
  <c r="DB464" i="5"/>
  <c r="DB463" i="5"/>
  <c r="DB462" i="5"/>
  <c r="DB461" i="5"/>
  <c r="DB460" i="5"/>
  <c r="DB459" i="5"/>
  <c r="DB458" i="5"/>
  <c r="DB457" i="5"/>
  <c r="DB456" i="5"/>
  <c r="DB455" i="5"/>
  <c r="DB454" i="5"/>
  <c r="DB453" i="5"/>
  <c r="DB452" i="5"/>
  <c r="DB451" i="5"/>
  <c r="DB450" i="5"/>
  <c r="DB449" i="5"/>
  <c r="DB448" i="5"/>
  <c r="DB447" i="5"/>
  <c r="DB446" i="5"/>
  <c r="DB445" i="5"/>
  <c r="DB444" i="5"/>
  <c r="DB443" i="5"/>
  <c r="DB442" i="5"/>
  <c r="DB441" i="5"/>
  <c r="DB440" i="5"/>
  <c r="DB439" i="5"/>
  <c r="DB438" i="5"/>
  <c r="DB437" i="5"/>
  <c r="DB436" i="5"/>
  <c r="DB435" i="5"/>
  <c r="DB434" i="5"/>
  <c r="DB433" i="5"/>
  <c r="DB432" i="5"/>
  <c r="DB431" i="5"/>
  <c r="DB430" i="5"/>
  <c r="DB429" i="5"/>
  <c r="DB428" i="5"/>
  <c r="DB427" i="5"/>
  <c r="DB426" i="5"/>
  <c r="DB425" i="5"/>
  <c r="DB424" i="5"/>
  <c r="DB423" i="5"/>
  <c r="DB422" i="5"/>
  <c r="DB421" i="5"/>
  <c r="DB420" i="5"/>
  <c r="DB419" i="5"/>
  <c r="DB418" i="5"/>
  <c r="DB417" i="5"/>
  <c r="DB416" i="5"/>
  <c r="DB415" i="5"/>
  <c r="DB414" i="5"/>
  <c r="DB413" i="5"/>
  <c r="DB412" i="5"/>
  <c r="DB411" i="5"/>
  <c r="DB410" i="5"/>
  <c r="DB409" i="5"/>
  <c r="DB408" i="5"/>
  <c r="DB407" i="5"/>
  <c r="DB406" i="5"/>
  <c r="DB405" i="5"/>
  <c r="DB404" i="5"/>
  <c r="DB403" i="5"/>
  <c r="DB402" i="5"/>
  <c r="DB401" i="5"/>
  <c r="DB400" i="5"/>
  <c r="DB399" i="5"/>
  <c r="DB398" i="5"/>
  <c r="DB397" i="5"/>
  <c r="DB396" i="5"/>
  <c r="DB395" i="5"/>
  <c r="DB394" i="5"/>
  <c r="DB393" i="5"/>
  <c r="DB392" i="5"/>
  <c r="DB391" i="5"/>
  <c r="DB390" i="5"/>
  <c r="DB389" i="5"/>
  <c r="DB388" i="5"/>
  <c r="DB387" i="5"/>
  <c r="DB386" i="5"/>
  <c r="DB385" i="5"/>
  <c r="DB384" i="5"/>
  <c r="DB383" i="5"/>
  <c r="DB382" i="5"/>
  <c r="DB381" i="5"/>
  <c r="DB380" i="5"/>
  <c r="DB379" i="5"/>
  <c r="DB378" i="5"/>
  <c r="DB377" i="5"/>
  <c r="DB376" i="5"/>
  <c r="DB375" i="5"/>
  <c r="DB374" i="5"/>
  <c r="DB373" i="5"/>
  <c r="DB372" i="5"/>
  <c r="DB371" i="5"/>
  <c r="DB370" i="5"/>
  <c r="DB369" i="5"/>
  <c r="DB368" i="5"/>
  <c r="DB367" i="5"/>
  <c r="DB366" i="5"/>
  <c r="DB365" i="5"/>
  <c r="DB364" i="5"/>
  <c r="DB363" i="5"/>
  <c r="DB362" i="5"/>
  <c r="DB361" i="5"/>
  <c r="DB360" i="5"/>
  <c r="DB359" i="5"/>
  <c r="DB358" i="5"/>
  <c r="DB357" i="5"/>
  <c r="DB356" i="5"/>
  <c r="DB355" i="5"/>
  <c r="DB354" i="5"/>
  <c r="DB353" i="5"/>
  <c r="DB352" i="5"/>
  <c r="DB351" i="5"/>
  <c r="DB350" i="5"/>
  <c r="DB349" i="5"/>
  <c r="DB348" i="5"/>
  <c r="DB347" i="5"/>
  <c r="DB346" i="5"/>
  <c r="DB345" i="5"/>
  <c r="DB344" i="5"/>
  <c r="DB343" i="5"/>
  <c r="DB342" i="5"/>
  <c r="DB341" i="5"/>
  <c r="DB340" i="5"/>
  <c r="DB339" i="5"/>
  <c r="DB338" i="5"/>
  <c r="DB337" i="5"/>
  <c r="DB336" i="5"/>
  <c r="DB335" i="5"/>
  <c r="DB334" i="5"/>
  <c r="DB333" i="5"/>
  <c r="DB332" i="5"/>
  <c r="DB331" i="5"/>
  <c r="DB330" i="5"/>
  <c r="DB329" i="5"/>
  <c r="DB328" i="5"/>
  <c r="DB327" i="5"/>
  <c r="DB326" i="5"/>
  <c r="DB325" i="5"/>
  <c r="DB324" i="5"/>
  <c r="DB323" i="5"/>
  <c r="DB322" i="5"/>
  <c r="DB321" i="5"/>
  <c r="DB320" i="5"/>
  <c r="DB319" i="5"/>
  <c r="DB318" i="5"/>
  <c r="DB317" i="5"/>
  <c r="DB316" i="5"/>
  <c r="DB315" i="5"/>
  <c r="DB314" i="5"/>
  <c r="DB313" i="5"/>
  <c r="DB312" i="5"/>
  <c r="DB311" i="5"/>
  <c r="DB310" i="5"/>
  <c r="DB309" i="5"/>
  <c r="DB308" i="5"/>
  <c r="DB307" i="5"/>
  <c r="DB306" i="5"/>
  <c r="DB305" i="5"/>
  <c r="DB304" i="5"/>
  <c r="DB303" i="5"/>
  <c r="DB302" i="5"/>
  <c r="DB301" i="5"/>
  <c r="DB300" i="5"/>
  <c r="DB299" i="5"/>
  <c r="DB298" i="5"/>
  <c r="DB297" i="5"/>
  <c r="DB296" i="5"/>
  <c r="DB295" i="5"/>
  <c r="DB294" i="5"/>
  <c r="DB293" i="5"/>
  <c r="DB292" i="5"/>
  <c r="DB291" i="5"/>
  <c r="DB290" i="5"/>
  <c r="DB289" i="5"/>
  <c r="DB288" i="5"/>
  <c r="DB287" i="5"/>
  <c r="DB286" i="5"/>
  <c r="DB285" i="5"/>
  <c r="DB284" i="5"/>
  <c r="DB283" i="5"/>
  <c r="DB282" i="5"/>
  <c r="DB281" i="5"/>
  <c r="DB280" i="5"/>
  <c r="DB279" i="5"/>
  <c r="DB278" i="5"/>
  <c r="DB277" i="5"/>
  <c r="DB276" i="5"/>
  <c r="DB275" i="5"/>
  <c r="DB274" i="5"/>
  <c r="DB273" i="5"/>
  <c r="DB272" i="5"/>
  <c r="DB271" i="5"/>
  <c r="DB270" i="5"/>
  <c r="DB269" i="5"/>
  <c r="DB268" i="5"/>
  <c r="DB267" i="5"/>
  <c r="DB266" i="5"/>
  <c r="DB265" i="5"/>
  <c r="DB264" i="5"/>
  <c r="DB263" i="5"/>
  <c r="DB262" i="5"/>
  <c r="DB261" i="5"/>
  <c r="DB260" i="5"/>
  <c r="DB259" i="5"/>
  <c r="DB258" i="5"/>
  <c r="DB257" i="5"/>
  <c r="DB256" i="5"/>
  <c r="DB255" i="5"/>
  <c r="DB254" i="5"/>
  <c r="DB253" i="5"/>
  <c r="DB252" i="5"/>
  <c r="DB251" i="5"/>
  <c r="DB250" i="5"/>
  <c r="DB249" i="5"/>
  <c r="DB248" i="5"/>
  <c r="DB247" i="5"/>
  <c r="DB246" i="5"/>
  <c r="DB245" i="5"/>
  <c r="DB244" i="5"/>
  <c r="DB243" i="5"/>
  <c r="DB242" i="5"/>
  <c r="DB241" i="5"/>
  <c r="DB240" i="5"/>
  <c r="DB239" i="5"/>
  <c r="DB238" i="5"/>
  <c r="DB237" i="5"/>
  <c r="DB236" i="5"/>
  <c r="DB235" i="5"/>
  <c r="DB234" i="5"/>
  <c r="DB233" i="5"/>
  <c r="DB232" i="5"/>
  <c r="DB231" i="5"/>
  <c r="DB230" i="5"/>
  <c r="DB229" i="5"/>
  <c r="DB228" i="5"/>
  <c r="DB227" i="5"/>
  <c r="DB226" i="5"/>
  <c r="DB225" i="5"/>
  <c r="DB224" i="5"/>
  <c r="DB223" i="5"/>
  <c r="DB222" i="5"/>
  <c r="DB221" i="5"/>
  <c r="DB220" i="5"/>
  <c r="DB219" i="5"/>
  <c r="DB218" i="5"/>
  <c r="DB217" i="5"/>
  <c r="DB216" i="5"/>
  <c r="DB215" i="5"/>
  <c r="DB214" i="5"/>
  <c r="DB213" i="5"/>
  <c r="DB212" i="5"/>
  <c r="DB211" i="5"/>
  <c r="DB210" i="5"/>
  <c r="DB209" i="5"/>
  <c r="DB208" i="5"/>
  <c r="DB207" i="5"/>
  <c r="DB206" i="5"/>
  <c r="DB205" i="5"/>
  <c r="DB204" i="5"/>
  <c r="DB203" i="5"/>
  <c r="DB202" i="5"/>
  <c r="DB201" i="5"/>
  <c r="DB200" i="5"/>
  <c r="DB199" i="5"/>
  <c r="DB198" i="5"/>
  <c r="DB197" i="5"/>
  <c r="DB196" i="5"/>
  <c r="DB195" i="5"/>
  <c r="DB194" i="5"/>
  <c r="DB193" i="5"/>
  <c r="DB192" i="5"/>
  <c r="DB191" i="5"/>
  <c r="DB190" i="5"/>
  <c r="DB189" i="5"/>
  <c r="DB188" i="5"/>
  <c r="DB187" i="5"/>
  <c r="DB186" i="5"/>
  <c r="DB185" i="5"/>
  <c r="DB184" i="5"/>
  <c r="DB183" i="5"/>
  <c r="DB182" i="5"/>
  <c r="DB181" i="5"/>
  <c r="DB180" i="5"/>
  <c r="DB179" i="5"/>
  <c r="DB178" i="5"/>
  <c r="DB177" i="5"/>
  <c r="DB176" i="5"/>
  <c r="DB175" i="5"/>
  <c r="DB174" i="5"/>
  <c r="DB173" i="5"/>
  <c r="DB172" i="5"/>
  <c r="DB171" i="5"/>
  <c r="DB170" i="5"/>
  <c r="DB169" i="5"/>
  <c r="DB168" i="5"/>
  <c r="DB167" i="5"/>
  <c r="DB166" i="5"/>
  <c r="DB165" i="5"/>
  <c r="DB164" i="5"/>
  <c r="DB163" i="5"/>
  <c r="DB162" i="5"/>
  <c r="DB161" i="5"/>
  <c r="DB160" i="5"/>
  <c r="DB159" i="5"/>
  <c r="DB158" i="5"/>
  <c r="DB157" i="5"/>
  <c r="DB156" i="5"/>
  <c r="DB155" i="5"/>
  <c r="DB154" i="5"/>
  <c r="DB153" i="5"/>
  <c r="DB152" i="5"/>
  <c r="DB151" i="5"/>
  <c r="DB150" i="5"/>
  <c r="DB149" i="5"/>
  <c r="DB148" i="5"/>
  <c r="DB147" i="5"/>
  <c r="DB146" i="5"/>
  <c r="DB145" i="5"/>
  <c r="DB144" i="5"/>
  <c r="DB143" i="5"/>
  <c r="DB142" i="5"/>
  <c r="DB141" i="5"/>
  <c r="DB140" i="5"/>
  <c r="DB139" i="5"/>
  <c r="DB138" i="5"/>
  <c r="DB137" i="5"/>
  <c r="DB136" i="5"/>
  <c r="DB135" i="5"/>
  <c r="DB134" i="5"/>
  <c r="DB133" i="5"/>
  <c r="DB132" i="5"/>
  <c r="DB131" i="5"/>
  <c r="DB130" i="5"/>
  <c r="DB129" i="5"/>
  <c r="DB128" i="5"/>
  <c r="DB127" i="5"/>
  <c r="DB126" i="5"/>
  <c r="DB125" i="5"/>
  <c r="DB124" i="5"/>
  <c r="DB123" i="5"/>
  <c r="DB122" i="5"/>
  <c r="DB121" i="5"/>
  <c r="DB120" i="5"/>
  <c r="DB119" i="5"/>
  <c r="DB118" i="5"/>
  <c r="DB117" i="5"/>
  <c r="DB116" i="5"/>
  <c r="DB115" i="5"/>
  <c r="DB114" i="5"/>
  <c r="DB113" i="5"/>
  <c r="DB112" i="5"/>
  <c r="DB111" i="5"/>
  <c r="DB110" i="5"/>
  <c r="DB109" i="5"/>
  <c r="DB108" i="5"/>
  <c r="DB107" i="5"/>
  <c r="DB106" i="5"/>
  <c r="DB105" i="5"/>
  <c r="DB104" i="5"/>
  <c r="DB103" i="5"/>
  <c r="DB102" i="5"/>
  <c r="DB101" i="5"/>
  <c r="DB100" i="5"/>
  <c r="DB99" i="5"/>
  <c r="DB98" i="5"/>
  <c r="DB97" i="5"/>
  <c r="DB96" i="5"/>
  <c r="DB95" i="5"/>
  <c r="DB94" i="5"/>
  <c r="DB93" i="5"/>
  <c r="DB92" i="5"/>
  <c r="DB91" i="5"/>
  <c r="DB90" i="5"/>
  <c r="DB89" i="5"/>
  <c r="DB88" i="5"/>
  <c r="DB87" i="5"/>
  <c r="DB86" i="5"/>
  <c r="DB85" i="5"/>
  <c r="DB84" i="5"/>
  <c r="DB83" i="5"/>
  <c r="DB82" i="5"/>
  <c r="DB81" i="5"/>
  <c r="DB80" i="5"/>
  <c r="DB79" i="5"/>
  <c r="DB78" i="5"/>
  <c r="DB77" i="5"/>
  <c r="DB76" i="5"/>
  <c r="DB75" i="5"/>
  <c r="DB74" i="5"/>
  <c r="DB73" i="5"/>
  <c r="DB72" i="5"/>
  <c r="DB71" i="5"/>
  <c r="DB70" i="5"/>
  <c r="DB69" i="5"/>
  <c r="DB68" i="5"/>
  <c r="DB67" i="5"/>
  <c r="DB66" i="5"/>
  <c r="DB65" i="5"/>
  <c r="DB64" i="5"/>
  <c r="DB63" i="5"/>
  <c r="DB62" i="5"/>
  <c r="DB61" i="5"/>
  <c r="DB60" i="5"/>
  <c r="DB59" i="5"/>
  <c r="DB58" i="5"/>
  <c r="DB57" i="5"/>
  <c r="DB56" i="5"/>
  <c r="DB55" i="5"/>
  <c r="DB54" i="5"/>
  <c r="DB53" i="5"/>
  <c r="DB52" i="5"/>
  <c r="DB51" i="5"/>
  <c r="DB50" i="5"/>
  <c r="DB49" i="5"/>
  <c r="DB48" i="5"/>
  <c r="DB47" i="5"/>
  <c r="DB46" i="5"/>
  <c r="DB45" i="5"/>
  <c r="DB44" i="5"/>
  <c r="DB43" i="5"/>
  <c r="DB42" i="5"/>
  <c r="DB41" i="5"/>
  <c r="DB40" i="5"/>
  <c r="DB39" i="5"/>
  <c r="DB38" i="5"/>
  <c r="DB37" i="5"/>
  <c r="DB36" i="5"/>
  <c r="DB35" i="5"/>
  <c r="DB34" i="5"/>
  <c r="DB33" i="5"/>
  <c r="DB32" i="5"/>
  <c r="DB31" i="5"/>
  <c r="DB30" i="5"/>
  <c r="DB29" i="5"/>
  <c r="DB28" i="5"/>
  <c r="DB27" i="5"/>
  <c r="DB26" i="5"/>
  <c r="DB25" i="5"/>
  <c r="DB24" i="5"/>
  <c r="DB23" i="5"/>
  <c r="DB22" i="5"/>
  <c r="DB21" i="5"/>
  <c r="DB20" i="5"/>
  <c r="DB19" i="5"/>
  <c r="DB18" i="5"/>
  <c r="DB17" i="5"/>
  <c r="DB16" i="5"/>
  <c r="DB15" i="5"/>
  <c r="DB14" i="5"/>
  <c r="DB13" i="5"/>
  <c r="DB12" i="5"/>
  <c r="DB11" i="5"/>
  <c r="DA641" i="5"/>
  <c r="DA640" i="5"/>
  <c r="DA639" i="5"/>
  <c r="DA638" i="5"/>
  <c r="DA637" i="5"/>
  <c r="DA636" i="5"/>
  <c r="DA635" i="5"/>
  <c r="DA634" i="5"/>
  <c r="DA633" i="5"/>
  <c r="DA632" i="5"/>
  <c r="DA631" i="5"/>
  <c r="DA630" i="5"/>
  <c r="DA629" i="5"/>
  <c r="DA628" i="5"/>
  <c r="DA627" i="5"/>
  <c r="DA626" i="5"/>
  <c r="DA625" i="5"/>
  <c r="DA624" i="5"/>
  <c r="DA623" i="5"/>
  <c r="DA622" i="5"/>
  <c r="DA621" i="5"/>
  <c r="DA620" i="5"/>
  <c r="DA619" i="5"/>
  <c r="DA618" i="5"/>
  <c r="DA617" i="5"/>
  <c r="DA616" i="5"/>
  <c r="DA615" i="5"/>
  <c r="DA614" i="5"/>
  <c r="DA613" i="5"/>
  <c r="DA612" i="5"/>
  <c r="DA611" i="5"/>
  <c r="DA610" i="5"/>
  <c r="DA609" i="5"/>
  <c r="DA608" i="5"/>
  <c r="DA607" i="5"/>
  <c r="DA606" i="5"/>
  <c r="DA605" i="5"/>
  <c r="DA604" i="5"/>
  <c r="DA603" i="5"/>
  <c r="DA602" i="5"/>
  <c r="DA601" i="5"/>
  <c r="DA600" i="5"/>
  <c r="DA599" i="5"/>
  <c r="DA598" i="5"/>
  <c r="DA597" i="5"/>
  <c r="DA596" i="5"/>
  <c r="DA595" i="5"/>
  <c r="DA594" i="5"/>
  <c r="DA593" i="5"/>
  <c r="DA592" i="5"/>
  <c r="DA591" i="5"/>
  <c r="DA590" i="5"/>
  <c r="DA589" i="5"/>
  <c r="DA588" i="5"/>
  <c r="DA587" i="5"/>
  <c r="DA586" i="5"/>
  <c r="DA585" i="5"/>
  <c r="DA584" i="5"/>
  <c r="DA583" i="5"/>
  <c r="DA582" i="5"/>
  <c r="DA581" i="5"/>
  <c r="DA580" i="5"/>
  <c r="DA579" i="5"/>
  <c r="DA578" i="5"/>
  <c r="DA577" i="5"/>
  <c r="DA576" i="5"/>
  <c r="DA575" i="5"/>
  <c r="DA574" i="5"/>
  <c r="DA573" i="5"/>
  <c r="DA572" i="5"/>
  <c r="DA571" i="5"/>
  <c r="DA570" i="5"/>
  <c r="DA569" i="5"/>
  <c r="DA568" i="5"/>
  <c r="DA567" i="5"/>
  <c r="DA566" i="5"/>
  <c r="DA565" i="5"/>
  <c r="DA564" i="5"/>
  <c r="DA563" i="5"/>
  <c r="DA562" i="5"/>
  <c r="DA561" i="5"/>
  <c r="DA560" i="5"/>
  <c r="DA559" i="5"/>
  <c r="DA558" i="5"/>
  <c r="DA557" i="5"/>
  <c r="DA556" i="5"/>
  <c r="DA555" i="5"/>
  <c r="DA554" i="5"/>
  <c r="DA553" i="5"/>
  <c r="DA552" i="5"/>
  <c r="DA551" i="5"/>
  <c r="DA550" i="5"/>
  <c r="DA549" i="5"/>
  <c r="DA548" i="5"/>
  <c r="DA547" i="5"/>
  <c r="DA546" i="5"/>
  <c r="DA545" i="5"/>
  <c r="DA544" i="5"/>
  <c r="DA543" i="5"/>
  <c r="DA542" i="5"/>
  <c r="DA541" i="5"/>
  <c r="DA540" i="5"/>
  <c r="DA539" i="5"/>
  <c r="DA538" i="5"/>
  <c r="DA537" i="5"/>
  <c r="DA536" i="5"/>
  <c r="DA535" i="5"/>
  <c r="DA534" i="5"/>
  <c r="DA533" i="5"/>
  <c r="DA532" i="5"/>
  <c r="DA531" i="5"/>
  <c r="DA530" i="5"/>
  <c r="DA529" i="5"/>
  <c r="DA528" i="5"/>
  <c r="DA527" i="5"/>
  <c r="DA526" i="5"/>
  <c r="DA525" i="5"/>
  <c r="DA524" i="5"/>
  <c r="DA523" i="5"/>
  <c r="DA522" i="5"/>
  <c r="DA521" i="5"/>
  <c r="DA520" i="5"/>
  <c r="DA519" i="5"/>
  <c r="DA518" i="5"/>
  <c r="DA517" i="5"/>
  <c r="DA516" i="5"/>
  <c r="DA515" i="5"/>
  <c r="DA514" i="5"/>
  <c r="DA513" i="5"/>
  <c r="DA512" i="5"/>
  <c r="DA511" i="5"/>
  <c r="DA510" i="5"/>
  <c r="DA509" i="5"/>
  <c r="DA508" i="5"/>
  <c r="DA507" i="5"/>
  <c r="DA506" i="5"/>
  <c r="DA505" i="5"/>
  <c r="DA504" i="5"/>
  <c r="DA503" i="5"/>
  <c r="DA502" i="5"/>
  <c r="DA501" i="5"/>
  <c r="DA500" i="5"/>
  <c r="DA499" i="5"/>
  <c r="DA498" i="5"/>
  <c r="DA497" i="5"/>
  <c r="DA496" i="5"/>
  <c r="DA495" i="5"/>
  <c r="DA494" i="5"/>
  <c r="DA493" i="5"/>
  <c r="DA492" i="5"/>
  <c r="DA491" i="5"/>
  <c r="DA490" i="5"/>
  <c r="DA489" i="5"/>
  <c r="DA488" i="5"/>
  <c r="DA487" i="5"/>
  <c r="DA486" i="5"/>
  <c r="DA485" i="5"/>
  <c r="DA484" i="5"/>
  <c r="DA483" i="5"/>
  <c r="DA482" i="5"/>
  <c r="DA481" i="5"/>
  <c r="DA480" i="5"/>
  <c r="DA479" i="5"/>
  <c r="DA478" i="5"/>
  <c r="DA477" i="5"/>
  <c r="DA476" i="5"/>
  <c r="DA475" i="5"/>
  <c r="DA474" i="5"/>
  <c r="DA473" i="5"/>
  <c r="DA472" i="5"/>
  <c r="DA471" i="5"/>
  <c r="DA470" i="5"/>
  <c r="DA469" i="5"/>
  <c r="DA468" i="5"/>
  <c r="DA467" i="5"/>
  <c r="DA466" i="5"/>
  <c r="DA465" i="5"/>
  <c r="DA464" i="5"/>
  <c r="DA463" i="5"/>
  <c r="DA462" i="5"/>
  <c r="DA461" i="5"/>
  <c r="DA460" i="5"/>
  <c r="DA459" i="5"/>
  <c r="DA458" i="5"/>
  <c r="DA457" i="5"/>
  <c r="DA456" i="5"/>
  <c r="DA455" i="5"/>
  <c r="DA454" i="5"/>
  <c r="DA453" i="5"/>
  <c r="DA452" i="5"/>
  <c r="DA451" i="5"/>
  <c r="DA450" i="5"/>
  <c r="DA449" i="5"/>
  <c r="DA448" i="5"/>
  <c r="DA447" i="5"/>
  <c r="DA446" i="5"/>
  <c r="DA445" i="5"/>
  <c r="DA444" i="5"/>
  <c r="DA443" i="5"/>
  <c r="DA442" i="5"/>
  <c r="DA441" i="5"/>
  <c r="DA440" i="5"/>
  <c r="DA439" i="5"/>
  <c r="DA438" i="5"/>
  <c r="DA437" i="5"/>
  <c r="DA436" i="5"/>
  <c r="DA435" i="5"/>
  <c r="DA434" i="5"/>
  <c r="DA433" i="5"/>
  <c r="DA432" i="5"/>
  <c r="DA431" i="5"/>
  <c r="DA430" i="5"/>
  <c r="DA429" i="5"/>
  <c r="DA428" i="5"/>
  <c r="DA427" i="5"/>
  <c r="DA426" i="5"/>
  <c r="DA425" i="5"/>
  <c r="DA424" i="5"/>
  <c r="DA423" i="5"/>
  <c r="DA422" i="5"/>
  <c r="DA421" i="5"/>
  <c r="DA420" i="5"/>
  <c r="DA419" i="5"/>
  <c r="DA418" i="5"/>
  <c r="DA417" i="5"/>
  <c r="DA416" i="5"/>
  <c r="DA415" i="5"/>
  <c r="DA414" i="5"/>
  <c r="DA413" i="5"/>
  <c r="DA412" i="5"/>
  <c r="DA411" i="5"/>
  <c r="DA410" i="5"/>
  <c r="DA409" i="5"/>
  <c r="DA408" i="5"/>
  <c r="DA407" i="5"/>
  <c r="DA406" i="5"/>
  <c r="DA405" i="5"/>
  <c r="DA404" i="5"/>
  <c r="DA403" i="5"/>
  <c r="DA402" i="5"/>
  <c r="DA401" i="5"/>
  <c r="DA400" i="5"/>
  <c r="DA399" i="5"/>
  <c r="DA398" i="5"/>
  <c r="DA397" i="5"/>
  <c r="DA396" i="5"/>
  <c r="DA395" i="5"/>
  <c r="DA394" i="5"/>
  <c r="DA393" i="5"/>
  <c r="DA392" i="5"/>
  <c r="DA391" i="5"/>
  <c r="DA390" i="5"/>
  <c r="DA389" i="5"/>
  <c r="DA388" i="5"/>
  <c r="DA387" i="5"/>
  <c r="DA386" i="5"/>
  <c r="DA385" i="5"/>
  <c r="DA384" i="5"/>
  <c r="DA383" i="5"/>
  <c r="DA382" i="5"/>
  <c r="DA381" i="5"/>
  <c r="DA380" i="5"/>
  <c r="DA379" i="5"/>
  <c r="DA378" i="5"/>
  <c r="DA377" i="5"/>
  <c r="DA376" i="5"/>
  <c r="DA375" i="5"/>
  <c r="DA374" i="5"/>
  <c r="DA373" i="5"/>
  <c r="DA372" i="5"/>
  <c r="DA371" i="5"/>
  <c r="DA370" i="5"/>
  <c r="DA369" i="5"/>
  <c r="DA368" i="5"/>
  <c r="DA367" i="5"/>
  <c r="DA366" i="5"/>
  <c r="DA365" i="5"/>
  <c r="DA364" i="5"/>
  <c r="DA363" i="5"/>
  <c r="DA362" i="5"/>
  <c r="DA361" i="5"/>
  <c r="DA360" i="5"/>
  <c r="DA359" i="5"/>
  <c r="DA358" i="5"/>
  <c r="DA357" i="5"/>
  <c r="DA356" i="5"/>
  <c r="DA355" i="5"/>
  <c r="DA354" i="5"/>
  <c r="DA353" i="5"/>
  <c r="DA352" i="5"/>
  <c r="DA351" i="5"/>
  <c r="DA350" i="5"/>
  <c r="DA349" i="5"/>
  <c r="DA348" i="5"/>
  <c r="DA347" i="5"/>
  <c r="DA346" i="5"/>
  <c r="DA345" i="5"/>
  <c r="DA344" i="5"/>
  <c r="DA343" i="5"/>
  <c r="DA342" i="5"/>
  <c r="DA341" i="5"/>
  <c r="DA340" i="5"/>
  <c r="DA339" i="5"/>
  <c r="DA338" i="5"/>
  <c r="DA337" i="5"/>
  <c r="DA336" i="5"/>
  <c r="DA335" i="5"/>
  <c r="DA334" i="5"/>
  <c r="DA333" i="5"/>
  <c r="DA332" i="5"/>
  <c r="DA331" i="5"/>
  <c r="DA330" i="5"/>
  <c r="DA329" i="5"/>
  <c r="DA328" i="5"/>
  <c r="DA327" i="5"/>
  <c r="DA326" i="5"/>
  <c r="DA325" i="5"/>
  <c r="DA324" i="5"/>
  <c r="DA323" i="5"/>
  <c r="DA322" i="5"/>
  <c r="DA321" i="5"/>
  <c r="DA320" i="5"/>
  <c r="DA319" i="5"/>
  <c r="DA318" i="5"/>
  <c r="DA317" i="5"/>
  <c r="DA316" i="5"/>
  <c r="DA315" i="5"/>
  <c r="DA314" i="5"/>
  <c r="DA313" i="5"/>
  <c r="DA312" i="5"/>
  <c r="DA311" i="5"/>
  <c r="DA310" i="5"/>
  <c r="DA309" i="5"/>
  <c r="DA308" i="5"/>
  <c r="DA307" i="5"/>
  <c r="DA306" i="5"/>
  <c r="DA305" i="5"/>
  <c r="DA304" i="5"/>
  <c r="DA303" i="5"/>
  <c r="DA302" i="5"/>
  <c r="DA301" i="5"/>
  <c r="DA300" i="5"/>
  <c r="DA299" i="5"/>
  <c r="DA298" i="5"/>
  <c r="DA297" i="5"/>
  <c r="DA296" i="5"/>
  <c r="DA295" i="5"/>
  <c r="DA294" i="5"/>
  <c r="DA293" i="5"/>
  <c r="DA292" i="5"/>
  <c r="DA291" i="5"/>
  <c r="DA290" i="5"/>
  <c r="DA289" i="5"/>
  <c r="DA288" i="5"/>
  <c r="DA287" i="5"/>
  <c r="DA286" i="5"/>
  <c r="DA285" i="5"/>
  <c r="DA284" i="5"/>
  <c r="DA283" i="5"/>
  <c r="DA282" i="5"/>
  <c r="DA281" i="5"/>
  <c r="DA280" i="5"/>
  <c r="DA279" i="5"/>
  <c r="DA278" i="5"/>
  <c r="DA277" i="5"/>
  <c r="DA276" i="5"/>
  <c r="DA275" i="5"/>
  <c r="DA274" i="5"/>
  <c r="DA273" i="5"/>
  <c r="DA272" i="5"/>
  <c r="DA271" i="5"/>
  <c r="DA270" i="5"/>
  <c r="DA269" i="5"/>
  <c r="DA268" i="5"/>
  <c r="DA267" i="5"/>
  <c r="DA266" i="5"/>
  <c r="DA265" i="5"/>
  <c r="DA264" i="5"/>
  <c r="DA263" i="5"/>
  <c r="DA262" i="5"/>
  <c r="DA261" i="5"/>
  <c r="DA260" i="5"/>
  <c r="DA259" i="5"/>
  <c r="DA258" i="5"/>
  <c r="DA257" i="5"/>
  <c r="DA256" i="5"/>
  <c r="DA255" i="5"/>
  <c r="DA254" i="5"/>
  <c r="DA253" i="5"/>
  <c r="DA252" i="5"/>
  <c r="DA251" i="5"/>
  <c r="DA250" i="5"/>
  <c r="DA249" i="5"/>
  <c r="DA248" i="5"/>
  <c r="DA247" i="5"/>
  <c r="DA246" i="5"/>
  <c r="DA245" i="5"/>
  <c r="DA244" i="5"/>
  <c r="DA243" i="5"/>
  <c r="DA242" i="5"/>
  <c r="DA241" i="5"/>
  <c r="DA240" i="5"/>
  <c r="DA239" i="5"/>
  <c r="DA238" i="5"/>
  <c r="DA237" i="5"/>
  <c r="DA236" i="5"/>
  <c r="DA235" i="5"/>
  <c r="DA234" i="5"/>
  <c r="DA233" i="5"/>
  <c r="DA232" i="5"/>
  <c r="DA231" i="5"/>
  <c r="DA230" i="5"/>
  <c r="DA229" i="5"/>
  <c r="DA228" i="5"/>
  <c r="DA227" i="5"/>
  <c r="DA226" i="5"/>
  <c r="DA225" i="5"/>
  <c r="DA224" i="5"/>
  <c r="DA223" i="5"/>
  <c r="DA222" i="5"/>
  <c r="DA221" i="5"/>
  <c r="DA220" i="5"/>
  <c r="DA219" i="5"/>
  <c r="DA218" i="5"/>
  <c r="DA217" i="5"/>
  <c r="DA216" i="5"/>
  <c r="DA215" i="5"/>
  <c r="DA214" i="5"/>
  <c r="DA213" i="5"/>
  <c r="DA212" i="5"/>
  <c r="DA211" i="5"/>
  <c r="DA210" i="5"/>
  <c r="DA209" i="5"/>
  <c r="DA208" i="5"/>
  <c r="DA207" i="5"/>
  <c r="DA206" i="5"/>
  <c r="DA205" i="5"/>
  <c r="DA204" i="5"/>
  <c r="DA203" i="5"/>
  <c r="DA202" i="5"/>
  <c r="DA201" i="5"/>
  <c r="DA200" i="5"/>
  <c r="DA199" i="5"/>
  <c r="DA198" i="5"/>
  <c r="DA197" i="5"/>
  <c r="DA196" i="5"/>
  <c r="DA195" i="5"/>
  <c r="DA194" i="5"/>
  <c r="DA193" i="5"/>
  <c r="DA192" i="5"/>
  <c r="DA191" i="5"/>
  <c r="DA190" i="5"/>
  <c r="DA189" i="5"/>
  <c r="DA188" i="5"/>
  <c r="DA187" i="5"/>
  <c r="DA186" i="5"/>
  <c r="DA185" i="5"/>
  <c r="DA184" i="5"/>
  <c r="DA183" i="5"/>
  <c r="DA182" i="5"/>
  <c r="DA181" i="5"/>
  <c r="DA180" i="5"/>
  <c r="DA179" i="5"/>
  <c r="DA178" i="5"/>
  <c r="DA177" i="5"/>
  <c r="DA176" i="5"/>
  <c r="DA175" i="5"/>
  <c r="DA174" i="5"/>
  <c r="DA173" i="5"/>
  <c r="DA172" i="5"/>
  <c r="DA171" i="5"/>
  <c r="DA170" i="5"/>
  <c r="DA169" i="5"/>
  <c r="DA168" i="5"/>
  <c r="DA167" i="5"/>
  <c r="DA166" i="5"/>
  <c r="DA165" i="5"/>
  <c r="DA164" i="5"/>
  <c r="DA163" i="5"/>
  <c r="DA162" i="5"/>
  <c r="DA161" i="5"/>
  <c r="DA160" i="5"/>
  <c r="DA159" i="5"/>
  <c r="DA158" i="5"/>
  <c r="DA157" i="5"/>
  <c r="DA156" i="5"/>
  <c r="DA155" i="5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F173" i="6" s="1"/>
  <c r="F47" i="6" l="1"/>
  <c r="F127" i="6"/>
  <c r="F111" i="6"/>
  <c r="F79" i="6"/>
  <c r="F63" i="6"/>
  <c r="F15" i="6"/>
  <c r="F143" i="6"/>
  <c r="F31" i="6"/>
  <c r="F95" i="6"/>
  <c r="F159" i="6"/>
  <c r="F99" i="6"/>
  <c r="F35" i="6"/>
  <c r="F83" i="6"/>
  <c r="F131" i="6"/>
  <c r="F163" i="6"/>
  <c r="F23" i="6"/>
  <c r="F71" i="6"/>
  <c r="F119" i="6"/>
  <c r="F167" i="6"/>
  <c r="F19" i="6"/>
  <c r="F51" i="6"/>
  <c r="F67" i="6"/>
  <c r="F115" i="6"/>
  <c r="F147" i="6"/>
  <c r="F7" i="6"/>
  <c r="F39" i="6"/>
  <c r="F55" i="6"/>
  <c r="F87" i="6"/>
  <c r="F103" i="6"/>
  <c r="F135" i="6"/>
  <c r="F151" i="6"/>
  <c r="F11" i="6"/>
  <c r="F27" i="6"/>
  <c r="F43" i="6"/>
  <c r="F59" i="6"/>
  <c r="F75" i="6"/>
  <c r="F91" i="6"/>
  <c r="F107" i="6"/>
  <c r="F123" i="6"/>
  <c r="F139" i="6"/>
  <c r="F155" i="6"/>
  <c r="F171" i="6"/>
  <c r="F14" i="6"/>
  <c r="F22" i="6"/>
  <c r="F30" i="6"/>
  <c r="F38" i="6"/>
  <c r="F46" i="6"/>
  <c r="F58" i="6"/>
  <c r="F62" i="6"/>
  <c r="F70" i="6"/>
  <c r="F78" i="6"/>
  <c r="F86" i="6"/>
  <c r="F94" i="6"/>
  <c r="F102" i="6"/>
  <c r="F110" i="6"/>
  <c r="F118" i="6"/>
  <c r="F126" i="6"/>
  <c r="F130" i="6"/>
  <c r="F138" i="6"/>
  <c r="F142" i="6"/>
  <c r="F150" i="6"/>
  <c r="F158" i="6"/>
  <c r="F166" i="6"/>
  <c r="F17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8" i="6"/>
  <c r="F172" i="6"/>
  <c r="F10" i="6"/>
  <c r="F18" i="6"/>
  <c r="F26" i="6"/>
  <c r="F34" i="6"/>
  <c r="F42" i="6"/>
  <c r="F50" i="6"/>
  <c r="F54" i="6"/>
  <c r="F66" i="6"/>
  <c r="F74" i="6"/>
  <c r="F82" i="6"/>
  <c r="F90" i="6"/>
  <c r="F98" i="6"/>
  <c r="F106" i="6"/>
  <c r="F114" i="6"/>
  <c r="F122" i="6"/>
  <c r="F134" i="6"/>
  <c r="F146" i="6"/>
  <c r="F154" i="6"/>
  <c r="F162" i="6"/>
  <c r="F170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69" i="6"/>
</calcChain>
</file>

<file path=xl/comments1.xml><?xml version="1.0" encoding="utf-8"?>
<comments xmlns="http://schemas.openxmlformats.org/spreadsheetml/2006/main">
  <authors>
    <author/>
  </authors>
  <commentList>
    <comment ref="BX640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  <comment ref="BY640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  <comment ref="BX641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  <comment ref="BY641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  <comment ref="BX642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  <comment ref="BY642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  <comment ref="BX643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  <comment ref="BY643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</commentList>
</comments>
</file>

<file path=xl/sharedStrings.xml><?xml version="1.0" encoding="utf-8"?>
<sst xmlns="http://schemas.openxmlformats.org/spreadsheetml/2006/main" count="2913" uniqueCount="1369">
  <si>
    <t>1\1\1959</t>
  </si>
  <si>
    <t>2\1\1959</t>
  </si>
  <si>
    <t>3\1\1959</t>
  </si>
  <si>
    <t>4\1\1959</t>
  </si>
  <si>
    <t>5\1\1959</t>
  </si>
  <si>
    <t>6\1\1959</t>
  </si>
  <si>
    <t>7\1\1959</t>
  </si>
  <si>
    <t>8\1\1959</t>
  </si>
  <si>
    <t>9\1\1959</t>
  </si>
  <si>
    <t>10\1\1959</t>
  </si>
  <si>
    <t>11\1\1959</t>
  </si>
  <si>
    <t>12\1\1959</t>
  </si>
  <si>
    <t>1\1\1960</t>
  </si>
  <si>
    <t>2\1\1960</t>
  </si>
  <si>
    <t>3\1\1960</t>
  </si>
  <si>
    <t>4\1\1960</t>
  </si>
  <si>
    <t>5\1\1960</t>
  </si>
  <si>
    <t>6\1\1960</t>
  </si>
  <si>
    <t>7\1\1960</t>
  </si>
  <si>
    <t>8\1\1960</t>
  </si>
  <si>
    <t>9\1\1960</t>
  </si>
  <si>
    <t>10\1\1960</t>
  </si>
  <si>
    <t>11\1\1960</t>
  </si>
  <si>
    <t>12\1\1960</t>
  </si>
  <si>
    <t>1\1\1961</t>
  </si>
  <si>
    <t>2\1\1961</t>
  </si>
  <si>
    <t>3\1\1961</t>
  </si>
  <si>
    <t>4\1\1961</t>
  </si>
  <si>
    <t>5\1\1961</t>
  </si>
  <si>
    <t>6\1\1961</t>
  </si>
  <si>
    <t>7\1\1961</t>
  </si>
  <si>
    <t>8\1\1961</t>
  </si>
  <si>
    <t>9\1\1961</t>
  </si>
  <si>
    <t>10\1\1961</t>
  </si>
  <si>
    <t>11\1\1961</t>
  </si>
  <si>
    <t>12\1\1961</t>
  </si>
  <si>
    <t>1\1\1962</t>
  </si>
  <si>
    <t>2\1\1962</t>
  </si>
  <si>
    <t>3\1\1962</t>
  </si>
  <si>
    <t>4\1\1962</t>
  </si>
  <si>
    <t>5\1\1962</t>
  </si>
  <si>
    <t>6\1\1962</t>
  </si>
  <si>
    <t>7\1\1962</t>
  </si>
  <si>
    <t>8\1\1962</t>
  </si>
  <si>
    <t>9\1\1962</t>
  </si>
  <si>
    <t>10\1\1962</t>
  </si>
  <si>
    <t>11\1\1962</t>
  </si>
  <si>
    <t>12\1\1962</t>
  </si>
  <si>
    <t>1\1\1963</t>
  </si>
  <si>
    <t>2\1\1963</t>
  </si>
  <si>
    <t>3\1\1963</t>
  </si>
  <si>
    <t>4\1\1963</t>
  </si>
  <si>
    <t>5\1\1963</t>
  </si>
  <si>
    <t>6\1\1963</t>
  </si>
  <si>
    <t>7\1\1963</t>
  </si>
  <si>
    <t>8\1\1963</t>
  </si>
  <si>
    <t>9\1\1963</t>
  </si>
  <si>
    <t>10\1\1963</t>
  </si>
  <si>
    <t>11\1\1963</t>
  </si>
  <si>
    <t>12\1\1963</t>
  </si>
  <si>
    <t>1\1\1964</t>
  </si>
  <si>
    <t>2\1\1964</t>
  </si>
  <si>
    <t>3\1\1964</t>
  </si>
  <si>
    <t>4\1\1964</t>
  </si>
  <si>
    <t>5\1\1964</t>
  </si>
  <si>
    <t>6\1\1964</t>
  </si>
  <si>
    <t>7\1\1964</t>
  </si>
  <si>
    <t>8\1\1964</t>
  </si>
  <si>
    <t>9\1\1964</t>
  </si>
  <si>
    <t>10\1\1964</t>
  </si>
  <si>
    <t>11\1\1964</t>
  </si>
  <si>
    <t>12\1\1964</t>
  </si>
  <si>
    <t>1\1\1965</t>
  </si>
  <si>
    <t>2\1\1965</t>
  </si>
  <si>
    <t>3\1\1965</t>
  </si>
  <si>
    <t>4\1\1965</t>
  </si>
  <si>
    <t>5\1\1965</t>
  </si>
  <si>
    <t>6\1\1965</t>
  </si>
  <si>
    <t>7\1\1965</t>
  </si>
  <si>
    <t>8\1\1965</t>
  </si>
  <si>
    <t>9\1\1965</t>
  </si>
  <si>
    <t>10\1\1965</t>
  </si>
  <si>
    <t>11\1\1965</t>
  </si>
  <si>
    <t>12\1\1965</t>
  </si>
  <si>
    <t>1\1\1966</t>
  </si>
  <si>
    <t>2\1\1966</t>
  </si>
  <si>
    <t>3\1\1966</t>
  </si>
  <si>
    <t>4\1\1966</t>
  </si>
  <si>
    <t>5\1\1966</t>
  </si>
  <si>
    <t>6\1\1966</t>
  </si>
  <si>
    <t>7\1\1966</t>
  </si>
  <si>
    <t>8\1\1966</t>
  </si>
  <si>
    <t>9\1\1966</t>
  </si>
  <si>
    <t>10\1\1966</t>
  </si>
  <si>
    <t>11\1\1966</t>
  </si>
  <si>
    <t>12\1\1966</t>
  </si>
  <si>
    <t>1\1\1967</t>
  </si>
  <si>
    <t>2\1\1967</t>
  </si>
  <si>
    <t>3\1\1967</t>
  </si>
  <si>
    <t>4\1\1967</t>
  </si>
  <si>
    <t>5\1\1967</t>
  </si>
  <si>
    <t>6\1\1967</t>
  </si>
  <si>
    <t>7\1\1967</t>
  </si>
  <si>
    <t>8\1\1967</t>
  </si>
  <si>
    <t>9\1\1967</t>
  </si>
  <si>
    <t>10\1\1967</t>
  </si>
  <si>
    <t>11\1\1967</t>
  </si>
  <si>
    <t>12\1\1967</t>
  </si>
  <si>
    <t>1\1\1968</t>
  </si>
  <si>
    <t>2\1\1968</t>
  </si>
  <si>
    <t>3\1\1968</t>
  </si>
  <si>
    <t>4\1\1968</t>
  </si>
  <si>
    <t>5\1\1968</t>
  </si>
  <si>
    <t>6\1\1968</t>
  </si>
  <si>
    <t>7\1\1968</t>
  </si>
  <si>
    <t>8\1\1968</t>
  </si>
  <si>
    <t>9\1\1968</t>
  </si>
  <si>
    <t>10\1\1968</t>
  </si>
  <si>
    <t>11\1\1968</t>
  </si>
  <si>
    <t>12\1\1968</t>
  </si>
  <si>
    <t>1\1\1969</t>
  </si>
  <si>
    <t>2\1\1969</t>
  </si>
  <si>
    <t>3\1\1969</t>
  </si>
  <si>
    <t>4\1\1969</t>
  </si>
  <si>
    <t>5\1\1969</t>
  </si>
  <si>
    <t>6\1\1969</t>
  </si>
  <si>
    <t>7\1\1969</t>
  </si>
  <si>
    <t>8\1\1969</t>
  </si>
  <si>
    <t>9\1\1969</t>
  </si>
  <si>
    <t>10\1\1969</t>
  </si>
  <si>
    <t>11\1\1969</t>
  </si>
  <si>
    <t>12\1\1969</t>
  </si>
  <si>
    <t>1\1\1970</t>
  </si>
  <si>
    <t>2\1\1970</t>
  </si>
  <si>
    <t>3\1\1970</t>
  </si>
  <si>
    <t>4\1\1970</t>
  </si>
  <si>
    <t>5\1\1970</t>
  </si>
  <si>
    <t>6\1\1970</t>
  </si>
  <si>
    <t>7\1\1970</t>
  </si>
  <si>
    <t>8\1\1970</t>
  </si>
  <si>
    <t>9\1\1970</t>
  </si>
  <si>
    <t>10\1\1970</t>
  </si>
  <si>
    <t>11\1\1970</t>
  </si>
  <si>
    <t>12\1\1970</t>
  </si>
  <si>
    <t>1\1\1971</t>
  </si>
  <si>
    <t>2\1\1971</t>
  </si>
  <si>
    <t>3\1\1971</t>
  </si>
  <si>
    <t>4\1\1971</t>
  </si>
  <si>
    <t>5\1\1971</t>
  </si>
  <si>
    <t>6\1\1971</t>
  </si>
  <si>
    <t>7\1\1971</t>
  </si>
  <si>
    <t>8\1\1971</t>
  </si>
  <si>
    <t>9\1\1971</t>
  </si>
  <si>
    <t>10\1\1971</t>
  </si>
  <si>
    <t>11\1\1971</t>
  </si>
  <si>
    <t>12\1\1971</t>
  </si>
  <si>
    <t>1\1\1972</t>
  </si>
  <si>
    <t>2\1\1972</t>
  </si>
  <si>
    <t>3\1\1972</t>
  </si>
  <si>
    <t>4\1\1972</t>
  </si>
  <si>
    <t>5\1\1972</t>
  </si>
  <si>
    <t>6\1\1972</t>
  </si>
  <si>
    <t>7\1\1972</t>
  </si>
  <si>
    <t>8\1\1972</t>
  </si>
  <si>
    <t>9\1\1972</t>
  </si>
  <si>
    <t>10\1\1972</t>
  </si>
  <si>
    <t>11\1\1972</t>
  </si>
  <si>
    <t>12\1\1972</t>
  </si>
  <si>
    <t>1\1\1973</t>
  </si>
  <si>
    <t>2\1\1973</t>
  </si>
  <si>
    <t>3\1\1973</t>
  </si>
  <si>
    <t>4\1\1973</t>
  </si>
  <si>
    <t>5\1\1973</t>
  </si>
  <si>
    <t>6\1\1973</t>
  </si>
  <si>
    <t>7\1\1973</t>
  </si>
  <si>
    <t>8\1\1973</t>
  </si>
  <si>
    <t>9\1\1973</t>
  </si>
  <si>
    <t>10\1\1973</t>
  </si>
  <si>
    <t>11\1\1973</t>
  </si>
  <si>
    <t>12\1\1973</t>
  </si>
  <si>
    <t>1\1\1974</t>
  </si>
  <si>
    <t>2\1\1974</t>
  </si>
  <si>
    <t>3\1\1974</t>
  </si>
  <si>
    <t>4\1\1974</t>
  </si>
  <si>
    <t>5\1\1974</t>
  </si>
  <si>
    <t>6\1\1974</t>
  </si>
  <si>
    <t>7\1\1974</t>
  </si>
  <si>
    <t>8\1\1974</t>
  </si>
  <si>
    <t>9\1\1974</t>
  </si>
  <si>
    <t>10\1\1974</t>
  </si>
  <si>
    <t>11\1\1974</t>
  </si>
  <si>
    <t>12\1\1974</t>
  </si>
  <si>
    <t>1\1\1975</t>
  </si>
  <si>
    <t>2\1\1975</t>
  </si>
  <si>
    <t>3\1\1975</t>
  </si>
  <si>
    <t>4\1\1975</t>
  </si>
  <si>
    <t>5\1\1975</t>
  </si>
  <si>
    <t>6\1\1975</t>
  </si>
  <si>
    <t>7\1\1975</t>
  </si>
  <si>
    <t>8\1\1975</t>
  </si>
  <si>
    <t>9\1\1975</t>
  </si>
  <si>
    <t>10\1\1975</t>
  </si>
  <si>
    <t>11\1\1975</t>
  </si>
  <si>
    <t>12\1\1975</t>
  </si>
  <si>
    <t>1\1\1976</t>
  </si>
  <si>
    <t>2\1\1976</t>
  </si>
  <si>
    <t>3\1\1976</t>
  </si>
  <si>
    <t>4\1\1976</t>
  </si>
  <si>
    <t>5\1\1976</t>
  </si>
  <si>
    <t>6\1\1976</t>
  </si>
  <si>
    <t>7\1\1976</t>
  </si>
  <si>
    <t>8\1\1976</t>
  </si>
  <si>
    <t>9\1\1976</t>
  </si>
  <si>
    <t>10\1\1976</t>
  </si>
  <si>
    <t>11\1\1976</t>
  </si>
  <si>
    <t>12\1\1976</t>
  </si>
  <si>
    <t>1\1\1977</t>
  </si>
  <si>
    <t>2\1\1977</t>
  </si>
  <si>
    <t>3\1\1977</t>
  </si>
  <si>
    <t>4\1\1977</t>
  </si>
  <si>
    <t>5\1\1977</t>
  </si>
  <si>
    <t>6\1\1977</t>
  </si>
  <si>
    <t>7\1\1977</t>
  </si>
  <si>
    <t>8\1\1977</t>
  </si>
  <si>
    <t>9\1\1977</t>
  </si>
  <si>
    <t>10\1\1977</t>
  </si>
  <si>
    <t>11\1\1977</t>
  </si>
  <si>
    <t>12\1\1977</t>
  </si>
  <si>
    <t>1\1\1978</t>
  </si>
  <si>
    <t>2\1\1978</t>
  </si>
  <si>
    <t>3\1\1978</t>
  </si>
  <si>
    <t>4\1\1978</t>
  </si>
  <si>
    <t>5\1\1978</t>
  </si>
  <si>
    <t>6\1\1978</t>
  </si>
  <si>
    <t>7\1\1978</t>
  </si>
  <si>
    <t>8\1\1978</t>
  </si>
  <si>
    <t>9\1\1978</t>
  </si>
  <si>
    <t>10\1\1978</t>
  </si>
  <si>
    <t>11\1\1978</t>
  </si>
  <si>
    <t>12\1\1978</t>
  </si>
  <si>
    <t>1\1\1979</t>
  </si>
  <si>
    <t>2\1\1979</t>
  </si>
  <si>
    <t>3\1\1979</t>
  </si>
  <si>
    <t>4\1\1979</t>
  </si>
  <si>
    <t>5\1\1979</t>
  </si>
  <si>
    <t>6\1\1979</t>
  </si>
  <si>
    <t>7\1\1979</t>
  </si>
  <si>
    <t>8\1\1979</t>
  </si>
  <si>
    <t>9\1\1979</t>
  </si>
  <si>
    <t>10\1\1979</t>
  </si>
  <si>
    <t>11\1\1979</t>
  </si>
  <si>
    <t>12\1\1979</t>
  </si>
  <si>
    <t>1\1\1980</t>
  </si>
  <si>
    <t>2\1\1980</t>
  </si>
  <si>
    <t>3\1\1980</t>
  </si>
  <si>
    <t>4\1\1980</t>
  </si>
  <si>
    <t>5\1\1980</t>
  </si>
  <si>
    <t>6\1\1980</t>
  </si>
  <si>
    <t>7\1\1980</t>
  </si>
  <si>
    <t>8\1\1980</t>
  </si>
  <si>
    <t>9\1\1980</t>
  </si>
  <si>
    <t>10\1\1980</t>
  </si>
  <si>
    <t>11\1\1980</t>
  </si>
  <si>
    <t>12\1\1980</t>
  </si>
  <si>
    <t>1\1\1981</t>
  </si>
  <si>
    <t>2\1\1981</t>
  </si>
  <si>
    <t>3\1\1981</t>
  </si>
  <si>
    <t>4\1\1981</t>
  </si>
  <si>
    <t>5\1\1981</t>
  </si>
  <si>
    <t>6\1\1981</t>
  </si>
  <si>
    <t>7\1\1981</t>
  </si>
  <si>
    <t>8\1\1981</t>
  </si>
  <si>
    <t>9\1\1981</t>
  </si>
  <si>
    <t>10\1\1981</t>
  </si>
  <si>
    <t>11\1\1981</t>
  </si>
  <si>
    <t>12\1\1981</t>
  </si>
  <si>
    <t>1\1\1982</t>
  </si>
  <si>
    <t>2\1\1982</t>
  </si>
  <si>
    <t>3\1\1982</t>
  </si>
  <si>
    <t>4\1\1982</t>
  </si>
  <si>
    <t>5\1\1982</t>
  </si>
  <si>
    <t>6\1\1982</t>
  </si>
  <si>
    <t>7\1\1982</t>
  </si>
  <si>
    <t>8\1\1982</t>
  </si>
  <si>
    <t>9\1\1982</t>
  </si>
  <si>
    <t>10\1\1982</t>
  </si>
  <si>
    <t>11\1\1982</t>
  </si>
  <si>
    <t>12\1\1982</t>
  </si>
  <si>
    <t>1\1\1983</t>
  </si>
  <si>
    <t>2\1\1983</t>
  </si>
  <si>
    <t>3\1\1983</t>
  </si>
  <si>
    <t>4\1\1983</t>
  </si>
  <si>
    <t>5\1\1983</t>
  </si>
  <si>
    <t>6\1\1983</t>
  </si>
  <si>
    <t>7\1\1983</t>
  </si>
  <si>
    <t>8\1\1983</t>
  </si>
  <si>
    <t>9\1\1983</t>
  </si>
  <si>
    <t>10\1\1983</t>
  </si>
  <si>
    <t>11\1\1983</t>
  </si>
  <si>
    <t>12\1\1983</t>
  </si>
  <si>
    <t>1\1\1984</t>
  </si>
  <si>
    <t>2\1\1984</t>
  </si>
  <si>
    <t>3\1\1984</t>
  </si>
  <si>
    <t>4\1\1984</t>
  </si>
  <si>
    <t>5\1\1984</t>
  </si>
  <si>
    <t>6\1\1984</t>
  </si>
  <si>
    <t>7\1\1984</t>
  </si>
  <si>
    <t>8\1\1984</t>
  </si>
  <si>
    <t>9\1\1984</t>
  </si>
  <si>
    <t>10\1\1984</t>
  </si>
  <si>
    <t>11\1\1984</t>
  </si>
  <si>
    <t>12\1\1984</t>
  </si>
  <si>
    <t>1\1\1985</t>
  </si>
  <si>
    <t>2\1\1985</t>
  </si>
  <si>
    <t>3\1\1985</t>
  </si>
  <si>
    <t>4\1\1985</t>
  </si>
  <si>
    <t>5\1\1985</t>
  </si>
  <si>
    <t>6\1\1985</t>
  </si>
  <si>
    <t>7\1\1985</t>
  </si>
  <si>
    <t>8\1\1985</t>
  </si>
  <si>
    <t>9\1\1985</t>
  </si>
  <si>
    <t>10\1\1985</t>
  </si>
  <si>
    <t>11\1\1985</t>
  </si>
  <si>
    <t>12\1\1985</t>
  </si>
  <si>
    <t>1\1\1986</t>
  </si>
  <si>
    <t>2\1\1986</t>
  </si>
  <si>
    <t>3\1\1986</t>
  </si>
  <si>
    <t>4\1\1986</t>
  </si>
  <si>
    <t>5\1\1986</t>
  </si>
  <si>
    <t>6\1\1986</t>
  </si>
  <si>
    <t>7\1\1986</t>
  </si>
  <si>
    <t>8\1\1986</t>
  </si>
  <si>
    <t>9\1\1986</t>
  </si>
  <si>
    <t>10\1\1986</t>
  </si>
  <si>
    <t>11\1\1986</t>
  </si>
  <si>
    <t>12\1\1986</t>
  </si>
  <si>
    <t>1\1\1987</t>
  </si>
  <si>
    <t>2\1\1987</t>
  </si>
  <si>
    <t>3\1\1987</t>
  </si>
  <si>
    <t>4\1\1987</t>
  </si>
  <si>
    <t>5\1\1987</t>
  </si>
  <si>
    <t>6\1\1987</t>
  </si>
  <si>
    <t>7\1\1987</t>
  </si>
  <si>
    <t>8\1\1987</t>
  </si>
  <si>
    <t>9\1\1987</t>
  </si>
  <si>
    <t>10\1\1987</t>
  </si>
  <si>
    <t>11\1\1987</t>
  </si>
  <si>
    <t>12\1\1987</t>
  </si>
  <si>
    <t>1\1\1988</t>
  </si>
  <si>
    <t>2\1\1988</t>
  </si>
  <si>
    <t>3\1\1988</t>
  </si>
  <si>
    <t>4\1\1988</t>
  </si>
  <si>
    <t>5\1\1988</t>
  </si>
  <si>
    <t>6\1\1988</t>
  </si>
  <si>
    <t>7\1\1988</t>
  </si>
  <si>
    <t>8\1\1988</t>
  </si>
  <si>
    <t>9\1\1988</t>
  </si>
  <si>
    <t>10\1\1988</t>
  </si>
  <si>
    <t>11\1\1988</t>
  </si>
  <si>
    <t>12\1\1988</t>
  </si>
  <si>
    <t>1\1\1989</t>
  </si>
  <si>
    <t>2\1\1989</t>
  </si>
  <si>
    <t>3\1\1989</t>
  </si>
  <si>
    <t>4\1\1989</t>
  </si>
  <si>
    <t>5\1\1989</t>
  </si>
  <si>
    <t>6\1\1989</t>
  </si>
  <si>
    <t>7\1\1989</t>
  </si>
  <si>
    <t>8\1\1989</t>
  </si>
  <si>
    <t>9\1\1989</t>
  </si>
  <si>
    <t>10\1\1989</t>
  </si>
  <si>
    <t>11\1\1989</t>
  </si>
  <si>
    <t>12\1\1989</t>
  </si>
  <si>
    <t>1\1\1990</t>
  </si>
  <si>
    <t>2\1\1990</t>
  </si>
  <si>
    <t>3\1\1990</t>
  </si>
  <si>
    <t>4\1\1990</t>
  </si>
  <si>
    <t>5\1\1990</t>
  </si>
  <si>
    <t>6\1\1990</t>
  </si>
  <si>
    <t>7\1\1990</t>
  </si>
  <si>
    <t>8\1\1990</t>
  </si>
  <si>
    <t>9\1\1990</t>
  </si>
  <si>
    <t>10\1\1990</t>
  </si>
  <si>
    <t>11\1\1990</t>
  </si>
  <si>
    <t>12\1\1990</t>
  </si>
  <si>
    <t>1\1\1991</t>
  </si>
  <si>
    <t>2\1\1991</t>
  </si>
  <si>
    <t>3\1\1991</t>
  </si>
  <si>
    <t>4\1\1991</t>
  </si>
  <si>
    <t>5\1\1991</t>
  </si>
  <si>
    <t>6\1\1991</t>
  </si>
  <si>
    <t>7\1\1991</t>
  </si>
  <si>
    <t>8\1\1991</t>
  </si>
  <si>
    <t>9\1\1991</t>
  </si>
  <si>
    <t>10\1\1991</t>
  </si>
  <si>
    <t>11\1\1991</t>
  </si>
  <si>
    <t>12\1\1991</t>
  </si>
  <si>
    <t>1\1\1992</t>
  </si>
  <si>
    <t>2\1\1992</t>
  </si>
  <si>
    <t>3\1\1992</t>
  </si>
  <si>
    <t>4\1\1992</t>
  </si>
  <si>
    <t>5\1\1992</t>
  </si>
  <si>
    <t>6\1\1992</t>
  </si>
  <si>
    <t>7\1\1992</t>
  </si>
  <si>
    <t>8\1\1992</t>
  </si>
  <si>
    <t>9\1\1992</t>
  </si>
  <si>
    <t>10\1\1992</t>
  </si>
  <si>
    <t>11\1\1992</t>
  </si>
  <si>
    <t>12\1\1992</t>
  </si>
  <si>
    <t>1\1\1993</t>
  </si>
  <si>
    <t>2\1\1993</t>
  </si>
  <si>
    <t>3\1\1993</t>
  </si>
  <si>
    <t>4\1\1993</t>
  </si>
  <si>
    <t>5\1\1993</t>
  </si>
  <si>
    <t>6\1\1993</t>
  </si>
  <si>
    <t>7\1\1993</t>
  </si>
  <si>
    <t>8\1\1993</t>
  </si>
  <si>
    <t>9\1\1993</t>
  </si>
  <si>
    <t>10\1\1993</t>
  </si>
  <si>
    <t>11\1\1993</t>
  </si>
  <si>
    <t>12\1\1993</t>
  </si>
  <si>
    <t>1\1\1994</t>
  </si>
  <si>
    <t>2\1\1994</t>
  </si>
  <si>
    <t>3\1\1994</t>
  </si>
  <si>
    <t>4\1\1994</t>
  </si>
  <si>
    <t>5\1\1994</t>
  </si>
  <si>
    <t>6\1\1994</t>
  </si>
  <si>
    <t>7\1\1994</t>
  </si>
  <si>
    <t>8\1\1994</t>
  </si>
  <si>
    <t>9\1\1994</t>
  </si>
  <si>
    <t>10\1\1994</t>
  </si>
  <si>
    <t>11\1\1994</t>
  </si>
  <si>
    <t>12\1\1994</t>
  </si>
  <si>
    <t>1\1\1995</t>
  </si>
  <si>
    <t>2\1\1995</t>
  </si>
  <si>
    <t>3\1\1995</t>
  </si>
  <si>
    <t>4\1\1995</t>
  </si>
  <si>
    <t>5\1\1995</t>
  </si>
  <si>
    <t>6\1\1995</t>
  </si>
  <si>
    <t>7\1\1995</t>
  </si>
  <si>
    <t>8\1\1995</t>
  </si>
  <si>
    <t>9\1\1995</t>
  </si>
  <si>
    <t>10\1\1995</t>
  </si>
  <si>
    <t>11\1\1995</t>
  </si>
  <si>
    <t>12\1\1995</t>
  </si>
  <si>
    <t>1\1\1996</t>
  </si>
  <si>
    <t>2\1\1996</t>
  </si>
  <si>
    <t>3\1\1996</t>
  </si>
  <si>
    <t>4\1\1996</t>
  </si>
  <si>
    <t>5\1\1996</t>
  </si>
  <si>
    <t>6\1\1996</t>
  </si>
  <si>
    <t>7\1\1996</t>
  </si>
  <si>
    <t>8\1\1996</t>
  </si>
  <si>
    <t>9\1\1996</t>
  </si>
  <si>
    <t>10\1\1996</t>
  </si>
  <si>
    <t>11\1\1996</t>
  </si>
  <si>
    <t>12\1\1996</t>
  </si>
  <si>
    <t>1\1\1997</t>
  </si>
  <si>
    <t>2\1\1997</t>
  </si>
  <si>
    <t>3\1\1997</t>
  </si>
  <si>
    <t>4\1\1997</t>
  </si>
  <si>
    <t>5\1\1997</t>
  </si>
  <si>
    <t>6\1\1997</t>
  </si>
  <si>
    <t>7\1\1997</t>
  </si>
  <si>
    <t>8\1\1997</t>
  </si>
  <si>
    <t>9\1\1997</t>
  </si>
  <si>
    <t>10\1\1997</t>
  </si>
  <si>
    <t>11\1\1997</t>
  </si>
  <si>
    <t>12\1\1997</t>
  </si>
  <si>
    <t>1\1\1998</t>
  </si>
  <si>
    <t>2\1\1998</t>
  </si>
  <si>
    <t>3\1\1998</t>
  </si>
  <si>
    <t>4\1\1998</t>
  </si>
  <si>
    <t>5\1\1998</t>
  </si>
  <si>
    <t>6\1\1998</t>
  </si>
  <si>
    <t>7\1\1998</t>
  </si>
  <si>
    <t>8\1\1998</t>
  </si>
  <si>
    <t>9\1\1998</t>
  </si>
  <si>
    <t>10\1\1998</t>
  </si>
  <si>
    <t>11\1\1998</t>
  </si>
  <si>
    <t>12\1\1998</t>
  </si>
  <si>
    <t>1\1\1999</t>
  </si>
  <si>
    <t>2\1\1999</t>
  </si>
  <si>
    <t>3\1\1999</t>
  </si>
  <si>
    <t>4\1\1999</t>
  </si>
  <si>
    <t>5\1\1999</t>
  </si>
  <si>
    <t>6\1\1999</t>
  </si>
  <si>
    <t>7\1\1999</t>
  </si>
  <si>
    <t>8\1\1999</t>
  </si>
  <si>
    <t>9\1\1999</t>
  </si>
  <si>
    <t>10\1\1999</t>
  </si>
  <si>
    <t>11\1\1999</t>
  </si>
  <si>
    <t>12\1\1999</t>
  </si>
  <si>
    <t>1\1\2000</t>
  </si>
  <si>
    <t>2\1\2000</t>
  </si>
  <si>
    <t>3\1\2000</t>
  </si>
  <si>
    <t>4\1\2000</t>
  </si>
  <si>
    <t>5\1\2000</t>
  </si>
  <si>
    <t>6\1\2000</t>
  </si>
  <si>
    <t>7\1\2000</t>
  </si>
  <si>
    <t>8\1\2000</t>
  </si>
  <si>
    <t>9\1\2000</t>
  </si>
  <si>
    <t>10\1\2000</t>
  </si>
  <si>
    <t>11\1\2000</t>
  </si>
  <si>
    <t>12\1\2000</t>
  </si>
  <si>
    <t>1\1\2001</t>
  </si>
  <si>
    <t>2\1\2001</t>
  </si>
  <si>
    <t>3\1\2001</t>
  </si>
  <si>
    <t>4\1\2001</t>
  </si>
  <si>
    <t>5\1\2001</t>
  </si>
  <si>
    <t>6\1\2001</t>
  </si>
  <si>
    <t>7\1\2001</t>
  </si>
  <si>
    <t>8\1\2001</t>
  </si>
  <si>
    <t>9\1\2001</t>
  </si>
  <si>
    <t>10\1\2001</t>
  </si>
  <si>
    <t>11\1\2001</t>
  </si>
  <si>
    <t>12\1\2001</t>
  </si>
  <si>
    <t>1\1\2002</t>
  </si>
  <si>
    <t>2\1\2002</t>
  </si>
  <si>
    <t>3\1\2002</t>
  </si>
  <si>
    <t>4\1\2002</t>
  </si>
  <si>
    <t>5\1\2002</t>
  </si>
  <si>
    <t>6\1\2002</t>
  </si>
  <si>
    <t>7\1\2002</t>
  </si>
  <si>
    <t>8\1\2002</t>
  </si>
  <si>
    <t>9\1\2002</t>
  </si>
  <si>
    <t>10\1\2002</t>
  </si>
  <si>
    <t>11\1\2002</t>
  </si>
  <si>
    <t>12\1\2002</t>
  </si>
  <si>
    <t>1\1\2003</t>
  </si>
  <si>
    <t>2\1\2003</t>
  </si>
  <si>
    <t>3\1\2003</t>
  </si>
  <si>
    <t>4\1\2003</t>
  </si>
  <si>
    <t>5\1\2003</t>
  </si>
  <si>
    <t>6\1\2003</t>
  </si>
  <si>
    <t>7\1\2003</t>
  </si>
  <si>
    <t>8\1\2003</t>
  </si>
  <si>
    <t>9\1\2003</t>
  </si>
  <si>
    <t>10\1\2003</t>
  </si>
  <si>
    <t>11\1\2003</t>
  </si>
  <si>
    <t>12\1\2003</t>
  </si>
  <si>
    <t>1\1\2004</t>
  </si>
  <si>
    <t>2\1\2004</t>
  </si>
  <si>
    <t>3\1\2004</t>
  </si>
  <si>
    <t>4\1\2004</t>
  </si>
  <si>
    <t>5\1\2004</t>
  </si>
  <si>
    <t>6\1\2004</t>
  </si>
  <si>
    <t>7\1\2004</t>
  </si>
  <si>
    <t>8\1\2004</t>
  </si>
  <si>
    <t>9\1\2004</t>
  </si>
  <si>
    <t>10\1\2004</t>
  </si>
  <si>
    <t>11\1\2004</t>
  </si>
  <si>
    <t>12\1\2004</t>
  </si>
  <si>
    <t>1\1\2005</t>
  </si>
  <si>
    <t>2\1\2005</t>
  </si>
  <si>
    <t>3\1\2005</t>
  </si>
  <si>
    <t>4\1\2005</t>
  </si>
  <si>
    <t>5\1\2005</t>
  </si>
  <si>
    <t>6\1\2005</t>
  </si>
  <si>
    <t>7\1\2005</t>
  </si>
  <si>
    <t>8\1\2005</t>
  </si>
  <si>
    <t>9\1\2005</t>
  </si>
  <si>
    <t>10\1\2005</t>
  </si>
  <si>
    <t>11\1\2005</t>
  </si>
  <si>
    <t>12\1\2005</t>
  </si>
  <si>
    <t>1\1\2006</t>
  </si>
  <si>
    <t>2\1\2006</t>
  </si>
  <si>
    <t>3\1\2006</t>
  </si>
  <si>
    <t>4\1\2006</t>
  </si>
  <si>
    <t>5\1\2006</t>
  </si>
  <si>
    <t>6\1\2006</t>
  </si>
  <si>
    <t>7\1\2006</t>
  </si>
  <si>
    <t>8\1\2006</t>
  </si>
  <si>
    <t>9\1\2006</t>
  </si>
  <si>
    <t>10\1\2006</t>
  </si>
  <si>
    <t>11\1\2006</t>
  </si>
  <si>
    <t>12\1\2006</t>
  </si>
  <si>
    <t>1\1\2007</t>
  </si>
  <si>
    <t>2\1\2007</t>
  </si>
  <si>
    <t>3\1\2007</t>
  </si>
  <si>
    <t>4\1\2007</t>
  </si>
  <si>
    <t>5\1\2007</t>
  </si>
  <si>
    <t>6\1\2007</t>
  </si>
  <si>
    <t>7\1\2007</t>
  </si>
  <si>
    <t>8\1\2007</t>
  </si>
  <si>
    <t>9\1\2007</t>
  </si>
  <si>
    <t>10\1\2007</t>
  </si>
  <si>
    <t>11\1\2007</t>
  </si>
  <si>
    <t>12\1\2007</t>
  </si>
  <si>
    <t>1\1\2008</t>
  </si>
  <si>
    <t>2\1\2008</t>
  </si>
  <si>
    <t>3\1\2008</t>
  </si>
  <si>
    <t>4\1\2008</t>
  </si>
  <si>
    <t>5\1\2008</t>
  </si>
  <si>
    <t>6\1\2008</t>
  </si>
  <si>
    <t>7\1\2008</t>
  </si>
  <si>
    <t>8\1\2008</t>
  </si>
  <si>
    <t>9\1\2008</t>
  </si>
  <si>
    <t>10\1\2008</t>
  </si>
  <si>
    <t>11\1\2008</t>
  </si>
  <si>
    <t>12\1\2008</t>
  </si>
  <si>
    <t>1\1\2009</t>
  </si>
  <si>
    <t>2\1\2009</t>
  </si>
  <si>
    <t>3\1\2009</t>
  </si>
  <si>
    <t>4\1\2009</t>
  </si>
  <si>
    <t>5\1\2009</t>
  </si>
  <si>
    <t>6\1\2009</t>
  </si>
  <si>
    <t>7\1\2009</t>
  </si>
  <si>
    <t>8\1\2009</t>
  </si>
  <si>
    <t>9\1\2009</t>
  </si>
  <si>
    <t>10\1\2009</t>
  </si>
  <si>
    <t>11\1\2009</t>
  </si>
  <si>
    <t>12\1\2009</t>
  </si>
  <si>
    <t xml:space="preserve">PSCCOM  </t>
  </si>
  <si>
    <t xml:space="preserve">PMCP    </t>
  </si>
  <si>
    <t xml:space="preserve">EXRSW   </t>
  </si>
  <si>
    <t xml:space="preserve">EXRJAN  </t>
  </si>
  <si>
    <t xml:space="preserve">EXRUK   </t>
  </si>
  <si>
    <t xml:space="preserve">EXRCAN  </t>
  </si>
  <si>
    <t xml:space="preserve">FSPCOM  </t>
  </si>
  <si>
    <t xml:space="preserve">FSPIN   </t>
  </si>
  <si>
    <t xml:space="preserve">FSDXP   </t>
  </si>
  <si>
    <t xml:space="preserve">FSPXE   </t>
  </si>
  <si>
    <t xml:space="preserve">FSDJ    </t>
  </si>
  <si>
    <t>SPOT MARKET PRICE INDEX:BLS &amp; CRB: ALL COMMODITIES(1967=100)</t>
  </si>
  <si>
    <t>NAPM COMMODITY PRICES INDEX (PERCENT)</t>
  </si>
  <si>
    <t>FOREIGN EXCHANGE RATE: SWITZERLAND (SWISS FRANC PER U.S.$)</t>
  </si>
  <si>
    <t>FOREIGN EXCHANGE RATE: JAPAN (YEN PER U.S.$)</t>
  </si>
  <si>
    <t>FOREIGN EXCHANGE RATE: UNITED KINGDOM (CENTS PER POUND)</t>
  </si>
  <si>
    <t>FOREIGN EXCHANGE RATE: CANADA (CANADIAN $ PER U.S.$)</t>
  </si>
  <si>
    <t>S&amp;P'S COMMON STOCK PRICE INDEX: COMPOSITE (1941-43=10)</t>
  </si>
  <si>
    <t>S&amp;P'S COMMON STOCK PRICE INDEX: INDUSTRIALS (1941-43=10)</t>
  </si>
  <si>
    <t>S&amp;P'S COMPOSITE COMMON STOCK: DIVIDEND YIELD (% PER ANNUM)</t>
  </si>
  <si>
    <t>S&amp;P'S COMPOSITE COMMON STOCK: PRICE-EARNINGS RATIO (%,NSA)</t>
  </si>
  <si>
    <t>COMMON STOCK PRICES: DOW JONES INDUSTRIAL AVERAGE</t>
  </si>
  <si>
    <t>Long Desc.</t>
  </si>
  <si>
    <t>Short Desc</t>
  </si>
  <si>
    <t>AggCode</t>
  </si>
  <si>
    <t>Tcode</t>
  </si>
  <si>
    <t>OutlierCode</t>
  </si>
  <si>
    <t>Include</t>
  </si>
  <si>
    <t>CatCode</t>
  </si>
  <si>
    <t>Name</t>
  </si>
  <si>
    <t>MZMSL</t>
  </si>
  <si>
    <t>BUSLOANS</t>
  </si>
  <si>
    <t>CPIAUCSL</t>
  </si>
  <si>
    <t>CPILFESL</t>
  </si>
  <si>
    <t>NAPM com price</t>
  </si>
  <si>
    <t>Ex rate: Switz</t>
  </si>
  <si>
    <t>Ex rate: Japan</t>
  </si>
  <si>
    <t>Ex rate: UK</t>
  </si>
  <si>
    <t>EX rate: Canada</t>
  </si>
  <si>
    <t>S&amp;P 500</t>
  </si>
  <si>
    <t>DJIA</t>
  </si>
  <si>
    <t>PCEPILFE</t>
  </si>
  <si>
    <t xml:space="preserve"> </t>
  </si>
  <si>
    <t>Long Desc</t>
  </si>
  <si>
    <t>Commod: spot price</t>
  </si>
  <si>
    <t>IP.B50001.S</t>
  </si>
  <si>
    <t>IP.B50002.S</t>
  </si>
  <si>
    <t>IP.B51000.S</t>
  </si>
  <si>
    <t>IP.B51100.S</t>
  </si>
  <si>
    <t>IP.B51110.S</t>
  </si>
  <si>
    <t>IP.B51200.S</t>
  </si>
  <si>
    <t>IP.B51221.S</t>
  </si>
  <si>
    <t>IP.B52000.S</t>
  </si>
  <si>
    <t>IP.B53000.S</t>
  </si>
  <si>
    <t>IP.B53100.S</t>
  </si>
  <si>
    <t>IP.B53200.S</t>
  </si>
  <si>
    <t>IP: Total index</t>
  </si>
  <si>
    <t>IP: Final products</t>
  </si>
  <si>
    <t>IP: Consumer goods</t>
  </si>
  <si>
    <t>IP: Durable consumer goods</t>
  </si>
  <si>
    <t>IP: Automotive products</t>
  </si>
  <si>
    <t>IP: Nondurable consumer goods</t>
  </si>
  <si>
    <t>IP: Equipment, total</t>
  </si>
  <si>
    <t>IP: Fuels</t>
  </si>
  <si>
    <t>IP: Materials</t>
  </si>
  <si>
    <t>IP: Durable goods materials</t>
  </si>
  <si>
    <t>IP: Nondurable goods materials</t>
  </si>
  <si>
    <t>CAPUTL.B00004.S</t>
  </si>
  <si>
    <t>Capu Man.</t>
  </si>
  <si>
    <t>CES9091000001</t>
  </si>
  <si>
    <t>CES9092000001</t>
  </si>
  <si>
    <t>CES9093000001</t>
  </si>
  <si>
    <t>Other services</t>
  </si>
  <si>
    <t>Federal</t>
  </si>
  <si>
    <t>LNS12000000</t>
  </si>
  <si>
    <t>LNS14000000</t>
  </si>
  <si>
    <t>LNS14000012</t>
  </si>
  <si>
    <t>LNS14000025</t>
  </si>
  <si>
    <t>LNS14000026</t>
  </si>
  <si>
    <t>LNS13008396</t>
  </si>
  <si>
    <t>LNS13008756</t>
  </si>
  <si>
    <t>LNS13008516</t>
  </si>
  <si>
    <t>LNS13008636</t>
  </si>
  <si>
    <t>LNS13023621</t>
  </si>
  <si>
    <t>LNS13023653</t>
  </si>
  <si>
    <t>LNS13023557</t>
  </si>
  <si>
    <t>LNS13023705</t>
  </si>
  <si>
    <t>LNS13023569</t>
  </si>
  <si>
    <t>LNS12032194</t>
  </si>
  <si>
    <t>Urate</t>
  </si>
  <si>
    <t>Unemployment Rate - 16-19 yrs</t>
  </si>
  <si>
    <t>Unemployment Rate - 20 yrs. &amp; over, Men</t>
  </si>
  <si>
    <t>Unemployment Rate - 20 yrs. &amp; over, Women</t>
  </si>
  <si>
    <t>Number Unemployed for Less than 5 Weeks</t>
  </si>
  <si>
    <t>Number Unemployed for 5-14 Weeks</t>
  </si>
  <si>
    <t>Number Unemployed for 15 Weeks &amp; over</t>
  </si>
  <si>
    <t>Number Unemployed for 27 Weeks &amp; over</t>
  </si>
  <si>
    <t>Unemployment Level - Job Losers</t>
  </si>
  <si>
    <t>Unemployment Level - Job Losers on Layoff</t>
  </si>
  <si>
    <t>Unemployment Level - Reentrants to Labor Force</t>
  </si>
  <si>
    <t>Unemployment Level - Job Leavers</t>
  </si>
  <si>
    <t>Unemployment Level - New Entrants</t>
  </si>
  <si>
    <t>Employment Level - Part-Time for Economic Reasons, All Industries</t>
  </si>
  <si>
    <t>AAA</t>
  </si>
  <si>
    <t>AHECONS</t>
  </si>
  <si>
    <t>AHEMAN</t>
  </si>
  <si>
    <t>AHETPI</t>
  </si>
  <si>
    <t>AWHMAN</t>
  </si>
  <si>
    <t>AWHNONAG</t>
  </si>
  <si>
    <t>AWOTMAN</t>
  </si>
  <si>
    <t>BAA</t>
  </si>
  <si>
    <t>BOGAMBSL</t>
  </si>
  <si>
    <t>BOGNONBR</t>
  </si>
  <si>
    <t>CONSUMER</t>
  </si>
  <si>
    <t>DMANEMP</t>
  </si>
  <si>
    <t>FEDFUNDS</t>
  </si>
  <si>
    <t>GS1</t>
  </si>
  <si>
    <t>GS10</t>
  </si>
  <si>
    <t>HOUST</t>
  </si>
  <si>
    <t>HOUSTMW</t>
  </si>
  <si>
    <t>HOUSTNE</t>
  </si>
  <si>
    <t>HOUSTS</t>
  </si>
  <si>
    <t>HOUSTW</t>
  </si>
  <si>
    <t>IMFSL</t>
  </si>
  <si>
    <t>M1SL</t>
  </si>
  <si>
    <t>M2SL</t>
  </si>
  <si>
    <t>MANEMP</t>
  </si>
  <si>
    <t>MORTG</t>
  </si>
  <si>
    <t>NDMANEMP</t>
  </si>
  <si>
    <t>NONBORTAF</t>
  </si>
  <si>
    <t>PAYEMS</t>
  </si>
  <si>
    <t>PERMIT</t>
  </si>
  <si>
    <t>PPIACO</t>
  </si>
  <si>
    <t>PPIFCF</t>
  </si>
  <si>
    <t>PPIFGS</t>
  </si>
  <si>
    <t>PPIIDC</t>
  </si>
  <si>
    <t>PPIITM</t>
  </si>
  <si>
    <t>REALLN</t>
  </si>
  <si>
    <t>SRVPRD</t>
  </si>
  <si>
    <t>TB3MS</t>
  </si>
  <si>
    <t>TB6MS</t>
  </si>
  <si>
    <t>TRARR</t>
  </si>
  <si>
    <t>USCONS</t>
  </si>
  <si>
    <t>USEHS</t>
  </si>
  <si>
    <t>USFIRE</t>
  </si>
  <si>
    <t>USGOOD</t>
  </si>
  <si>
    <t>USGOVT</t>
  </si>
  <si>
    <t>USINFO</t>
  </si>
  <si>
    <t>USLAH</t>
  </si>
  <si>
    <t>USMINE</t>
  </si>
  <si>
    <t>USPBS</t>
  </si>
  <si>
    <t>USPRIV</t>
  </si>
  <si>
    <t>USSERV</t>
  </si>
  <si>
    <t>USTPU</t>
  </si>
  <si>
    <t>USTRADE</t>
  </si>
  <si>
    <t>USWTRADE</t>
  </si>
  <si>
    <t>Moody's Seasoned Aaa Corporate Bond Yield</t>
  </si>
  <si>
    <t>Average Hourly Earnings: Construction</t>
  </si>
  <si>
    <t>Average Hourly Earnings: Manufacturing</t>
  </si>
  <si>
    <t>Average Hourly Earnings: Total Private Industries</t>
  </si>
  <si>
    <t>Average Weekly Hours: Manufacturing</t>
  </si>
  <si>
    <t>Average Weekly Hours: Total Private Industrie</t>
  </si>
  <si>
    <t>Average Weekly Hours: Overtime: Manufacturing</t>
  </si>
  <si>
    <t>Moody's Seasoned Baa Corporate Bond Yield</t>
  </si>
  <si>
    <t>Board of Governors Monetary Base, Adjusted for Changes in Reserve Requirements</t>
  </si>
  <si>
    <t>Non-Borrowed Reserves of Depository Institutions</t>
  </si>
  <si>
    <t>Commercial and Industrial Loans at All Commercial Banks</t>
  </si>
  <si>
    <t>Consumer (Individual) Loans at All Commercial Banks</t>
  </si>
  <si>
    <t>All Employees: Durable Goods Manufacturing</t>
  </si>
  <si>
    <t>Effective Federal Funds Rate</t>
  </si>
  <si>
    <t>1-Year Treasury Constant Maturity Rate</t>
  </si>
  <si>
    <t>10-Year Treasury Constant Maturity Rate</t>
  </si>
  <si>
    <t>Housing Starts: Total: New Privately Owned Housing Units Started</t>
  </si>
  <si>
    <t>Housing Starts in Midwest Census Region</t>
  </si>
  <si>
    <t>Housing Starts in Northeast Census Region</t>
  </si>
  <si>
    <t>Housing Starts in South Census Region</t>
  </si>
  <si>
    <t>Housing Starts in West Census Region</t>
  </si>
  <si>
    <t>Institutional Money Funds</t>
  </si>
  <si>
    <t>M1 Money Stock</t>
  </si>
  <si>
    <t>30-Year Conventional Mortgage Rate</t>
  </si>
  <si>
    <t>MZM Money Stock</t>
  </si>
  <si>
    <t>All Employees: Nondurable Goods Manufacturing</t>
  </si>
  <si>
    <t>NONREVSL</t>
  </si>
  <si>
    <t>Total Nonrevolving Credit Outstanding</t>
  </si>
  <si>
    <t>Total Nonfarm Payrolls: All Employees</t>
  </si>
  <si>
    <t>New Private Housing Units Authorized by Building Permit</t>
  </si>
  <si>
    <t>Producer Price Index: All Commodities</t>
  </si>
  <si>
    <t>Producer Price Index: Finished Consumer Foods</t>
  </si>
  <si>
    <t>Producer Price Index: Finished Goods</t>
  </si>
  <si>
    <t>Producer Price Index: Industrial Commodities</t>
  </si>
  <si>
    <t>Producer Price Index: Intermediate Materials: Supplies &amp; Components</t>
  </si>
  <si>
    <t>Real Estate Loans at All Commercial Banks</t>
  </si>
  <si>
    <t>All Employees: Service-Providing Industries</t>
  </si>
  <si>
    <t>3-Month Treasury Bill: Secondary Market Rate</t>
  </si>
  <si>
    <t>6-Month Treasury Bill: Secondary Market Rate</t>
  </si>
  <si>
    <t>Board of Governors Total Reserves, Adjusted for Changes in Reserve Requirements</t>
  </si>
  <si>
    <t>All Employees: Construction</t>
  </si>
  <si>
    <t>All Employees: Education &amp; Health Services</t>
  </si>
  <si>
    <t>All Employees: Financial Activities</t>
  </si>
  <si>
    <t>All Employees: Goods-Producing Industries</t>
  </si>
  <si>
    <t>All Employees: Government</t>
  </si>
  <si>
    <t>All Employees: Leisure &amp; Hospitality</t>
  </si>
  <si>
    <t>All Employees: Natural Resources &amp; Mining</t>
  </si>
  <si>
    <t>All Employees: Professional &amp; Business Services</t>
  </si>
  <si>
    <t>All Employees: Total Private Industries</t>
  </si>
  <si>
    <t>All Employees: Other Services</t>
  </si>
  <si>
    <t>All Employees: Trade, Transportation &amp; Utilities</t>
  </si>
  <si>
    <t>All Employees: Retail Trade</t>
  </si>
  <si>
    <t>All Employees: Wholesale Trade</t>
  </si>
  <si>
    <t>REVOLSL</t>
  </si>
  <si>
    <t>TOTALSL</t>
  </si>
  <si>
    <t>Total Revolving Credit Outstanding</t>
  </si>
  <si>
    <t>Total Consumer Credit Outstanding</t>
  </si>
  <si>
    <t>GDPCTPI</t>
  </si>
  <si>
    <t>GPDICTPI</t>
  </si>
  <si>
    <t>JCXFE</t>
  </si>
  <si>
    <t>PCECTPI</t>
  </si>
  <si>
    <t>Gross Private Domestic Investment: Chain-type Price Index</t>
  </si>
  <si>
    <t>Gross Domestic Product: Chain-type Price Index</t>
  </si>
  <si>
    <t>Personal Consumption Expenditures: Chain-type Price Index Less Food and Energy</t>
  </si>
  <si>
    <t>Personal Consumption Expenditures: Chain-type Price Index</t>
  </si>
  <si>
    <t>All Employees: Information Services</t>
  </si>
  <si>
    <t>Non-Borrowed Reserves of Depository Institutions Plus Term Auction Credit</t>
  </si>
  <si>
    <t>A0M057</t>
  </si>
  <si>
    <t>A0M059</t>
  </si>
  <si>
    <t>A0M007</t>
  </si>
  <si>
    <t>A0M008</t>
  </si>
  <si>
    <t>A1M092</t>
  </si>
  <si>
    <t>A0M032</t>
  </si>
  <si>
    <t>A0M027</t>
  </si>
  <si>
    <t>A0M009</t>
  </si>
  <si>
    <t>A0M070</t>
  </si>
  <si>
    <t>U0M083</t>
  </si>
  <si>
    <t>Manufacturing and trade sales (mil. Chain 2005 $)</t>
  </si>
  <si>
    <t>Sales of retail stores (mil. Chain 2000 $)</t>
  </si>
  <si>
    <t>Mfrs' new orders durable goods industries (bil. chain 2000 $)</t>
  </si>
  <si>
    <t>Mfrs' new orders, consumer goods and materials (mil. 1982 $)</t>
  </si>
  <si>
    <t>Mfrs' unfilled orders durable goods indus. (bil. chain 2000 $)</t>
  </si>
  <si>
    <t>Index of supplier deliveries -- vendor performance (pct.)</t>
  </si>
  <si>
    <t>Mfrs' new orders, nondefense capital goods (mil. 1982 $)</t>
  </si>
  <si>
    <t>Construction contracts (mil. sq. ft.)  (Copyright, McGraw-Hill)</t>
  </si>
  <si>
    <t>Manufacturing and trade inventories (bil. Chain 2005 $)</t>
  </si>
  <si>
    <t>Consumer expectations NSA (Copyright, University of Michigan)</t>
  </si>
  <si>
    <t>CBIC96</t>
  </si>
  <si>
    <t>COMPNFB</t>
  </si>
  <si>
    <t>COMPRMS</t>
  </si>
  <si>
    <t>COMPRNFB</t>
  </si>
  <si>
    <t>DPIC96</t>
  </si>
  <si>
    <t>EXPGSC96</t>
  </si>
  <si>
    <t>FGCEC96</t>
  </si>
  <si>
    <t>FPIC96</t>
  </si>
  <si>
    <t>GCEC96</t>
  </si>
  <si>
    <t>GDPC96</t>
  </si>
  <si>
    <t>GPDIC96</t>
  </si>
  <si>
    <t>HCOMPBS</t>
  </si>
  <si>
    <t>HOABS</t>
  </si>
  <si>
    <t>HOAMS</t>
  </si>
  <si>
    <t>HOANBS</t>
  </si>
  <si>
    <t>IMPGSC96</t>
  </si>
  <si>
    <t>IPDBS</t>
  </si>
  <si>
    <t>NRIPDC96</t>
  </si>
  <si>
    <t>OPHMFG</t>
  </si>
  <si>
    <t>OPHNFB</t>
  </si>
  <si>
    <t>OPHPBS</t>
  </si>
  <si>
    <t>OUTBS</t>
  </si>
  <si>
    <t>OUTMS</t>
  </si>
  <si>
    <t>OUTNFB</t>
  </si>
  <si>
    <t>PCDGCC96</t>
  </si>
  <si>
    <t>PCECC96</t>
  </si>
  <si>
    <t>PCESVC96</t>
  </si>
  <si>
    <t>PCNDGC96</t>
  </si>
  <si>
    <t>PNFIC96</t>
  </si>
  <si>
    <t>PRFIC96</t>
  </si>
  <si>
    <t>RCPHBS</t>
  </si>
  <si>
    <t>SLCEC96</t>
  </si>
  <si>
    <t>ULCBS</t>
  </si>
  <si>
    <t>ULCMFG</t>
  </si>
  <si>
    <t>ULCNFB</t>
  </si>
  <si>
    <t>UNLPNBS</t>
  </si>
  <si>
    <t>Real Change in Private Inventories, 3 Decimal</t>
  </si>
  <si>
    <t>Nonfarm Business Sector: Compensation Per Hour</t>
  </si>
  <si>
    <t>Manufacturing Sector: Real Compensation Per Hour</t>
  </si>
  <si>
    <t>Nonfarm Business Sector: Real Compensation Per Hour</t>
  </si>
  <si>
    <t>Real Disposable Personal Income</t>
  </si>
  <si>
    <t>Real Exports of Goods &amp; Services, 3 Decimal</t>
  </si>
  <si>
    <t>Real Federal Consumption Expenditures &amp; Gross Investment, 3 Decimal</t>
  </si>
  <si>
    <t>Real Private Fixed Investment, 3 Decimal</t>
  </si>
  <si>
    <t>Real Government Consumption Expenditures &amp; Gross Investment, 3 Decimal</t>
  </si>
  <si>
    <t>Real Gross Domestic Product, 3 Decimal</t>
  </si>
  <si>
    <t>Real Gross Private Domestic Investment, 3 Decimal</t>
  </si>
  <si>
    <t>Business Sector: Compensation Per Hour</t>
  </si>
  <si>
    <t>Business Sector: Hours of All Persons</t>
  </si>
  <si>
    <t>Manufacturing Sector: Hours of All Persons</t>
  </si>
  <si>
    <t>Nonfarm Business Sector: Hours of All Persons</t>
  </si>
  <si>
    <t>Real Imports of Goods &amp; Services, 3 Decimal</t>
  </si>
  <si>
    <t>Business Sector: Implicit Price Deflator</t>
  </si>
  <si>
    <t>Real Nonresidential Investment: Equipment &amp; Software, 3 Decimal</t>
  </si>
  <si>
    <t>Manufacturing Sector: Output Per Hour of All Persons</t>
  </si>
  <si>
    <t>Nonfarm Business Sector: Output Per Hour of All Persons</t>
  </si>
  <si>
    <t>Business Sector: Output Per Hour of All Persons</t>
  </si>
  <si>
    <t>Business Sector: Output</t>
  </si>
  <si>
    <t>Manufacturing Sector: Output</t>
  </si>
  <si>
    <t>Nonfarm Business Sector: Output</t>
  </si>
  <si>
    <t>Real Personal Consumption Expenditures: Durable Goods</t>
  </si>
  <si>
    <t>Real Personal Consumption Expenditures</t>
  </si>
  <si>
    <t>Real Personal Consumption Expenditures: Services</t>
  </si>
  <si>
    <t>Real Personal Consumption Expenditures: Nondurable Goods</t>
  </si>
  <si>
    <t>Real Private Nonresidential Fixed Investment, 3 Decimal</t>
  </si>
  <si>
    <t>Real Private Residential Fixed Investment, 3 Decimal</t>
  </si>
  <si>
    <t>Business Sector: Real Compensation Per Hour</t>
  </si>
  <si>
    <t>Real State &amp; Local Consumption Expenditures &amp; Gross Investment, 3 Decimal</t>
  </si>
  <si>
    <t>Business Sector: Unit Labor Cost</t>
  </si>
  <si>
    <t>Manufacturing Sector: Unit Labor Cost</t>
  </si>
  <si>
    <t>Nonfarm Business Sector: Unit Labor Cost</t>
  </si>
  <si>
    <t>Nonfarm Business Sector: Unit Nonlabor Payments</t>
  </si>
  <si>
    <t>Consumer Price Index For All Urban Consumers: All Items</t>
  </si>
  <si>
    <t>Consumer Price Index for All Urban Consumers: All Items Less Food &amp; Energy</t>
  </si>
  <si>
    <t>Goods</t>
  </si>
  <si>
    <t>Services</t>
  </si>
  <si>
    <t xml:space="preserve"> Personal consumption expenditures</t>
  </si>
  <si>
    <t>Durable goods</t>
  </si>
  <si>
    <t>Motor vehicles and parts</t>
  </si>
  <si>
    <t>Furnishings and durable household equipment</t>
  </si>
  <si>
    <t>Recreational goods and vehicles</t>
  </si>
  <si>
    <t>Other durable goods</t>
  </si>
  <si>
    <t>Nondurable goods</t>
  </si>
  <si>
    <t>Food and beverages purchased for off-premises consumption</t>
  </si>
  <si>
    <t>Clothing and footwear</t>
  </si>
  <si>
    <t>Gasoline and other energy goods</t>
  </si>
  <si>
    <t>Other nondurable goods</t>
  </si>
  <si>
    <t>Household consumption expenditures (for services)</t>
  </si>
  <si>
    <t>Housing and utilities</t>
  </si>
  <si>
    <t>Health care</t>
  </si>
  <si>
    <t>Transportation services</t>
  </si>
  <si>
    <t>Recreation services</t>
  </si>
  <si>
    <t>Food services and accommodations</t>
  </si>
  <si>
    <t>Financial services and insurance</t>
  </si>
  <si>
    <t>PCE Less Food and Energy</t>
  </si>
  <si>
    <t>All Employees:  Manufacturing</t>
  </si>
  <si>
    <t>Emp Total (Household Survey)</t>
  </si>
  <si>
    <t>State government</t>
  </si>
  <si>
    <t>Local government</t>
  </si>
  <si>
    <t>pced</t>
  </si>
  <si>
    <t>pced_g</t>
  </si>
  <si>
    <t>pced_dg</t>
  </si>
  <si>
    <t>pced_mv</t>
  </si>
  <si>
    <t>pced_dhe</t>
  </si>
  <si>
    <t>pced_rec</t>
  </si>
  <si>
    <t>pced_odg</t>
  </si>
  <si>
    <t>pced_ndg</t>
  </si>
  <si>
    <t>pced_fb</t>
  </si>
  <si>
    <t>pced_app</t>
  </si>
  <si>
    <t>pced_gas</t>
  </si>
  <si>
    <t>pced_ong</t>
  </si>
  <si>
    <t>pced_s</t>
  </si>
  <si>
    <t>pced_sc</t>
  </si>
  <si>
    <t>pced_hu</t>
  </si>
  <si>
    <t>pced_hc</t>
  </si>
  <si>
    <t>pced_tra</t>
  </si>
  <si>
    <t>pced_recs</t>
  </si>
  <si>
    <t>pced_fs</t>
  </si>
  <si>
    <t>pced_ins</t>
  </si>
  <si>
    <t>pced_os</t>
  </si>
  <si>
    <t>pced_lfe</t>
  </si>
  <si>
    <t>exrus</t>
  </si>
  <si>
    <t>Ratio</t>
  </si>
  <si>
    <t>Exdollar_major</t>
  </si>
  <si>
    <t>Major trading partners</t>
  </si>
  <si>
    <t xml:space="preserve">Exdollar_Linked </t>
  </si>
  <si>
    <t>Ex_dollar</t>
  </si>
  <si>
    <t xml:space="preserve">FRB Nominal Major Currencies Dollar Index (Linked to EXRUS in 1973:1) </t>
  </si>
  <si>
    <t>Ex rate: major</t>
  </si>
  <si>
    <t>CSP_10</t>
  </si>
  <si>
    <t>CSP_20</t>
  </si>
  <si>
    <t>Hprice</t>
  </si>
  <si>
    <t>mvol</t>
  </si>
  <si>
    <t>Case-Shiller 10 City Average</t>
  </si>
  <si>
    <t>Case-Shiller 20 City Average</t>
  </si>
  <si>
    <t>VXO (Linked by N. Bloom)</t>
  </si>
  <si>
    <t>FHFA Housing Price Index (Purchase Only)</t>
  </si>
  <si>
    <t>hprice</t>
  </si>
  <si>
    <t>FHFA House Price Index (All Transactions)</t>
  </si>
  <si>
    <t>WPU0531</t>
  </si>
  <si>
    <t>WPU0561</t>
  </si>
  <si>
    <t>PPI: Natural Gas</t>
  </si>
  <si>
    <t>PPI: Crude Petroleum</t>
  </si>
  <si>
    <t>A0M046</t>
  </si>
  <si>
    <t>Index of Help-Wanted Advertising in Newspapers</t>
  </si>
  <si>
    <t>A0M099</t>
  </si>
  <si>
    <t>Inex of Sensitive Matrerials Prices (Discontinued)</t>
  </si>
  <si>
    <t>Ted_spr</t>
  </si>
  <si>
    <t>TED Spread</t>
  </si>
  <si>
    <t>AAA_GS10</t>
  </si>
  <si>
    <t>AAA-GS10 Spread</t>
  </si>
  <si>
    <t>BAA_GS10</t>
  </si>
  <si>
    <t>BAA-GS10 Spread</t>
  </si>
  <si>
    <t>MRTG_GS10</t>
  </si>
  <si>
    <t>tb6m_tb3m</t>
  </si>
  <si>
    <t>tb6m-tb3m</t>
  </si>
  <si>
    <t>GS1_tb3m</t>
  </si>
  <si>
    <t>GS1_Tb3m</t>
  </si>
  <si>
    <t>GS10_tb3m</t>
  </si>
  <si>
    <t>GS10_Tb3m</t>
  </si>
  <si>
    <t>FOFTANA</t>
  </si>
  <si>
    <t>FOFHRE</t>
  </si>
  <si>
    <t>FOFTFINA</t>
  </si>
  <si>
    <t>FOFLIAB</t>
  </si>
  <si>
    <t>FOFNETW</t>
  </si>
  <si>
    <t>households and nonprofit organizations tangible assets asset</t>
  </si>
  <si>
    <t>households owner-occupied real estate (includes vacant land)</t>
  </si>
  <si>
    <t>households and nonprofit organizations total financial assets asset</t>
  </si>
  <si>
    <t>households and nonprofit organizations total financial liabilities liability</t>
  </si>
  <si>
    <t>households and nonprofit organizations net worth (market value) asset</t>
  </si>
  <si>
    <t>FOFTAN_NRE</t>
  </si>
  <si>
    <t>FOFTANA-FOFHRE</t>
  </si>
  <si>
    <t>PCEPI</t>
  </si>
  <si>
    <t>Personal Consumption Expenditures: Chain-Type Price Index Less Food</t>
  </si>
  <si>
    <t>Mortg-GS10 Spread</t>
  </si>
  <si>
    <t>R_FOFTANA</t>
  </si>
  <si>
    <t>R_FOFNETW</t>
  </si>
  <si>
    <t>R_FOFTAN_NRE</t>
  </si>
  <si>
    <t>R_FOFHRE</t>
  </si>
  <si>
    <t>R_FOFTFINA</t>
  </si>
  <si>
    <t>R_FOFLIAB</t>
  </si>
  <si>
    <t>households and nonprofit organizations tangible assets asset / PCE DEF</t>
  </si>
  <si>
    <t>households and nonprofit organizations net worth (market value) asset / PCE DEF</t>
  </si>
  <si>
    <t>FOFTANA-FOFHRE / PCE DEF</t>
  </si>
  <si>
    <t>households owner-occupied real estate (includes vacant land) / PCE DEF</t>
  </si>
  <si>
    <t>households and nonprofit organizations total financial assets asset / PCE DEF</t>
  </si>
  <si>
    <t>households and nonprofit organizations total financial liabilities liability / PCE DEF</t>
  </si>
  <si>
    <t>Desc</t>
  </si>
  <si>
    <t>Source</t>
  </si>
  <si>
    <t>Notes</t>
  </si>
  <si>
    <t>Freq</t>
  </si>
  <si>
    <t>m</t>
  </si>
  <si>
    <t>q</t>
  </si>
  <si>
    <t>f</t>
  </si>
  <si>
    <t>Nominal ?</t>
  </si>
  <si>
    <t>Delete</t>
  </si>
  <si>
    <t>Note … this is nominal</t>
  </si>
  <si>
    <t>We have quarterly Delete this</t>
  </si>
  <si>
    <t xml:space="preserve">Nominal  </t>
  </si>
  <si>
    <t>TCB</t>
  </si>
  <si>
    <t>Keep This .. Fred has nominals beginnng in 1992 … nice to use TCB splices</t>
  </si>
  <si>
    <t>constructed</t>
  </si>
  <si>
    <t>Fred Series (NAICS) is mcumfn − 1972-&gt; .. Could link</t>
  </si>
  <si>
    <t>FRB</t>
  </si>
  <si>
    <t>Fred is indpro 1919 -&gt;</t>
  </si>
  <si>
    <t>Fred in IPFINAL 1939 -&gt;</t>
  </si>
  <si>
    <t>Frid is IPCONGD 1939 -&gt;</t>
  </si>
  <si>
    <t>Fred is IPDCONGD</t>
  </si>
  <si>
    <t>IPNCONGD</t>
  </si>
  <si>
    <t>IPMAT</t>
  </si>
  <si>
    <t>IPDMAT</t>
  </si>
  <si>
    <t>IPNMAT</t>
  </si>
  <si>
    <t>IPBUSEQ is IP Business Equip</t>
  </si>
  <si>
    <t>Fred SPC20RSA</t>
  </si>
  <si>
    <t>Fred SPCS10RSA</t>
  </si>
  <si>
    <t>TTABSHNO</t>
  </si>
  <si>
    <t>TNWBSHNO</t>
  </si>
  <si>
    <t>TLBSHNO</t>
  </si>
  <si>
    <t>TFAABSHNO</t>
  </si>
  <si>
    <t>Error − Should be REABSHNO (which includes non-profits)</t>
  </si>
  <si>
    <t>USSHTPI</t>
  </si>
  <si>
    <t>CE160V</t>
  </si>
  <si>
    <t>UEMPLT5</t>
  </si>
  <si>
    <t>UEMP15T26 (15-26 Weeks)</t>
  </si>
  <si>
    <t>UEMP5to14</t>
  </si>
  <si>
    <t>UEMP27OV</t>
  </si>
  <si>
    <t>UNRATE</t>
  </si>
  <si>
    <t>Same as PCECTPI</t>
  </si>
  <si>
    <t>BEA</t>
  </si>
  <si>
    <t>NSA? (There is no SA version of this in FRED)</t>
  </si>
  <si>
    <t>EXCAUS</t>
  </si>
  <si>
    <t>EXJPUS</t>
  </si>
  <si>
    <t>EXSZUS</t>
  </si>
  <si>
    <t>EXUSUK</t>
  </si>
  <si>
    <t>TWEXMMTH</t>
  </si>
  <si>
    <t>FOREIGN EXCHANGE RATE: CANADA (CANADIAN $ PER U.S.$) − Fred, 1971 -&gt; EXRCAN previous</t>
  </si>
  <si>
    <t>FOREIGN EXCHANGE RATE: JAPAN (YEN PER U.S.$), Fred 1971- EXRJAN previous</t>
  </si>
  <si>
    <t>FOREIGN EXCHANGE RATE: SWITZERLAND (SWISS FRANC PER U.S.$) Fred, 1971 − EXRSW previous</t>
  </si>
  <si>
    <t>FOREIGN EXCHANGE RATE: UNITED KINGDOM (CENTS PER POUND), Fred 1971-&gt;, EXRUK Previous</t>
  </si>
  <si>
    <t>EXUSEU</t>
  </si>
  <si>
    <t>U.S. / Euro Foreign Exchange Rate</t>
  </si>
  <si>
    <t>HOUST5F</t>
  </si>
  <si>
    <t>Privately Owned Housing Starts: 5-Unit Structures or More</t>
  </si>
  <si>
    <t>INDPRO</t>
  </si>
  <si>
    <t>IPBUSEQ</t>
  </si>
  <si>
    <t>Industrial Production: Business Equipment</t>
  </si>
  <si>
    <t>IPCONGD</t>
  </si>
  <si>
    <t>Industrial Production: Durable Consumer Goods</t>
  </si>
  <si>
    <t>IPDCONGD</t>
  </si>
  <si>
    <t>Industrial Production: Durable Materials</t>
  </si>
  <si>
    <t>Industrial Production: Final Products (Market Group)</t>
  </si>
  <si>
    <t>IPFINAL</t>
  </si>
  <si>
    <t>Industrial Production: Materials</t>
  </si>
  <si>
    <t>Industrial Production: Nondurable Consumer Goods</t>
  </si>
  <si>
    <t>Industrial Production: nondurable Materials</t>
  </si>
  <si>
    <t>MCOILWTICO</t>
  </si>
  <si>
    <t>Crude Oil: West Texas Intermediate (WTI) - Cushing Oklahoma</t>
  </si>
  <si>
    <t>MCUMFN</t>
  </si>
  <si>
    <t>Capu Man. (Fred post 1972, Older serious before 1972)</t>
  </si>
  <si>
    <t>PPIFCG</t>
  </si>
  <si>
    <t>Producer Price Index: Finished Consumer Goods</t>
  </si>
  <si>
    <t>SPCS10RSA</t>
  </si>
  <si>
    <t>SPCS20RSA</t>
  </si>
  <si>
    <t>TCU</t>
  </si>
  <si>
    <t>Capacity Utilization: Total Industry</t>
  </si>
  <si>
    <t>UEMP15T26</t>
  </si>
  <si>
    <t>Civilians Unemployed for 15-26 Weeks</t>
  </si>
  <si>
    <t>UEMP5TO14</t>
  </si>
  <si>
    <t>House Price Index for the United States</t>
  </si>
  <si>
    <t>USSTHPI</t>
  </si>
  <si>
    <t>REABSHNO</t>
  </si>
  <si>
    <t>Real Estate - Assets - Balance Sheet of Households and Nonprofit Orgs (FoF)</t>
  </si>
  <si>
    <t>Total Financial Assets - Assets - Balance Sheet of Households and Non Profits (FoF)</t>
  </si>
  <si>
    <t>Total Liabilities - Balance Sheet of Households and Nonprofits (FoF)</t>
  </si>
  <si>
    <t>Total Net Worth - Balance Sheet of Households and Nonprofits (FoF)</t>
  </si>
  <si>
    <t>Total Tangible Assets - Balance Sheet of Households and Nonprofits (FoF)</t>
  </si>
  <si>
    <t>VXO (Linked by N. Bloom) .. Average daily VIX from 2009 -&gt;</t>
  </si>
  <si>
    <t>IP.B51220.S</t>
  </si>
  <si>
    <t>IP: Consumer Energy Products</t>
  </si>
  <si>
    <t>MED3</t>
  </si>
  <si>
    <t>3-Month Eurodollar Deposit Rate (London)</t>
  </si>
  <si>
    <t>Med3_tb3m</t>
  </si>
  <si>
    <t>MED3-TB3MS (Version of TED Spread)</t>
  </si>
  <si>
    <t>TTABSHNO_REANSHNO</t>
  </si>
  <si>
    <t>TTABSHNO-REANSHNO</t>
  </si>
  <si>
    <t>Defcode</t>
  </si>
  <si>
    <t>IP: Dur gds materials</t>
  </si>
  <si>
    <t>IP: Nondur gds materials</t>
  </si>
  <si>
    <t>Capu Tot</t>
  </si>
  <si>
    <t>IP: Dur Cons. Goods</t>
  </si>
  <si>
    <t xml:space="preserve">IP: Auto </t>
  </si>
  <si>
    <t>IP:NonDur Cons God</t>
  </si>
  <si>
    <t>IP: Bus Equip</t>
  </si>
  <si>
    <t>IP: Energy Prds</t>
  </si>
  <si>
    <t>Emp: mfg</t>
  </si>
  <si>
    <t>Emp:Nonfarm</t>
  </si>
  <si>
    <t>Emp:Services</t>
  </si>
  <si>
    <t>Emp:Goods</t>
  </si>
  <si>
    <t>Emp: Gov</t>
  </si>
  <si>
    <t>Emp: Private</t>
  </si>
  <si>
    <t>Emp: Gov(Fed)</t>
  </si>
  <si>
    <t>Emp: Gov (State)</t>
  </si>
  <si>
    <t>Emp: Gov (Local)</t>
  </si>
  <si>
    <t>Emp: DurGoods</t>
  </si>
  <si>
    <t>Emp: Nondur Goods</t>
  </si>
  <si>
    <t>Emp: Const</t>
  </si>
  <si>
    <t>Emp: Edu&amp;Health</t>
  </si>
  <si>
    <t>Emp: Finance</t>
  </si>
  <si>
    <t>Emp: Infor</t>
  </si>
  <si>
    <t>Emp:Leisure</t>
  </si>
  <si>
    <t>Emp: Mining/NatRes</t>
  </si>
  <si>
    <t>Emp: Bus Serv</t>
  </si>
  <si>
    <t>Emp:OtherSvcs</t>
  </si>
  <si>
    <t>Emp:Trade&amp;Trans</t>
  </si>
  <si>
    <t>Emp:Retail</t>
  </si>
  <si>
    <t>Emp:Wholesal</t>
  </si>
  <si>
    <t>Emp: Total (HHSurve)</t>
  </si>
  <si>
    <t>Unemp Rate</t>
  </si>
  <si>
    <t>Urate: Age16-19</t>
  </si>
  <si>
    <t>Urate:Age&gt;20 Men</t>
  </si>
  <si>
    <t>Urate: Age&gt;20 Women</t>
  </si>
  <si>
    <t>U: Dur&lt;5wks</t>
  </si>
  <si>
    <t>U:Dur5-14wks</t>
  </si>
  <si>
    <t>U: Dur&gt;27wks</t>
  </si>
  <si>
    <t>U:dur&gt;15-26wks</t>
  </si>
  <si>
    <t>U: Job losers</t>
  </si>
  <si>
    <t>U: LF Reenty</t>
  </si>
  <si>
    <t>U: Job Leavers</t>
  </si>
  <si>
    <t>U: New Entrants</t>
  </si>
  <si>
    <t>Emp:SlackWk</t>
  </si>
  <si>
    <t>AWH Man</t>
  </si>
  <si>
    <t>AWH Privat</t>
  </si>
  <si>
    <t>AWH Overtime</t>
  </si>
  <si>
    <t>HelpWnted</t>
  </si>
  <si>
    <t>Hstarts</t>
  </si>
  <si>
    <t>Hstarts:MW</t>
  </si>
  <si>
    <t>Hstarts:NE</t>
  </si>
  <si>
    <t>Hstarts:S</t>
  </si>
  <si>
    <t>Hstarts:W</t>
  </si>
  <si>
    <t>Hstarts &gt;5units</t>
  </si>
  <si>
    <t>Hpermits</t>
  </si>
  <si>
    <t>Constr. Contracts</t>
  </si>
  <si>
    <t>Orders (DurMfg)</t>
  </si>
  <si>
    <t>Orders(ConsumerGoods/Mat.)</t>
  </si>
  <si>
    <t>UnfOrders(DurGds)</t>
  </si>
  <si>
    <t>VendPerf</t>
  </si>
  <si>
    <t>Orders(NonDefCap)</t>
  </si>
  <si>
    <t>MT Invent</t>
  </si>
  <si>
    <t>MT Sales</t>
  </si>
  <si>
    <t>Ret. Sale</t>
  </si>
  <si>
    <t>PPI</t>
  </si>
  <si>
    <t>Price:NatGas</t>
  </si>
  <si>
    <t>Price:Oil</t>
  </si>
  <si>
    <t>Crudeoil Price</t>
  </si>
  <si>
    <t>PPI:FinGds</t>
  </si>
  <si>
    <t>PPI:FinConsGds(Food)</t>
  </si>
  <si>
    <t>PPI:IndCom</t>
  </si>
  <si>
    <t>PPI:IntMat</t>
  </si>
  <si>
    <t>P:SensMat</t>
  </si>
  <si>
    <t>CPI</t>
  </si>
  <si>
    <t>CPI_LFE</t>
  </si>
  <si>
    <t>AHE:PrivInd</t>
  </si>
  <si>
    <t>AHE:Const</t>
  </si>
  <si>
    <t>AHE:MFG</t>
  </si>
  <si>
    <t>AAA Bond</t>
  </si>
  <si>
    <t>BAA Bond</t>
  </si>
  <si>
    <t>FedFunds</t>
  </si>
  <si>
    <t>CP90_Tbill</t>
  </si>
  <si>
    <t>CP_Tbill Spread</t>
  </si>
  <si>
    <t>Com Paper</t>
  </si>
  <si>
    <t>CPF3M</t>
  </si>
  <si>
    <t>3-Month AA Financial Commercial Paper Rate post 1997 … linked to XLI CP90 before 1997</t>
  </si>
  <si>
    <t>CP3FM-TB3MS</t>
  </si>
  <si>
    <t>TB-1YR</t>
  </si>
  <si>
    <t>TB-10YR</t>
  </si>
  <si>
    <t>Mort-30Yr</t>
  </si>
  <si>
    <t>TB-3Mth</t>
  </si>
  <si>
    <t>TM-6MTH</t>
  </si>
  <si>
    <t>EuroDol3M</t>
  </si>
  <si>
    <t>Mbase</t>
  </si>
  <si>
    <t>NBRes</t>
  </si>
  <si>
    <t>C&amp;Lloand</t>
  </si>
  <si>
    <t>ConsLoans</t>
  </si>
  <si>
    <t>InsMMF</t>
  </si>
  <si>
    <t xml:space="preserve">m1   </t>
  </si>
  <si>
    <t xml:space="preserve">m2  </t>
  </si>
  <si>
    <t xml:space="preserve">mzm  </t>
  </si>
  <si>
    <t>NonBorRes</t>
  </si>
  <si>
    <t>NonRevCredit</t>
  </si>
  <si>
    <t>LoansRealEst</t>
  </si>
  <si>
    <t>TotRes</t>
  </si>
  <si>
    <t>RevolvCredit</t>
  </si>
  <si>
    <t>ConsuCred</t>
  </si>
  <si>
    <t>VXO</t>
  </si>
  <si>
    <t>CS_10</t>
  </si>
  <si>
    <t>CS_20</t>
  </si>
  <si>
    <t>Cons. Expectations</t>
  </si>
  <si>
    <t>Ex rate: Euro</t>
  </si>
  <si>
    <t>FixedInv</t>
  </si>
  <si>
    <t>Gov.Spending</t>
  </si>
  <si>
    <t>GDP</t>
  </si>
  <si>
    <t>Investment</t>
  </si>
  <si>
    <t>Consumption</t>
  </si>
  <si>
    <t>Inv:Equip&amp;Software</t>
  </si>
  <si>
    <t>Exports</t>
  </si>
  <si>
    <t>Disp-Income</t>
  </si>
  <si>
    <t>Gov:Fed</t>
  </si>
  <si>
    <t>Imports</t>
  </si>
  <si>
    <t>Cons:Dur</t>
  </si>
  <si>
    <t>Cons:Svc</t>
  </si>
  <si>
    <t>Cons:NonDur</t>
  </si>
  <si>
    <t>FixInv:NonRes</t>
  </si>
  <si>
    <t>FixedInv:Res</t>
  </si>
  <si>
    <t>Gov:State&amp;Local</t>
  </si>
  <si>
    <t>Inv:Inventories</t>
  </si>
  <si>
    <t>CBIC96_GDP</t>
  </si>
  <si>
    <t>Ch. Inv/GDP</t>
  </si>
  <si>
    <t>Output:Bus</t>
  </si>
  <si>
    <t>Output: Manuf</t>
  </si>
  <si>
    <t>Ouput:NFB</t>
  </si>
  <si>
    <t>EmpHrs:Bus Sec</t>
  </si>
  <si>
    <t>EmpHrs:mfg</t>
  </si>
  <si>
    <t>EmpHrs:nfb</t>
  </si>
  <si>
    <t>PCED_LFE</t>
  </si>
  <si>
    <t>PCED</t>
  </si>
  <si>
    <t>PCED_Goods</t>
  </si>
  <si>
    <t>PCED_DurGoods</t>
  </si>
  <si>
    <t>PCED_NDurGoods</t>
  </si>
  <si>
    <t>PCED_Serv</t>
  </si>
  <si>
    <t>PCED_HouseholdServices</t>
  </si>
  <si>
    <t>PCED_MotorVec</t>
  </si>
  <si>
    <t>PCED_DurHousehold</t>
  </si>
  <si>
    <t>PCED_Recreation</t>
  </si>
  <si>
    <t>PCED_OthDurGds</t>
  </si>
  <si>
    <t>PCED_Food_Bev</t>
  </si>
  <si>
    <t>PCED_Clothing</t>
  </si>
  <si>
    <t>PCED_Gas_Enrgy</t>
  </si>
  <si>
    <t>PCED_OthNDurGds</t>
  </si>
  <si>
    <t>PCED_Housing-Utilities</t>
  </si>
  <si>
    <t>PCED_HealthCare</t>
  </si>
  <si>
    <t>PCED_TransSvg</t>
  </si>
  <si>
    <t>PCED_RecServices</t>
  </si>
  <si>
    <t>PCED_FoodServ_Acc.</t>
  </si>
  <si>
    <t>PCED_FIRE</t>
  </si>
  <si>
    <t>PCED_OtherServices</t>
  </si>
  <si>
    <t>GDP Defl</t>
  </si>
  <si>
    <t>GPDI Defl</t>
  </si>
  <si>
    <t>BusSec Defl</t>
  </si>
  <si>
    <t>CPH:Mfg</t>
  </si>
  <si>
    <t>CPH:NFB</t>
  </si>
  <si>
    <t>CPH:Bus</t>
  </si>
  <si>
    <t>OPH:mfg</t>
  </si>
  <si>
    <t>OPH:nfb</t>
  </si>
  <si>
    <t>OPH:Bus</t>
  </si>
  <si>
    <t>ULC:Bus</t>
  </si>
  <si>
    <t>ULC:Mfg</t>
  </si>
  <si>
    <t>ULC:NFB</t>
  </si>
  <si>
    <t>UNLPay:nfb</t>
  </si>
  <si>
    <t>HHW:TA</t>
  </si>
  <si>
    <t>HHW:W</t>
  </si>
  <si>
    <t>HHW:TA_RE</t>
  </si>
  <si>
    <t>HHW:RE</t>
  </si>
  <si>
    <t>HHW:Fin</t>
  </si>
  <si>
    <t>HHW:Liab</t>
  </si>
  <si>
    <t>Hprice:OFHEO</t>
  </si>
  <si>
    <t>FRBSLO_Consumers</t>
  </si>
  <si>
    <t>DRIWCIL</t>
  </si>
  <si>
    <t>FRB Senior Loans Officer Opions. Net Percentage of Domestic Respondents Reporting Increased Willingness to Make Consumer Installment Loans</t>
  </si>
  <si>
    <t>Index of Sensitive Matrerials Prices (Discontinued)</t>
  </si>
  <si>
    <t>PCE Def</t>
  </si>
  <si>
    <t>PCED_lfe</t>
  </si>
  <si>
    <t>Personal Consumption Expenditures: Chain-type Price Index (Keep − used as defator in progam)</t>
  </si>
  <si>
    <t>Personal Consumption Expenditures: Chain-Type Price Index Less Food and Energy (Keep − used as defator in progam)</t>
  </si>
  <si>
    <t>Institutional Money Funds (Note − begin in 1980 .. Values earlier are too small)</t>
  </si>
  <si>
    <t>CES2000000008</t>
  </si>
  <si>
    <t>CES3000000008</t>
  </si>
  <si>
    <t>Consumer (Individual) Loans at All Commercial Banks − Outlier Code because of change in data in April 2010 … see FRB H8 Release</t>
  </si>
  <si>
    <t>PPI:FinConsGds</t>
  </si>
  <si>
    <t>BLS</t>
  </si>
  <si>
    <t>SeasAdjCode</t>
  </si>
  <si>
    <t>CLF16OV</t>
  </si>
  <si>
    <t>Civilian Labor Force</t>
  </si>
  <si>
    <t>Civ. Lab. Force</t>
  </si>
  <si>
    <t>URATE_ST</t>
  </si>
  <si>
    <t>URATE_LT</t>
  </si>
  <si>
    <t>Urate Short Term (&lt; 27 weeks)</t>
  </si>
  <si>
    <t>Urate_ST</t>
  </si>
  <si>
    <t>Urate Long Term (&gt;= 27 weeks)</t>
  </si>
  <si>
    <t>Urate_LT</t>
  </si>
  <si>
    <t>gz_spread</t>
  </si>
  <si>
    <t>gz_ebp</t>
  </si>
  <si>
    <t>GZ_Spread (Unadjusted)</t>
  </si>
  <si>
    <t>LNS11300000</t>
  </si>
  <si>
    <t>LaborForce Participation Rate (16 Over) SA</t>
  </si>
  <si>
    <t>LF Part Rate</t>
  </si>
  <si>
    <t xml:space="preserve">GZ Excess Bond Premium </t>
  </si>
  <si>
    <t>PRS85006013</t>
  </si>
  <si>
    <t>Nonfarm Business Sector: Employment</t>
  </si>
  <si>
    <t>Emp:nfb</t>
  </si>
  <si>
    <t>POLUNC</t>
  </si>
  <si>
    <t>Baker, Bloom, Davis Policy Uncertainty Index</t>
  </si>
  <si>
    <t>PoilcyUncertainty</t>
  </si>
  <si>
    <t>GRECPT</t>
  </si>
  <si>
    <t>Gov Receipts</t>
  </si>
  <si>
    <t>Government Current Receipts (Nominal)</t>
  </si>
  <si>
    <t>DPI</t>
  </si>
  <si>
    <t>Nominal Disp. Personal Income. (Used to construct liability ratios)</t>
  </si>
  <si>
    <t>NomDispY</t>
  </si>
  <si>
    <t>Nworth_PDI</t>
  </si>
  <si>
    <t>Networth Relative to Personal Disp Income</t>
  </si>
  <si>
    <t>W_PDI</t>
  </si>
  <si>
    <t>Liab_PDI</t>
  </si>
  <si>
    <t>Liabilities Relative to Person Disp Income</t>
  </si>
  <si>
    <t>liab_PDI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</si>
</sst>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yyyy\-mm\-dd"/>
    <numFmt numFmtId="167" formatCode="0.0000"/>
    <numFmt numFmtId="168" formatCode="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indexed="8"/>
      <name val="Arial"/>
    </font>
    <font>
      <sz val="11"/>
      <color rgb="FF006100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top" wrapText="1"/>
    </xf>
    <xf numFmtId="0" fontId="1" fillId="0" borderId="0" xfId="0" applyFont="1"/>
    <xf numFmtId="0" fontId="0" fillId="0" borderId="0" xfId="0" applyFill="1" applyBorder="1"/>
    <xf numFmtId="0" fontId="0" fillId="0" borderId="0" xfId="0" applyAlignment="1" applyProtection="1">
      <alignment wrapText="1"/>
      <protection locked="0"/>
    </xf>
    <xf numFmtId="0" fontId="0" fillId="2" borderId="0" xfId="0" applyFill="1"/>
    <xf numFmtId="0" fontId="0" fillId="2" borderId="0" xfId="0" applyFill="1" applyAlignment="1">
      <alignment wrapText="1"/>
    </xf>
    <xf numFmtId="0" fontId="3" fillId="0" borderId="0" xfId="1" applyAlignment="1" applyProtection="1"/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wrapText="1"/>
      <protection locked="0"/>
    </xf>
    <xf numFmtId="168" fontId="4" fillId="0" borderId="0" xfId="0" applyNumberFormat="1" applyFon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7" fontId="0" fillId="0" borderId="0" xfId="0" applyNumberFormat="1" applyFont="1" applyFill="1" applyBorder="1" applyAlignment="1" applyProtection="1"/>
    <xf numFmtId="0" fontId="5" fillId="3" borderId="0" xfId="2" applyBorder="1"/>
    <xf numFmtId="0" fontId="5" fillId="3" borderId="0" xfId="2" applyProtection="1">
      <protection locked="0"/>
    </xf>
    <xf numFmtId="164" fontId="0" fillId="0" borderId="0" xfId="0" applyNumberFormat="1" applyFont="1" applyFill="1" applyBorder="1" applyAlignment="1" applyProtection="1"/>
    <xf numFmtId="0" fontId="5" fillId="3" borderId="0" xfId="2" applyAlignment="1" applyProtection="1">
      <alignment horizontal="left"/>
      <protection locked="0"/>
    </xf>
    <xf numFmtId="1" fontId="0" fillId="0" borderId="0" xfId="0" applyNumberFormat="1" applyFont="1" applyFill="1" applyBorder="1" applyAlignment="1" applyProtection="1"/>
    <xf numFmtId="0" fontId="5" fillId="3" borderId="0" xfId="2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4" fontId="0" fillId="0" borderId="0" xfId="0" applyNumberFormat="1"/>
    <xf numFmtId="0" fontId="5" fillId="3" borderId="0" xfId="2" applyAlignment="1">
      <alignment horizontal="center" wrapText="1"/>
    </xf>
    <xf numFmtId="168" fontId="6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 applyNumberFormat="1" applyFont="1" applyFill="1" applyBorder="1" applyAlignment="1" applyProtection="1">
      <alignment horizontal="left" wrapText="1"/>
    </xf>
    <xf numFmtId="0" fontId="0" fillId="0" borderId="0" xfId="0" applyNumberFormat="1" applyFill="1" applyBorder="1" applyAlignment="1" applyProtection="1">
      <alignment horizontal="left"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649"/>
  <sheetViews>
    <sheetView tabSelected="1" zoomScale="80" zoomScaleNormal="80" workbookViewId="0">
      <pane xSplit="1" ySplit="10" topLeftCell="BE605" activePane="bottomRight" state="frozen"/>
      <selection pane="topRight" activeCell="B1" sqref="B1"/>
      <selection pane="bottomLeft" activeCell="A15" sqref="A15"/>
      <selection pane="bottomRight" activeCell="BE614" sqref="BE614"/>
    </sheetView>
  </sheetViews>
  <sheetFormatPr defaultRowHeight="15" x14ac:dyDescent="0.25"/>
  <cols>
    <col min="1" max="1" width="11.85546875" customWidth="1"/>
    <col min="10" max="10" width="10.5703125" customWidth="1"/>
    <col min="11" max="11" width="11" customWidth="1"/>
    <col min="12" max="13" width="10.140625" customWidth="1"/>
    <col min="14" max="14" width="11.140625" customWidth="1"/>
    <col min="21" max="21" width="13.7109375" customWidth="1"/>
    <col min="22" max="22" width="15.42578125" customWidth="1"/>
    <col min="23" max="23" width="13.5703125" customWidth="1"/>
    <col min="41" max="41" width="9.85546875" customWidth="1"/>
    <col min="42" max="42" width="10.28515625" customWidth="1"/>
    <col min="43" max="43" width="12.140625" customWidth="1"/>
    <col min="49" max="49" width="13" customWidth="1"/>
    <col min="50" max="50" width="12" customWidth="1"/>
    <col min="51" max="51" width="11.7109375" customWidth="1"/>
    <col min="52" max="52" width="12.140625" customWidth="1"/>
    <col min="53" max="53" width="12.42578125" customWidth="1"/>
    <col min="54" max="54" width="13.140625" customWidth="1"/>
    <col min="96" max="98" width="11.28515625" customWidth="1"/>
    <col min="112" max="112" width="10.5703125" customWidth="1"/>
    <col min="113" max="113" width="10.42578125" customWidth="1"/>
    <col min="120" max="120" width="13.7109375" customWidth="1"/>
    <col min="123" max="123" width="9.85546875" customWidth="1"/>
  </cols>
  <sheetData>
    <row r="1" spans="1:155" x14ac:dyDescent="0.25">
      <c r="A1" t="s">
        <v>641</v>
      </c>
      <c r="B1" s="23" t="s">
        <v>1098</v>
      </c>
      <c r="C1" s="24" t="s">
        <v>1106</v>
      </c>
      <c r="D1" s="23" t="s">
        <v>1101</v>
      </c>
      <c r="E1" s="24" t="s">
        <v>1064</v>
      </c>
      <c r="F1" s="24" t="s">
        <v>1065</v>
      </c>
      <c r="G1" s="24" t="s">
        <v>1066</v>
      </c>
      <c r="H1" s="24" t="s">
        <v>1112</v>
      </c>
      <c r="I1" s="24" t="s">
        <v>1118</v>
      </c>
      <c r="J1" s="26" t="s">
        <v>1103</v>
      </c>
      <c r="K1" s="23" t="s">
        <v>661</v>
      </c>
      <c r="L1" s="24" t="s">
        <v>1063</v>
      </c>
      <c r="M1" s="23" t="s">
        <v>1099</v>
      </c>
      <c r="N1" s="23" t="s">
        <v>1132</v>
      </c>
      <c r="O1" s="24" t="s">
        <v>738</v>
      </c>
      <c r="P1" s="24" t="s">
        <v>742</v>
      </c>
      <c r="Q1" s="24" t="s">
        <v>750</v>
      </c>
      <c r="R1" s="24" t="s">
        <v>757</v>
      </c>
      <c r="S1" s="24" t="s">
        <v>758</v>
      </c>
      <c r="T1" s="24" t="s">
        <v>763</v>
      </c>
      <c r="U1" s="28" t="s">
        <v>681</v>
      </c>
      <c r="V1" s="28" t="s">
        <v>682</v>
      </c>
      <c r="W1" s="28" t="s">
        <v>683</v>
      </c>
      <c r="X1" s="24" t="s">
        <v>726</v>
      </c>
      <c r="Y1" s="24" t="s">
        <v>740</v>
      </c>
      <c r="Z1" s="24" t="s">
        <v>754</v>
      </c>
      <c r="AA1" s="24" t="s">
        <v>755</v>
      </c>
      <c r="AB1" s="24" t="s">
        <v>756</v>
      </c>
      <c r="AC1" s="24" t="s">
        <v>759</v>
      </c>
      <c r="AD1" s="24" t="s">
        <v>760</v>
      </c>
      <c r="AE1" s="24" t="s">
        <v>761</v>
      </c>
      <c r="AF1" s="24" t="s">
        <v>762</v>
      </c>
      <c r="AG1" s="24" t="s">
        <v>764</v>
      </c>
      <c r="AH1" s="24" t="s">
        <v>765</v>
      </c>
      <c r="AI1" s="24" t="s">
        <v>766</v>
      </c>
      <c r="AJ1" s="24" t="s">
        <v>767</v>
      </c>
      <c r="AK1" s="28" t="s">
        <v>1076</v>
      </c>
      <c r="AL1" s="28" t="s">
        <v>1335</v>
      </c>
      <c r="AM1" s="28" t="s">
        <v>1347</v>
      </c>
      <c r="AN1" s="24" t="s">
        <v>1081</v>
      </c>
      <c r="AO1" s="24" t="s">
        <v>1338</v>
      </c>
      <c r="AP1" s="24" t="s">
        <v>1339</v>
      </c>
      <c r="AQ1" s="28" t="s">
        <v>688</v>
      </c>
      <c r="AR1" s="28" t="s">
        <v>689</v>
      </c>
      <c r="AS1" s="28" t="s">
        <v>690</v>
      </c>
      <c r="AT1" s="24" t="s">
        <v>1077</v>
      </c>
      <c r="AU1" s="24" t="s">
        <v>1122</v>
      </c>
      <c r="AV1" s="24" t="s">
        <v>1120</v>
      </c>
      <c r="AW1" s="24" t="s">
        <v>1080</v>
      </c>
      <c r="AX1" s="28" t="s">
        <v>695</v>
      </c>
      <c r="AY1" s="28" t="s">
        <v>697</v>
      </c>
      <c r="AZ1" s="28" t="s">
        <v>698</v>
      </c>
      <c r="BA1" s="28" t="s">
        <v>699</v>
      </c>
      <c r="BB1" s="28" t="s">
        <v>700</v>
      </c>
      <c r="BC1" s="24" t="s">
        <v>719</v>
      </c>
      <c r="BD1" s="24" t="s">
        <v>720</v>
      </c>
      <c r="BE1" s="24" t="s">
        <v>721</v>
      </c>
      <c r="BF1" s="28" t="s">
        <v>998</v>
      </c>
      <c r="BG1" s="24" t="s">
        <v>730</v>
      </c>
      <c r="BH1" s="24" t="s">
        <v>1096</v>
      </c>
      <c r="BI1" s="24" t="s">
        <v>731</v>
      </c>
      <c r="BJ1" s="24" t="s">
        <v>732</v>
      </c>
      <c r="BK1" s="24" t="s">
        <v>733</v>
      </c>
      <c r="BL1" s="24" t="s">
        <v>734</v>
      </c>
      <c r="BM1" s="24" t="s">
        <v>743</v>
      </c>
      <c r="BN1" s="32" t="s">
        <v>842</v>
      </c>
      <c r="BO1" s="32" t="s">
        <v>837</v>
      </c>
      <c r="BP1" s="32" t="s">
        <v>838</v>
      </c>
      <c r="BQ1" s="32" t="s">
        <v>839</v>
      </c>
      <c r="BR1" s="32" t="s">
        <v>840</v>
      </c>
      <c r="BS1" s="32" t="s">
        <v>841</v>
      </c>
      <c r="BT1" s="32" t="s">
        <v>843</v>
      </c>
      <c r="BU1" s="32" t="s">
        <v>835</v>
      </c>
      <c r="BV1" s="32" t="s">
        <v>836</v>
      </c>
      <c r="BW1" s="24" t="s">
        <v>744</v>
      </c>
      <c r="BX1" s="28" t="s">
        <v>994</v>
      </c>
      <c r="BY1" s="28" t="s">
        <v>995</v>
      </c>
      <c r="BZ1" s="26" t="s">
        <v>1110</v>
      </c>
      <c r="CA1" s="24" t="s">
        <v>1027</v>
      </c>
      <c r="CB1" s="24" t="s">
        <v>653</v>
      </c>
      <c r="CC1" s="24" t="s">
        <v>746</v>
      </c>
      <c r="CD1" s="24" t="s">
        <v>745</v>
      </c>
      <c r="CE1" s="24" t="s">
        <v>1114</v>
      </c>
      <c r="CF1" s="24" t="s">
        <v>747</v>
      </c>
      <c r="CG1" s="24" t="s">
        <v>748</v>
      </c>
      <c r="CH1" s="28" t="s">
        <v>1000</v>
      </c>
      <c r="CI1" s="28" t="s">
        <v>612</v>
      </c>
      <c r="CJ1" s="28" t="s">
        <v>613</v>
      </c>
      <c r="CK1" s="24" t="s">
        <v>644</v>
      </c>
      <c r="CL1" s="24" t="s">
        <v>645</v>
      </c>
      <c r="CM1" s="24" t="s">
        <v>1329</v>
      </c>
      <c r="CN1" s="24" t="s">
        <v>1330</v>
      </c>
      <c r="CO1" s="24" t="s">
        <v>718</v>
      </c>
      <c r="CP1" s="24" t="s">
        <v>715</v>
      </c>
      <c r="CQ1" s="24" t="s">
        <v>722</v>
      </c>
      <c r="CR1" s="24" t="s">
        <v>727</v>
      </c>
      <c r="CS1" s="24" t="s">
        <v>1225</v>
      </c>
      <c r="CT1" s="24" t="s">
        <v>1222</v>
      </c>
      <c r="CU1" s="24" t="s">
        <v>728</v>
      </c>
      <c r="CV1" s="24" t="s">
        <v>729</v>
      </c>
      <c r="CW1" s="24" t="s">
        <v>739</v>
      </c>
      <c r="CX1" s="24" t="s">
        <v>751</v>
      </c>
      <c r="CY1" s="24" t="s">
        <v>752</v>
      </c>
      <c r="CZ1" s="24" t="s">
        <v>1134</v>
      </c>
      <c r="DA1" s="24" t="s">
        <v>1136</v>
      </c>
      <c r="DB1" s="24" t="s">
        <v>1004</v>
      </c>
      <c r="DC1" s="24" t="s">
        <v>1006</v>
      </c>
      <c r="DD1" s="24" t="s">
        <v>1008</v>
      </c>
      <c r="DE1" s="24" t="s">
        <v>1009</v>
      </c>
      <c r="DF1" s="24" t="s">
        <v>1011</v>
      </c>
      <c r="DG1" s="24" t="s">
        <v>1013</v>
      </c>
      <c r="DH1" s="24" t="s">
        <v>723</v>
      </c>
      <c r="DI1" s="24" t="s">
        <v>724</v>
      </c>
      <c r="DJ1" s="24" t="s">
        <v>643</v>
      </c>
      <c r="DK1" s="24" t="s">
        <v>725</v>
      </c>
      <c r="DL1" s="24" t="s">
        <v>735</v>
      </c>
      <c r="DM1" s="24" t="s">
        <v>736</v>
      </c>
      <c r="DN1" s="24" t="s">
        <v>737</v>
      </c>
      <c r="DO1" s="24" t="s">
        <v>642</v>
      </c>
      <c r="DP1" s="24" t="s">
        <v>741</v>
      </c>
      <c r="DQ1" s="24" t="s">
        <v>794</v>
      </c>
      <c r="DR1" s="24" t="s">
        <v>749</v>
      </c>
      <c r="DS1" s="24" t="s">
        <v>753</v>
      </c>
      <c r="DT1" s="24" t="s">
        <v>821</v>
      </c>
      <c r="DU1" s="24" t="s">
        <v>822</v>
      </c>
      <c r="DV1" s="28" t="s">
        <v>618</v>
      </c>
      <c r="DW1" s="28" t="s">
        <v>622</v>
      </c>
      <c r="DX1" s="24" t="s">
        <v>987</v>
      </c>
      <c r="DY1" s="24" t="s">
        <v>1116</v>
      </c>
      <c r="DZ1" s="24" t="s">
        <v>1117</v>
      </c>
      <c r="EA1" s="24" t="s">
        <v>1089</v>
      </c>
      <c r="EB1" s="24" t="s">
        <v>1094</v>
      </c>
      <c r="EC1" s="24" t="s">
        <v>1087</v>
      </c>
      <c r="ED1" s="24" t="s">
        <v>1086</v>
      </c>
      <c r="EE1" s="24" t="s">
        <v>1088</v>
      </c>
      <c r="EF1" s="24" t="s">
        <v>1085</v>
      </c>
      <c r="EG1" s="32" t="s">
        <v>844</v>
      </c>
      <c r="EH1" s="24" t="s">
        <v>1354</v>
      </c>
    </row>
    <row r="2" spans="1:155" ht="285.75" x14ac:dyDescent="0.3">
      <c r="A2" t="s">
        <v>634</v>
      </c>
      <c r="B2" s="5" t="s">
        <v>668</v>
      </c>
      <c r="C2" s="18" t="s">
        <v>1105</v>
      </c>
      <c r="D2" s="5" t="s">
        <v>670</v>
      </c>
      <c r="E2" s="18" t="s">
        <v>1107</v>
      </c>
      <c r="F2" s="18" t="s">
        <v>1104</v>
      </c>
      <c r="G2" s="18" t="s">
        <v>1109</v>
      </c>
      <c r="H2" s="5" t="s">
        <v>1113</v>
      </c>
      <c r="I2" s="18" t="s">
        <v>1119</v>
      </c>
      <c r="J2" s="18" t="s">
        <v>1102</v>
      </c>
      <c r="K2" s="5" t="s">
        <v>672</v>
      </c>
      <c r="L2" s="18" t="s">
        <v>1108</v>
      </c>
      <c r="M2" s="18" t="s">
        <v>1100</v>
      </c>
      <c r="N2" s="5" t="s">
        <v>1133</v>
      </c>
      <c r="O2" s="5" t="s">
        <v>950</v>
      </c>
      <c r="P2" s="5" t="s">
        <v>796</v>
      </c>
      <c r="Q2" s="5" t="s">
        <v>804</v>
      </c>
      <c r="R2" s="5" t="s">
        <v>811</v>
      </c>
      <c r="S2" s="5" t="s">
        <v>812</v>
      </c>
      <c r="T2" s="5" t="s">
        <v>816</v>
      </c>
      <c r="U2" s="5" t="s">
        <v>685</v>
      </c>
      <c r="V2" s="5" t="s">
        <v>952</v>
      </c>
      <c r="W2" s="5" t="s">
        <v>953</v>
      </c>
      <c r="X2" s="5" t="s">
        <v>780</v>
      </c>
      <c r="Y2" s="5" t="s">
        <v>793</v>
      </c>
      <c r="Z2" s="5" t="s">
        <v>808</v>
      </c>
      <c r="AA2" s="5" t="s">
        <v>809</v>
      </c>
      <c r="AB2" s="5" t="s">
        <v>810</v>
      </c>
      <c r="AC2" s="5" t="s">
        <v>833</v>
      </c>
      <c r="AD2" s="5" t="s">
        <v>813</v>
      </c>
      <c r="AE2" s="5" t="s">
        <v>814</v>
      </c>
      <c r="AF2" s="5" t="s">
        <v>815</v>
      </c>
      <c r="AG2" s="5" t="s">
        <v>817</v>
      </c>
      <c r="AH2" s="5" t="s">
        <v>818</v>
      </c>
      <c r="AI2" s="5" t="s">
        <v>819</v>
      </c>
      <c r="AJ2" s="5" t="s">
        <v>820</v>
      </c>
      <c r="AK2" s="5" t="s">
        <v>951</v>
      </c>
      <c r="AL2" s="35" t="s">
        <v>1336</v>
      </c>
      <c r="AM2" s="36" t="s">
        <v>1348</v>
      </c>
      <c r="AN2" s="5" t="s">
        <v>701</v>
      </c>
      <c r="AO2" s="5" t="s">
        <v>1340</v>
      </c>
      <c r="AP2" s="5" t="s">
        <v>1342</v>
      </c>
      <c r="AQ2" s="6" t="s">
        <v>702</v>
      </c>
      <c r="AR2" s="6" t="s">
        <v>703</v>
      </c>
      <c r="AS2" s="6" t="s">
        <v>704</v>
      </c>
      <c r="AT2" s="6" t="s">
        <v>705</v>
      </c>
      <c r="AU2" s="6" t="s">
        <v>706</v>
      </c>
      <c r="AV2" s="18" t="s">
        <v>1121</v>
      </c>
      <c r="AW2" s="6" t="s">
        <v>708</v>
      </c>
      <c r="AX2" s="6" t="s">
        <v>709</v>
      </c>
      <c r="AY2" s="6" t="s">
        <v>711</v>
      </c>
      <c r="AZ2" s="6" t="s">
        <v>712</v>
      </c>
      <c r="BA2" s="6" t="s">
        <v>713</v>
      </c>
      <c r="BB2" s="6" t="s">
        <v>714</v>
      </c>
      <c r="BC2" s="5" t="s">
        <v>772</v>
      </c>
      <c r="BD2" s="5" t="s">
        <v>773</v>
      </c>
      <c r="BE2" s="5" t="s">
        <v>774</v>
      </c>
      <c r="BF2" s="5" t="s">
        <v>999</v>
      </c>
      <c r="BG2" s="5" t="s">
        <v>784</v>
      </c>
      <c r="BH2" s="18" t="s">
        <v>1097</v>
      </c>
      <c r="BI2" s="5" t="s">
        <v>785</v>
      </c>
      <c r="BJ2" s="5" t="s">
        <v>786</v>
      </c>
      <c r="BK2" s="5" t="s">
        <v>787</v>
      </c>
      <c r="BL2" s="5" t="s">
        <v>788</v>
      </c>
      <c r="BM2" s="5" t="s">
        <v>797</v>
      </c>
      <c r="BN2" s="5" t="s">
        <v>852</v>
      </c>
      <c r="BO2" s="5" t="s">
        <v>847</v>
      </c>
      <c r="BP2" s="5" t="s">
        <v>848</v>
      </c>
      <c r="BQ2" s="5" t="s">
        <v>849</v>
      </c>
      <c r="BR2" s="5" t="s">
        <v>850</v>
      </c>
      <c r="BS2" s="5" t="s">
        <v>851</v>
      </c>
      <c r="BT2" s="5" t="s">
        <v>853</v>
      </c>
      <c r="BU2" s="5" t="s">
        <v>845</v>
      </c>
      <c r="BV2" s="5" t="s">
        <v>846</v>
      </c>
      <c r="BW2" s="5" t="s">
        <v>798</v>
      </c>
      <c r="BX2" s="5" t="s">
        <v>996</v>
      </c>
      <c r="BY2" s="5" t="s">
        <v>997</v>
      </c>
      <c r="BZ2" s="18" t="s">
        <v>1111</v>
      </c>
      <c r="CA2" s="5" t="s">
        <v>1326</v>
      </c>
      <c r="CB2" s="5" t="s">
        <v>1327</v>
      </c>
      <c r="CC2" s="5" t="s">
        <v>800</v>
      </c>
      <c r="CD2" s="5" t="s">
        <v>799</v>
      </c>
      <c r="CE2" s="18" t="s">
        <v>1115</v>
      </c>
      <c r="CF2" s="5" t="s">
        <v>801</v>
      </c>
      <c r="CG2" s="5" t="s">
        <v>802</v>
      </c>
      <c r="CH2" s="5" t="s">
        <v>1323</v>
      </c>
      <c r="CI2" s="5" t="s">
        <v>623</v>
      </c>
      <c r="CJ2" s="5" t="s">
        <v>624</v>
      </c>
      <c r="CK2" s="5" t="s">
        <v>927</v>
      </c>
      <c r="CL2" s="5" t="s">
        <v>928</v>
      </c>
      <c r="CM2" s="5" t="s">
        <v>769</v>
      </c>
      <c r="CN2" s="5" t="s">
        <v>770</v>
      </c>
      <c r="CO2" s="5" t="s">
        <v>771</v>
      </c>
      <c r="CP2" s="5" t="s">
        <v>768</v>
      </c>
      <c r="CQ2" s="5" t="s">
        <v>775</v>
      </c>
      <c r="CR2" s="5" t="s">
        <v>781</v>
      </c>
      <c r="CS2" s="18" t="s">
        <v>1226</v>
      </c>
      <c r="CT2" s="5" t="s">
        <v>1227</v>
      </c>
      <c r="CU2" s="5" t="s">
        <v>782</v>
      </c>
      <c r="CV2" s="5" t="s">
        <v>783</v>
      </c>
      <c r="CW2" s="5" t="s">
        <v>791</v>
      </c>
      <c r="CX2" s="5" t="s">
        <v>805</v>
      </c>
      <c r="CY2" s="5" t="s">
        <v>806</v>
      </c>
      <c r="CZ2" s="5" t="s">
        <v>1135</v>
      </c>
      <c r="DA2" s="5" t="s">
        <v>1137</v>
      </c>
      <c r="DB2" s="5" t="s">
        <v>1005</v>
      </c>
      <c r="DC2" s="5" t="s">
        <v>1007</v>
      </c>
      <c r="DD2" s="5" t="s">
        <v>1029</v>
      </c>
      <c r="DE2" s="5" t="s">
        <v>1010</v>
      </c>
      <c r="DF2" s="5" t="s">
        <v>1012</v>
      </c>
      <c r="DG2" s="5" t="s">
        <v>1014</v>
      </c>
      <c r="DH2" s="5" t="s">
        <v>776</v>
      </c>
      <c r="DI2" s="5" t="s">
        <v>777</v>
      </c>
      <c r="DJ2" s="5" t="s">
        <v>778</v>
      </c>
      <c r="DK2" s="5" t="s">
        <v>1331</v>
      </c>
      <c r="DL2" s="5" t="s">
        <v>1328</v>
      </c>
      <c r="DM2" s="5" t="s">
        <v>790</v>
      </c>
      <c r="DN2" s="5" t="s">
        <v>737</v>
      </c>
      <c r="DO2" s="5" t="s">
        <v>792</v>
      </c>
      <c r="DP2" s="5" t="s">
        <v>834</v>
      </c>
      <c r="DQ2" s="5" t="s">
        <v>795</v>
      </c>
      <c r="DR2" s="5" t="s">
        <v>803</v>
      </c>
      <c r="DS2" s="5" t="s">
        <v>807</v>
      </c>
      <c r="DT2" s="5" t="s">
        <v>823</v>
      </c>
      <c r="DU2" s="5" t="s">
        <v>824</v>
      </c>
      <c r="DV2" s="5" t="s">
        <v>629</v>
      </c>
      <c r="DW2" s="5" t="s">
        <v>633</v>
      </c>
      <c r="DX2" s="5" t="s">
        <v>1131</v>
      </c>
      <c r="DY2" s="11" t="s">
        <v>988</v>
      </c>
      <c r="DZ2" s="5" t="s">
        <v>989</v>
      </c>
      <c r="EA2" s="9" t="s">
        <v>982</v>
      </c>
      <c r="EB2" s="17" t="s">
        <v>1095</v>
      </c>
      <c r="EC2" s="5" t="s">
        <v>1092</v>
      </c>
      <c r="ED2" s="5" t="s">
        <v>1091</v>
      </c>
      <c r="EE2" s="5" t="s">
        <v>1093</v>
      </c>
      <c r="EF2" s="5" t="s">
        <v>1090</v>
      </c>
      <c r="EG2" s="5" t="s">
        <v>854</v>
      </c>
      <c r="EH2" s="5" t="s">
        <v>1355</v>
      </c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</row>
    <row r="3" spans="1:155" ht="60" x14ac:dyDescent="0.25">
      <c r="A3" t="s">
        <v>635</v>
      </c>
      <c r="B3" s="5" t="s">
        <v>668</v>
      </c>
      <c r="C3" t="s">
        <v>669</v>
      </c>
      <c r="D3" s="5" t="s">
        <v>670</v>
      </c>
      <c r="E3" s="5" t="s">
        <v>676</v>
      </c>
      <c r="F3" s="5" t="s">
        <v>1141</v>
      </c>
      <c r="G3" t="s">
        <v>1142</v>
      </c>
      <c r="H3" s="5" t="s">
        <v>680</v>
      </c>
      <c r="I3" s="5" t="s">
        <v>1143</v>
      </c>
      <c r="J3" s="5" t="s">
        <v>1144</v>
      </c>
      <c r="K3" s="5" t="s">
        <v>1145</v>
      </c>
      <c r="L3" s="5" t="s">
        <v>1146</v>
      </c>
      <c r="M3" s="5" t="s">
        <v>1147</v>
      </c>
      <c r="N3" s="5" t="s">
        <v>1148</v>
      </c>
      <c r="O3" s="5" t="s">
        <v>1149</v>
      </c>
      <c r="P3" s="5" t="s">
        <v>1150</v>
      </c>
      <c r="Q3" s="5" t="s">
        <v>1151</v>
      </c>
      <c r="R3" s="5" t="s">
        <v>1152</v>
      </c>
      <c r="S3" s="5" t="s">
        <v>1153</v>
      </c>
      <c r="T3" s="5" t="s">
        <v>1154</v>
      </c>
      <c r="U3" s="5" t="s">
        <v>1155</v>
      </c>
      <c r="V3" s="5" t="s">
        <v>1156</v>
      </c>
      <c r="W3" s="5" t="s">
        <v>1157</v>
      </c>
      <c r="X3" s="5" t="s">
        <v>1158</v>
      </c>
      <c r="Y3" s="5" t="s">
        <v>1159</v>
      </c>
      <c r="Z3" s="5" t="s">
        <v>1160</v>
      </c>
      <c r="AA3" s="5" t="s">
        <v>1161</v>
      </c>
      <c r="AB3" s="5" t="s">
        <v>1162</v>
      </c>
      <c r="AC3" s="5" t="s">
        <v>1163</v>
      </c>
      <c r="AD3" s="5" t="s">
        <v>1164</v>
      </c>
      <c r="AE3" s="5" t="s">
        <v>1165</v>
      </c>
      <c r="AF3" s="5" t="s">
        <v>1166</v>
      </c>
      <c r="AG3" s="5" t="s">
        <v>1167</v>
      </c>
      <c r="AH3" s="5" t="s">
        <v>1168</v>
      </c>
      <c r="AI3" s="5" t="s">
        <v>1169</v>
      </c>
      <c r="AJ3" s="5" t="s">
        <v>1170</v>
      </c>
      <c r="AK3" s="5" t="s">
        <v>1171</v>
      </c>
      <c r="AL3" s="5" t="s">
        <v>1337</v>
      </c>
      <c r="AM3" s="5" t="s">
        <v>1349</v>
      </c>
      <c r="AN3" s="5" t="s">
        <v>1172</v>
      </c>
      <c r="AO3" s="5" t="s">
        <v>1341</v>
      </c>
      <c r="AP3" s="5" t="s">
        <v>1343</v>
      </c>
      <c r="AQ3" s="5" t="s">
        <v>1173</v>
      </c>
      <c r="AR3" s="5" t="s">
        <v>1174</v>
      </c>
      <c r="AS3" s="5" t="s">
        <v>1175</v>
      </c>
      <c r="AT3" s="5" t="s">
        <v>1176</v>
      </c>
      <c r="AU3" s="5" t="s">
        <v>1177</v>
      </c>
      <c r="AV3" s="5" t="s">
        <v>1179</v>
      </c>
      <c r="AW3" s="5" t="s">
        <v>1178</v>
      </c>
      <c r="AX3" s="5" t="s">
        <v>1180</v>
      </c>
      <c r="AY3" s="5" t="s">
        <v>1181</v>
      </c>
      <c r="AZ3" s="5" t="s">
        <v>1182</v>
      </c>
      <c r="BA3" s="5" t="s">
        <v>1183</v>
      </c>
      <c r="BB3" s="5" t="s">
        <v>1184</v>
      </c>
      <c r="BC3" s="5" t="s">
        <v>1185</v>
      </c>
      <c r="BD3" s="5" t="s">
        <v>1186</v>
      </c>
      <c r="BE3" s="5" t="s">
        <v>1187</v>
      </c>
      <c r="BF3" s="5" t="s">
        <v>1188</v>
      </c>
      <c r="BG3" s="5" t="s">
        <v>1189</v>
      </c>
      <c r="BH3" s="5" t="s">
        <v>1194</v>
      </c>
      <c r="BI3" s="5" t="s">
        <v>1190</v>
      </c>
      <c r="BJ3" s="5" t="s">
        <v>1191</v>
      </c>
      <c r="BK3" s="5" t="s">
        <v>1192</v>
      </c>
      <c r="BL3" s="5" t="s">
        <v>1193</v>
      </c>
      <c r="BM3" s="5" t="s">
        <v>1195</v>
      </c>
      <c r="BN3" s="5" t="s">
        <v>1196</v>
      </c>
      <c r="BO3" s="5" t="s">
        <v>1197</v>
      </c>
      <c r="BP3" s="5" t="s">
        <v>1198</v>
      </c>
      <c r="BQ3" s="5" t="s">
        <v>1199</v>
      </c>
      <c r="BR3" s="5" t="s">
        <v>1200</v>
      </c>
      <c r="BS3" s="5" t="s">
        <v>1201</v>
      </c>
      <c r="BT3" s="5" t="s">
        <v>1202</v>
      </c>
      <c r="BU3" s="5" t="s">
        <v>1203</v>
      </c>
      <c r="BV3" s="5" t="s">
        <v>1204</v>
      </c>
      <c r="BW3" s="5" t="s">
        <v>1205</v>
      </c>
      <c r="BX3" s="5" t="s">
        <v>1206</v>
      </c>
      <c r="BY3" s="5" t="s">
        <v>1207</v>
      </c>
      <c r="BZ3" s="5" t="s">
        <v>1208</v>
      </c>
      <c r="CA3" s="5" t="s">
        <v>1324</v>
      </c>
      <c r="CB3" s="5" t="s">
        <v>1325</v>
      </c>
      <c r="CC3" t="s">
        <v>1209</v>
      </c>
      <c r="CD3" s="5" t="s">
        <v>1210</v>
      </c>
      <c r="CE3" s="5" t="s">
        <v>1332</v>
      </c>
      <c r="CF3" t="s">
        <v>1211</v>
      </c>
      <c r="CG3" t="s">
        <v>1212</v>
      </c>
      <c r="CH3" t="s">
        <v>1213</v>
      </c>
      <c r="CI3" t="s">
        <v>656</v>
      </c>
      <c r="CJ3" s="5" t="s">
        <v>646</v>
      </c>
      <c r="CK3" t="s">
        <v>1214</v>
      </c>
      <c r="CL3" t="s">
        <v>1215</v>
      </c>
      <c r="CM3" s="5" t="s">
        <v>1217</v>
      </c>
      <c r="CN3" s="5" t="s">
        <v>1218</v>
      </c>
      <c r="CO3" t="s">
        <v>1216</v>
      </c>
      <c r="CP3" t="s">
        <v>1219</v>
      </c>
      <c r="CQ3" t="s">
        <v>1220</v>
      </c>
      <c r="CR3" t="s">
        <v>1221</v>
      </c>
      <c r="CS3" t="s">
        <v>1224</v>
      </c>
      <c r="CT3" t="s">
        <v>1223</v>
      </c>
      <c r="CU3" t="s">
        <v>1228</v>
      </c>
      <c r="CV3" t="s">
        <v>1229</v>
      </c>
      <c r="CW3" t="s">
        <v>1230</v>
      </c>
      <c r="CX3" t="s">
        <v>1231</v>
      </c>
      <c r="CY3" t="s">
        <v>1232</v>
      </c>
      <c r="CZ3" s="5" t="s">
        <v>1233</v>
      </c>
      <c r="DA3" t="s">
        <v>1002</v>
      </c>
      <c r="DB3" s="1" t="s">
        <v>1004</v>
      </c>
      <c r="DC3" s="1" t="s">
        <v>1006</v>
      </c>
      <c r="DD3" s="1" t="s">
        <v>1008</v>
      </c>
      <c r="DE3" s="1" t="s">
        <v>1009</v>
      </c>
      <c r="DF3" s="1" t="s">
        <v>1011</v>
      </c>
      <c r="DG3" s="1" t="s">
        <v>1013</v>
      </c>
      <c r="DH3" s="1" t="s">
        <v>1234</v>
      </c>
      <c r="DI3" s="1" t="s">
        <v>1235</v>
      </c>
      <c r="DJ3" s="1" t="s">
        <v>1236</v>
      </c>
      <c r="DK3" s="1" t="s">
        <v>1237</v>
      </c>
      <c r="DL3" s="1" t="s">
        <v>1238</v>
      </c>
      <c r="DM3" s="1" t="s">
        <v>1239</v>
      </c>
      <c r="DN3" s="1" t="s">
        <v>1240</v>
      </c>
      <c r="DO3" s="1" t="s">
        <v>1241</v>
      </c>
      <c r="DP3" s="1" t="s">
        <v>1242</v>
      </c>
      <c r="DQ3" s="1" t="s">
        <v>1243</v>
      </c>
      <c r="DR3" s="1" t="s">
        <v>1244</v>
      </c>
      <c r="DS3" s="1" t="s">
        <v>1245</v>
      </c>
      <c r="DT3" s="1" t="s">
        <v>1246</v>
      </c>
      <c r="DU3" s="1" t="s">
        <v>1247</v>
      </c>
      <c r="DV3" t="s">
        <v>651</v>
      </c>
      <c r="DW3" t="s">
        <v>652</v>
      </c>
      <c r="DX3" t="s">
        <v>1248</v>
      </c>
      <c r="DY3" t="s">
        <v>1249</v>
      </c>
      <c r="DZ3" t="s">
        <v>1250</v>
      </c>
      <c r="EA3" t="s">
        <v>983</v>
      </c>
      <c r="EB3" t="s">
        <v>1252</v>
      </c>
      <c r="EC3" t="s">
        <v>647</v>
      </c>
      <c r="ED3" t="s">
        <v>648</v>
      </c>
      <c r="EE3" t="s">
        <v>649</v>
      </c>
      <c r="EF3" t="s">
        <v>650</v>
      </c>
      <c r="EG3" t="s">
        <v>1251</v>
      </c>
      <c r="EH3" s="5" t="s">
        <v>1356</v>
      </c>
    </row>
    <row r="4" spans="1:155" x14ac:dyDescent="0.25">
      <c r="A4" t="s">
        <v>636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 s="5">
        <v>0</v>
      </c>
    </row>
    <row r="5" spans="1:155" x14ac:dyDescent="0.25">
      <c r="A5" t="s">
        <v>637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1</v>
      </c>
      <c r="I5">
        <v>1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1</v>
      </c>
      <c r="BD5">
        <v>2</v>
      </c>
      <c r="BE5">
        <v>2</v>
      </c>
      <c r="BF5">
        <v>1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4</v>
      </c>
      <c r="BO5">
        <v>5</v>
      </c>
      <c r="BP5">
        <v>5</v>
      </c>
      <c r="BQ5">
        <v>5</v>
      </c>
      <c r="BR5">
        <v>1</v>
      </c>
      <c r="BS5">
        <v>5</v>
      </c>
      <c r="BT5">
        <v>5</v>
      </c>
      <c r="BU5">
        <v>5</v>
      </c>
      <c r="BV5">
        <v>5</v>
      </c>
      <c r="BW5">
        <v>6</v>
      </c>
      <c r="BX5">
        <v>5</v>
      </c>
      <c r="BY5">
        <v>5</v>
      </c>
      <c r="BZ5">
        <v>5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5</v>
      </c>
      <c r="CI5">
        <v>5</v>
      </c>
      <c r="CJ5">
        <v>1</v>
      </c>
      <c r="CK5">
        <v>6</v>
      </c>
      <c r="CL5">
        <v>6</v>
      </c>
      <c r="CM5">
        <v>5</v>
      </c>
      <c r="CN5">
        <v>5</v>
      </c>
      <c r="CO5">
        <v>5</v>
      </c>
      <c r="CP5">
        <v>2</v>
      </c>
      <c r="CQ5">
        <v>2</v>
      </c>
      <c r="CR5">
        <v>2</v>
      </c>
      <c r="CS5">
        <v>2</v>
      </c>
      <c r="CT5">
        <v>1</v>
      </c>
      <c r="CU5">
        <v>2</v>
      </c>
      <c r="CV5">
        <v>2</v>
      </c>
      <c r="CW5">
        <v>2</v>
      </c>
      <c r="CX5">
        <v>2</v>
      </c>
      <c r="CY5">
        <v>2</v>
      </c>
      <c r="CZ5">
        <v>2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5</v>
      </c>
      <c r="DI5">
        <v>5</v>
      </c>
      <c r="DJ5">
        <v>5</v>
      </c>
      <c r="DK5">
        <v>5</v>
      </c>
      <c r="DL5">
        <v>5</v>
      </c>
      <c r="DM5">
        <v>5</v>
      </c>
      <c r="DN5">
        <v>5</v>
      </c>
      <c r="DO5">
        <v>5</v>
      </c>
      <c r="DP5">
        <v>5</v>
      </c>
      <c r="DQ5">
        <v>5</v>
      </c>
      <c r="DR5">
        <v>5</v>
      </c>
      <c r="DS5">
        <v>5</v>
      </c>
      <c r="DT5">
        <v>5</v>
      </c>
      <c r="DU5">
        <v>5</v>
      </c>
      <c r="DV5">
        <v>5</v>
      </c>
      <c r="DW5">
        <v>5</v>
      </c>
      <c r="DX5">
        <v>1</v>
      </c>
      <c r="DY5">
        <v>5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5</v>
      </c>
      <c r="EG5">
        <v>1</v>
      </c>
      <c r="EH5" s="5">
        <v>2</v>
      </c>
    </row>
    <row r="6" spans="1:155" x14ac:dyDescent="0.25">
      <c r="A6" t="s">
        <v>1140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</v>
      </c>
      <c r="BY6">
        <v>2</v>
      </c>
      <c r="BZ6">
        <v>2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2</v>
      </c>
      <c r="CI6">
        <v>2</v>
      </c>
      <c r="CJ6">
        <v>0</v>
      </c>
      <c r="CK6">
        <v>0</v>
      </c>
      <c r="CL6">
        <v>0</v>
      </c>
      <c r="CM6">
        <v>2</v>
      </c>
      <c r="CN6">
        <v>2</v>
      </c>
      <c r="CO6">
        <v>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0</v>
      </c>
      <c r="DW6">
        <v>0</v>
      </c>
      <c r="DX6">
        <v>0</v>
      </c>
      <c r="DY6">
        <v>2</v>
      </c>
      <c r="DZ6">
        <v>2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 s="5">
        <v>0</v>
      </c>
    </row>
    <row r="7" spans="1:155" x14ac:dyDescent="0.25">
      <c r="A7" t="s">
        <v>638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1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 s="5">
        <v>0</v>
      </c>
    </row>
    <row r="8" spans="1:155" x14ac:dyDescent="0.25">
      <c r="A8" t="s">
        <v>1334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 s="5">
        <v>0</v>
      </c>
    </row>
    <row r="9" spans="1:155" x14ac:dyDescent="0.25">
      <c r="A9" t="s">
        <v>639</v>
      </c>
      <c r="B9">
        <v>2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1</v>
      </c>
      <c r="V9">
        <v>1</v>
      </c>
      <c r="W9">
        <v>1</v>
      </c>
      <c r="X9">
        <v>1</v>
      </c>
      <c r="Y9">
        <v>2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2</v>
      </c>
      <c r="AL9">
        <v>0</v>
      </c>
      <c r="AM9">
        <v>2</v>
      </c>
      <c r="AN9">
        <v>2</v>
      </c>
      <c r="AO9">
        <v>2</v>
      </c>
      <c r="AP9">
        <v>2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2</v>
      </c>
      <c r="BG9">
        <v>2</v>
      </c>
      <c r="BH9">
        <v>2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2</v>
      </c>
      <c r="BV9">
        <v>1</v>
      </c>
      <c r="BW9">
        <v>2</v>
      </c>
      <c r="BX9">
        <v>1</v>
      </c>
      <c r="BY9">
        <v>1</v>
      </c>
      <c r="BZ9">
        <v>2</v>
      </c>
      <c r="CA9">
        <v>0</v>
      </c>
      <c r="CB9">
        <v>0</v>
      </c>
      <c r="CC9">
        <v>2</v>
      </c>
      <c r="CD9">
        <v>1</v>
      </c>
      <c r="CE9">
        <v>1</v>
      </c>
      <c r="CF9">
        <v>1</v>
      </c>
      <c r="CG9">
        <v>1</v>
      </c>
      <c r="CH9">
        <v>1</v>
      </c>
      <c r="CI9">
        <v>2</v>
      </c>
      <c r="CJ9">
        <v>1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1</v>
      </c>
      <c r="CS9">
        <v>0</v>
      </c>
      <c r="CT9">
        <v>1</v>
      </c>
      <c r="CU9">
        <v>2</v>
      </c>
      <c r="CV9">
        <v>2</v>
      </c>
      <c r="CW9">
        <v>2</v>
      </c>
      <c r="CX9">
        <v>1</v>
      </c>
      <c r="CY9">
        <v>2</v>
      </c>
      <c r="CZ9">
        <v>2</v>
      </c>
      <c r="DA9">
        <v>1</v>
      </c>
      <c r="DB9">
        <v>0</v>
      </c>
      <c r="DC9">
        <v>1</v>
      </c>
      <c r="DD9">
        <v>1</v>
      </c>
      <c r="DE9">
        <v>1</v>
      </c>
      <c r="DF9">
        <v>1</v>
      </c>
      <c r="DG9">
        <v>1</v>
      </c>
      <c r="DH9">
        <v>2</v>
      </c>
      <c r="DI9">
        <v>0</v>
      </c>
      <c r="DJ9">
        <v>1</v>
      </c>
      <c r="DK9">
        <v>1</v>
      </c>
      <c r="DL9">
        <v>2</v>
      </c>
      <c r="DM9">
        <v>2</v>
      </c>
      <c r="DN9">
        <v>2</v>
      </c>
      <c r="DO9">
        <v>2</v>
      </c>
      <c r="DP9">
        <v>0</v>
      </c>
      <c r="DQ9">
        <v>1</v>
      </c>
      <c r="DR9">
        <v>1</v>
      </c>
      <c r="DS9">
        <v>0</v>
      </c>
      <c r="DT9">
        <v>1</v>
      </c>
      <c r="DU9">
        <v>2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 s="5">
        <v>1</v>
      </c>
    </row>
    <row r="10" spans="1:155" x14ac:dyDescent="0.25">
      <c r="A10" t="s">
        <v>640</v>
      </c>
      <c r="B10">
        <v>2.0099999999999998</v>
      </c>
      <c r="C10">
        <v>2.02</v>
      </c>
      <c r="D10">
        <v>2.0299999999999998</v>
      </c>
      <c r="E10">
        <v>2.04</v>
      </c>
      <c r="F10">
        <v>2.0499999999999998</v>
      </c>
      <c r="G10">
        <v>2.06</v>
      </c>
      <c r="H10">
        <v>2.8010000000000002</v>
      </c>
      <c r="I10">
        <v>2.8</v>
      </c>
      <c r="J10">
        <v>2.0699999999999998</v>
      </c>
      <c r="K10">
        <v>2.0750000000000002</v>
      </c>
      <c r="L10">
        <v>2.08</v>
      </c>
      <c r="M10">
        <v>2.1</v>
      </c>
      <c r="N10">
        <v>2.2000000000000002</v>
      </c>
      <c r="O10">
        <v>3.02</v>
      </c>
      <c r="P10">
        <v>3.01</v>
      </c>
      <c r="Q10">
        <v>3.03</v>
      </c>
      <c r="R10">
        <v>3.04</v>
      </c>
      <c r="S10">
        <v>3.09</v>
      </c>
      <c r="T10">
        <v>3.0110000000000001</v>
      </c>
      <c r="U10">
        <v>3.0950000000000002</v>
      </c>
      <c r="V10">
        <v>3.0960000000000001</v>
      </c>
      <c r="W10">
        <v>3.097</v>
      </c>
      <c r="X10">
        <v>3.05</v>
      </c>
      <c r="Y10">
        <v>3.0550000000000002</v>
      </c>
      <c r="Z10">
        <v>3.06</v>
      </c>
      <c r="AA10">
        <v>3.0659999999999998</v>
      </c>
      <c r="AB10">
        <v>3.07</v>
      </c>
      <c r="AC10">
        <v>3.0750000000000002</v>
      </c>
      <c r="AD10">
        <v>3.0779999999999998</v>
      </c>
      <c r="AE10">
        <v>3.08</v>
      </c>
      <c r="AF10">
        <v>3.077</v>
      </c>
      <c r="AG10">
        <v>3.0790000000000002</v>
      </c>
      <c r="AH10">
        <v>3.0840000000000001</v>
      </c>
      <c r="AI10">
        <v>3.09</v>
      </c>
      <c r="AJ10">
        <v>3.0920000000000001</v>
      </c>
      <c r="AK10">
        <v>3.3</v>
      </c>
      <c r="AL10">
        <v>3.331</v>
      </c>
      <c r="AM10">
        <v>3.351</v>
      </c>
      <c r="AN10">
        <v>3.5</v>
      </c>
      <c r="AO10">
        <v>3.5009999999999999</v>
      </c>
      <c r="AP10">
        <v>3.5019999999999998</v>
      </c>
      <c r="AQ10">
        <v>3.52</v>
      </c>
      <c r="AR10">
        <v>3.53</v>
      </c>
      <c r="AS10">
        <v>3.54</v>
      </c>
      <c r="AT10">
        <v>3.6</v>
      </c>
      <c r="AU10">
        <v>3.61</v>
      </c>
      <c r="AV10">
        <v>3.62</v>
      </c>
      <c r="AW10">
        <v>3.63</v>
      </c>
      <c r="AX10">
        <v>3.71</v>
      </c>
      <c r="AY10">
        <v>3.72</v>
      </c>
      <c r="AZ10">
        <v>3.73</v>
      </c>
      <c r="BA10">
        <v>3.74</v>
      </c>
      <c r="BB10">
        <v>3.8</v>
      </c>
      <c r="BC10">
        <v>3.9</v>
      </c>
      <c r="BD10">
        <v>3.91</v>
      </c>
      <c r="BE10">
        <v>3.92</v>
      </c>
      <c r="BF10">
        <v>3.99</v>
      </c>
      <c r="BG10">
        <v>4</v>
      </c>
      <c r="BH10">
        <v>4.05</v>
      </c>
      <c r="BI10">
        <v>4.2</v>
      </c>
      <c r="BJ10">
        <v>4.21</v>
      </c>
      <c r="BK10">
        <v>4.22</v>
      </c>
      <c r="BL10">
        <v>4.2300000000000004</v>
      </c>
      <c r="BM10">
        <v>4.0999999999999996</v>
      </c>
      <c r="BN10">
        <v>4.4000000000000004</v>
      </c>
      <c r="BO10">
        <v>5.2</v>
      </c>
      <c r="BP10">
        <v>5.21</v>
      </c>
      <c r="BQ10">
        <v>5.22</v>
      </c>
      <c r="BR10">
        <v>5.3</v>
      </c>
      <c r="BS10">
        <v>5.23</v>
      </c>
      <c r="BT10">
        <v>5.4</v>
      </c>
      <c r="BU10">
        <v>5.0999999999999996</v>
      </c>
      <c r="BV10">
        <v>5.1100000000000003</v>
      </c>
      <c r="BW10">
        <v>6.7</v>
      </c>
      <c r="BX10">
        <v>6.98</v>
      </c>
      <c r="BY10">
        <v>6.99</v>
      </c>
      <c r="BZ10">
        <v>6.9909999999999997</v>
      </c>
      <c r="CA10">
        <v>6</v>
      </c>
      <c r="CB10">
        <v>6</v>
      </c>
      <c r="CC10">
        <v>6.69</v>
      </c>
      <c r="CD10">
        <v>6.7240000000000002</v>
      </c>
      <c r="CE10">
        <v>6.72</v>
      </c>
      <c r="CF10">
        <v>6.73</v>
      </c>
      <c r="CG10" s="20">
        <v>6.74</v>
      </c>
      <c r="CH10">
        <v>6.75</v>
      </c>
      <c r="CI10">
        <v>6.76</v>
      </c>
      <c r="CJ10">
        <v>6.77</v>
      </c>
      <c r="CK10">
        <v>6.3</v>
      </c>
      <c r="CL10">
        <v>6.31</v>
      </c>
      <c r="CM10">
        <v>7.101</v>
      </c>
      <c r="CN10">
        <v>7.1020000000000003</v>
      </c>
      <c r="CO10">
        <v>7.1</v>
      </c>
      <c r="CP10">
        <v>8.1</v>
      </c>
      <c r="CQ10">
        <v>8.11</v>
      </c>
      <c r="CR10">
        <v>8.01</v>
      </c>
      <c r="CS10">
        <v>8.08</v>
      </c>
      <c r="CT10">
        <v>8.19</v>
      </c>
      <c r="CU10">
        <v>8.0399999999999991</v>
      </c>
      <c r="CV10">
        <v>8.0500000000000007</v>
      </c>
      <c r="CW10">
        <v>8.09</v>
      </c>
      <c r="CX10">
        <v>8.02</v>
      </c>
      <c r="CY10">
        <v>8.0299999999999994</v>
      </c>
      <c r="CZ10">
        <v>8.0310000000000006</v>
      </c>
      <c r="DA10">
        <v>8.1999999999999993</v>
      </c>
      <c r="DB10">
        <v>8.1</v>
      </c>
      <c r="DC10">
        <v>8.11</v>
      </c>
      <c r="DD10">
        <v>8.1199999999999992</v>
      </c>
      <c r="DE10">
        <v>8.15</v>
      </c>
      <c r="DF10">
        <v>8.16</v>
      </c>
      <c r="DG10">
        <v>8.17</v>
      </c>
      <c r="DH10">
        <v>9.1</v>
      </c>
      <c r="DI10">
        <v>9.11</v>
      </c>
      <c r="DJ10">
        <v>9.3000000000000007</v>
      </c>
      <c r="DK10">
        <v>9.31</v>
      </c>
      <c r="DL10">
        <v>9.1300000000000008</v>
      </c>
      <c r="DM10">
        <v>9.14</v>
      </c>
      <c r="DN10">
        <v>9.15</v>
      </c>
      <c r="DO10">
        <v>9.16</v>
      </c>
      <c r="DP10">
        <v>9.17</v>
      </c>
      <c r="DQ10">
        <v>9.32</v>
      </c>
      <c r="DR10">
        <v>9.33</v>
      </c>
      <c r="DS10">
        <v>9.18</v>
      </c>
      <c r="DT10">
        <v>9.35</v>
      </c>
      <c r="DU10">
        <v>9.36</v>
      </c>
      <c r="DV10">
        <v>10.1</v>
      </c>
      <c r="DW10">
        <v>10.14</v>
      </c>
      <c r="DX10">
        <v>10.9</v>
      </c>
      <c r="DY10">
        <v>11.1</v>
      </c>
      <c r="DZ10">
        <v>11.11</v>
      </c>
      <c r="EA10">
        <v>12.1</v>
      </c>
      <c r="EB10">
        <v>12.105</v>
      </c>
      <c r="EC10">
        <v>12.11</v>
      </c>
      <c r="ED10">
        <v>12.12</v>
      </c>
      <c r="EE10">
        <v>12.13</v>
      </c>
      <c r="EF10">
        <v>12.14</v>
      </c>
      <c r="EG10">
        <v>14.1</v>
      </c>
      <c r="EH10" s="5">
        <v>14.2</v>
      </c>
    </row>
    <row r="11" spans="1:155" x14ac:dyDescent="0.25">
      <c r="A11" t="s">
        <v>0</v>
      </c>
      <c r="B11" s="22">
        <v>21.892900000000001</v>
      </c>
      <c r="C11" s="22">
        <v>20.930499999999999</v>
      </c>
      <c r="D11" s="22">
        <v>28.349799999999998</v>
      </c>
      <c r="E11" s="22">
        <v>21.859100000000002</v>
      </c>
      <c r="F11" s="22">
        <v>12.7705</v>
      </c>
      <c r="G11" s="22">
        <v>26.544599999999999</v>
      </c>
      <c r="H11">
        <v>80.197299999999998</v>
      </c>
      <c r="J11" s="22">
        <v>17.418399999999998</v>
      </c>
      <c r="K11">
        <v>18.4649</v>
      </c>
      <c r="L11" s="22">
        <v>34.0578</v>
      </c>
      <c r="M11" s="22">
        <v>8.6539999999999999</v>
      </c>
      <c r="N11">
        <v>23.516200000000001</v>
      </c>
      <c r="O11" s="27">
        <v>14998</v>
      </c>
      <c r="P11" s="27">
        <v>52481</v>
      </c>
      <c r="Q11" s="27">
        <v>33685</v>
      </c>
      <c r="R11" s="27">
        <v>18796</v>
      </c>
      <c r="S11" s="27">
        <v>8105</v>
      </c>
      <c r="T11" s="27">
        <v>44376</v>
      </c>
      <c r="U11" s="27">
        <v>2339</v>
      </c>
      <c r="V11" s="27">
        <v>1468</v>
      </c>
      <c r="W11" s="27">
        <v>4298</v>
      </c>
      <c r="X11" s="27">
        <v>8740</v>
      </c>
      <c r="Y11" s="27">
        <v>6258</v>
      </c>
      <c r="Z11" s="27">
        <v>2993</v>
      </c>
      <c r="AA11" s="27">
        <v>2766</v>
      </c>
      <c r="AB11" s="27">
        <v>2418</v>
      </c>
      <c r="AC11" s="27">
        <v>1697</v>
      </c>
      <c r="AD11" s="27">
        <v>3298</v>
      </c>
      <c r="AE11" s="27">
        <v>805</v>
      </c>
      <c r="AF11" s="27">
        <v>3526</v>
      </c>
      <c r="AG11" s="27">
        <v>1085</v>
      </c>
      <c r="AH11" s="27">
        <v>10790</v>
      </c>
      <c r="AI11" s="25">
        <v>5349</v>
      </c>
      <c r="AJ11" s="25">
        <v>2588.1999999999998</v>
      </c>
      <c r="AK11" s="27">
        <v>63868</v>
      </c>
      <c r="AL11" s="27">
        <v>67936</v>
      </c>
      <c r="AM11" s="29">
        <v>59.3</v>
      </c>
      <c r="AN11" s="25">
        <v>6</v>
      </c>
      <c r="AO11" s="25">
        <f>100*(AT11+AU11+AV11)/AL11</f>
        <v>4.911975977390485</v>
      </c>
      <c r="AP11" s="25">
        <f>100*AW11/AL11</f>
        <v>1.1805228450306171</v>
      </c>
      <c r="AQ11" s="25">
        <v>14</v>
      </c>
      <c r="AR11" s="25">
        <v>5.3</v>
      </c>
      <c r="AS11" s="25">
        <v>5.7</v>
      </c>
      <c r="AT11" s="27">
        <v>1574</v>
      </c>
      <c r="AU11" s="27">
        <v>1169</v>
      </c>
      <c r="AV11" s="27">
        <v>594</v>
      </c>
      <c r="AW11" s="27">
        <v>802</v>
      </c>
      <c r="BB11" s="27">
        <v>2749</v>
      </c>
      <c r="BC11" s="25">
        <v>40.200000000000003</v>
      </c>
      <c r="BE11" s="25">
        <v>2.5</v>
      </c>
      <c r="BF11" s="8">
        <v>32</v>
      </c>
      <c r="BG11" s="27">
        <v>1657</v>
      </c>
      <c r="BH11" s="27">
        <v>321</v>
      </c>
      <c r="BI11" s="27">
        <v>452</v>
      </c>
      <c r="BJ11" s="27">
        <v>350</v>
      </c>
      <c r="BK11" s="27">
        <v>505</v>
      </c>
      <c r="BL11" s="27">
        <v>350</v>
      </c>
      <c r="BM11" s="1"/>
      <c r="BN11" s="1"/>
      <c r="BO11" s="8">
        <v>52092</v>
      </c>
      <c r="BP11" s="8">
        <v>47776</v>
      </c>
      <c r="BQ11" s="8">
        <v>148465</v>
      </c>
      <c r="BR11" s="8">
        <v>61.8</v>
      </c>
      <c r="BS11" s="8">
        <v>8208</v>
      </c>
      <c r="BT11" s="8">
        <v>251.6</v>
      </c>
      <c r="BU11" s="8">
        <v>227536</v>
      </c>
      <c r="BV11" s="8">
        <v>63448</v>
      </c>
      <c r="BW11" s="25">
        <v>31.7</v>
      </c>
      <c r="BX11" s="1"/>
      <c r="BY11">
        <v>13.7</v>
      </c>
      <c r="BZ11" s="1"/>
      <c r="CA11" s="30">
        <v>18.166</v>
      </c>
      <c r="CB11" s="30">
        <v>18.526</v>
      </c>
      <c r="CC11">
        <v>33.1</v>
      </c>
      <c r="CD11" s="25">
        <v>35.5</v>
      </c>
      <c r="CE11" s="25">
        <v>33.4</v>
      </c>
      <c r="CF11" s="25">
        <v>30.3</v>
      </c>
      <c r="CG11" s="25">
        <v>30.6</v>
      </c>
      <c r="CH11" s="8">
        <v>29.16</v>
      </c>
      <c r="CI11">
        <v>100.1</v>
      </c>
      <c r="CJ11">
        <v>59.1</v>
      </c>
      <c r="CK11" s="30">
        <v>29.01</v>
      </c>
      <c r="CL11" s="30">
        <v>29.9</v>
      </c>
      <c r="CM11" s="29">
        <v>2.4500000000000002</v>
      </c>
      <c r="CN11" s="29">
        <v>2.04</v>
      </c>
      <c r="CO11" s="1"/>
      <c r="CP11" s="29">
        <v>4.12</v>
      </c>
      <c r="CQ11" s="29">
        <v>4.87</v>
      </c>
      <c r="CR11" s="29">
        <v>2.48</v>
      </c>
      <c r="CS11" s="4">
        <v>3.0770200000000001</v>
      </c>
      <c r="CT11" s="4">
        <f>CS11-CX11</f>
        <v>0.25702000000000025</v>
      </c>
      <c r="CU11" s="29">
        <v>3.36</v>
      </c>
      <c r="CV11" s="29">
        <v>4.0199999999999996</v>
      </c>
      <c r="CW11" s="1"/>
      <c r="CX11" s="29">
        <v>2.82</v>
      </c>
      <c r="CY11" s="29">
        <v>3.09</v>
      </c>
      <c r="CZ11" s="1"/>
      <c r="DA11" s="1"/>
      <c r="DB11" s="4">
        <f>CP11-CV11</f>
        <v>0.10000000000000053</v>
      </c>
      <c r="DC11" s="4">
        <f>CQ11-CV11</f>
        <v>0.85000000000000053</v>
      </c>
      <c r="DD11" s="4"/>
      <c r="DE11" s="4">
        <f>CY11-CX11</f>
        <v>0.27</v>
      </c>
      <c r="DF11" s="4">
        <f>CU11-CX11</f>
        <v>0.54</v>
      </c>
      <c r="DG11" s="4">
        <f>CV11-CX11</f>
        <v>1.1999999999999997</v>
      </c>
      <c r="DH11" s="30">
        <v>40.424999999999997</v>
      </c>
      <c r="DI11" s="30">
        <v>10.56</v>
      </c>
      <c r="DJ11" s="25">
        <v>35.200000000000003</v>
      </c>
      <c r="DK11" s="25">
        <v>20.7</v>
      </c>
      <c r="DL11" s="1"/>
      <c r="DM11" s="25">
        <v>138.9</v>
      </c>
      <c r="DN11" s="25">
        <v>286.60000000000002</v>
      </c>
      <c r="DO11" s="25">
        <v>274.89999999999998</v>
      </c>
      <c r="DP11" s="30">
        <v>10.56</v>
      </c>
      <c r="DQ11" s="25">
        <v>49</v>
      </c>
      <c r="DR11" s="25">
        <v>24.9</v>
      </c>
      <c r="DS11" s="30">
        <v>11.112</v>
      </c>
      <c r="DU11" s="25">
        <v>49</v>
      </c>
      <c r="DV11">
        <v>55.62</v>
      </c>
      <c r="DW11">
        <v>592.29</v>
      </c>
      <c r="DY11" s="1"/>
      <c r="EA11">
        <v>113.87273329663731</v>
      </c>
      <c r="EB11" s="1"/>
      <c r="EC11">
        <v>4.3121</v>
      </c>
      <c r="ED11">
        <v>359.84</v>
      </c>
      <c r="EE11">
        <v>2.8064650000000002</v>
      </c>
      <c r="EF11">
        <v>0.96709999999999996</v>
      </c>
      <c r="EG11" s="8">
        <v>95.2</v>
      </c>
    </row>
    <row r="12" spans="1:155" x14ac:dyDescent="0.25">
      <c r="A12" t="s">
        <v>1</v>
      </c>
      <c r="B12" s="22">
        <v>22.3217</v>
      </c>
      <c r="C12" s="22">
        <v>21.111799999999999</v>
      </c>
      <c r="D12" s="22">
        <v>28.557700000000001</v>
      </c>
      <c r="E12" s="22">
        <v>22.551400000000001</v>
      </c>
      <c r="F12" s="22">
        <v>13.358700000000001</v>
      </c>
      <c r="G12" s="22">
        <v>27.009399999999999</v>
      </c>
      <c r="H12">
        <v>81.442800000000005</v>
      </c>
      <c r="J12" s="22">
        <v>17.509899999999998</v>
      </c>
      <c r="K12">
        <v>17.7393</v>
      </c>
      <c r="L12" s="22">
        <v>34.383299999999998</v>
      </c>
      <c r="M12" s="22">
        <v>8.7698</v>
      </c>
      <c r="N12">
        <v>23.363800000000001</v>
      </c>
      <c r="O12" s="27">
        <v>15115</v>
      </c>
      <c r="P12" s="27">
        <v>52687</v>
      </c>
      <c r="Q12" s="27">
        <v>33797</v>
      </c>
      <c r="R12" s="27">
        <v>18890</v>
      </c>
      <c r="S12" s="27">
        <v>8116</v>
      </c>
      <c r="T12" s="27">
        <v>44571</v>
      </c>
      <c r="U12" s="27">
        <v>2336</v>
      </c>
      <c r="V12" s="27">
        <v>1473</v>
      </c>
      <c r="W12" s="27">
        <v>4307</v>
      </c>
      <c r="X12" s="27">
        <v>8839</v>
      </c>
      <c r="Y12" s="27">
        <v>6276</v>
      </c>
      <c r="Z12" s="27">
        <v>2980</v>
      </c>
      <c r="AA12" s="27">
        <v>2778</v>
      </c>
      <c r="AB12" s="27">
        <v>2420</v>
      </c>
      <c r="AC12" s="27">
        <v>1703</v>
      </c>
      <c r="AD12" s="27">
        <v>3319</v>
      </c>
      <c r="AE12" s="27">
        <v>795</v>
      </c>
      <c r="AF12" s="27">
        <v>3541</v>
      </c>
      <c r="AG12" s="27">
        <v>1090</v>
      </c>
      <c r="AH12" s="27">
        <v>10830</v>
      </c>
      <c r="AI12" s="25">
        <v>5379.8</v>
      </c>
      <c r="AJ12" s="25">
        <v>2594.5</v>
      </c>
      <c r="AK12" s="27">
        <v>63684</v>
      </c>
      <c r="AL12" s="27">
        <v>67649</v>
      </c>
      <c r="AM12" s="29">
        <v>59</v>
      </c>
      <c r="AN12" s="25">
        <v>5.9</v>
      </c>
      <c r="AO12" s="25">
        <f t="shared" ref="AO12:AO75" si="0">100*(AT12+AU12+AV12)/AL12</f>
        <v>4.8234268060133925</v>
      </c>
      <c r="AP12" s="25">
        <f t="shared" ref="AP12:AP75" si="1">100*AW12/AL12</f>
        <v>1.0820559062218214</v>
      </c>
      <c r="AQ12" s="25">
        <v>12.9</v>
      </c>
      <c r="AR12" s="25">
        <v>5.3</v>
      </c>
      <c r="AS12" s="25">
        <v>5.6</v>
      </c>
      <c r="AT12" s="27">
        <v>1554</v>
      </c>
      <c r="AU12" s="27">
        <v>1164</v>
      </c>
      <c r="AV12" s="27">
        <v>545</v>
      </c>
      <c r="AW12" s="27">
        <v>732</v>
      </c>
      <c r="BB12" s="27">
        <v>2515</v>
      </c>
      <c r="BC12" s="25">
        <v>40.299999999999997</v>
      </c>
      <c r="BE12" s="25">
        <v>2.6</v>
      </c>
      <c r="BF12" s="8">
        <v>34</v>
      </c>
      <c r="BG12" s="27">
        <v>1667</v>
      </c>
      <c r="BH12" s="27">
        <v>350</v>
      </c>
      <c r="BI12" s="27">
        <v>469</v>
      </c>
      <c r="BJ12" s="27">
        <v>346</v>
      </c>
      <c r="BK12" s="27">
        <v>508</v>
      </c>
      <c r="BL12" s="27">
        <v>344</v>
      </c>
      <c r="BM12" s="1"/>
      <c r="BN12" s="1"/>
      <c r="BO12" s="8">
        <v>54423</v>
      </c>
      <c r="BP12" s="8">
        <v>50391</v>
      </c>
      <c r="BQ12" s="8">
        <v>152272</v>
      </c>
      <c r="BR12" s="8">
        <v>67.3</v>
      </c>
      <c r="BS12" s="8">
        <v>9786</v>
      </c>
      <c r="BT12" s="8">
        <v>252.82</v>
      </c>
      <c r="BU12" s="8">
        <v>230752</v>
      </c>
      <c r="BV12" s="8">
        <v>63883</v>
      </c>
      <c r="BW12" s="25">
        <v>31.7</v>
      </c>
      <c r="BX12" s="1"/>
      <c r="BY12">
        <v>13.5</v>
      </c>
      <c r="BZ12" s="1"/>
      <c r="CA12" s="30">
        <v>18.181000000000001</v>
      </c>
      <c r="CB12" s="30">
        <v>18.538</v>
      </c>
      <c r="CC12">
        <v>33.200000000000003</v>
      </c>
      <c r="CD12" s="25">
        <v>35.299999999999997</v>
      </c>
      <c r="CE12" s="25">
        <v>33.4</v>
      </c>
      <c r="CF12" s="25">
        <v>30.4</v>
      </c>
      <c r="CG12" s="25">
        <v>30.7</v>
      </c>
      <c r="CH12" s="8">
        <v>29.35</v>
      </c>
      <c r="CI12">
        <v>99.3</v>
      </c>
      <c r="CJ12">
        <v>66.599999999999994</v>
      </c>
      <c r="CK12" s="30">
        <v>29</v>
      </c>
      <c r="CL12" s="30">
        <v>29.9</v>
      </c>
      <c r="CM12" s="29">
        <v>2.46</v>
      </c>
      <c r="CN12" s="29">
        <v>2.0499999999999998</v>
      </c>
      <c r="CO12" s="1"/>
      <c r="CP12" s="29">
        <v>4.1399999999999997</v>
      </c>
      <c r="CQ12" s="29">
        <v>4.8899999999999997</v>
      </c>
      <c r="CR12" s="29">
        <v>2.4300000000000002</v>
      </c>
      <c r="CS12" s="4">
        <v>2.92848</v>
      </c>
      <c r="CT12" s="4">
        <f t="shared" ref="CT12:CT75" si="2">CS12-CX12</f>
        <v>0.22847999999999979</v>
      </c>
      <c r="CU12" s="29">
        <v>3.54</v>
      </c>
      <c r="CV12" s="29">
        <v>3.96</v>
      </c>
      <c r="CW12" s="1"/>
      <c r="CX12" s="29">
        <v>2.7</v>
      </c>
      <c r="CY12" s="29">
        <v>3.13</v>
      </c>
      <c r="CZ12" s="1"/>
      <c r="DA12" s="1"/>
      <c r="DB12" s="4">
        <f t="shared" ref="DB12:DB75" si="3">CP12-CV12</f>
        <v>0.17999999999999972</v>
      </c>
      <c r="DC12" s="4">
        <f t="shared" ref="DC12:DC75" si="4">CQ12-CV12</f>
        <v>0.92999999999999972</v>
      </c>
      <c r="DD12" s="4"/>
      <c r="DE12" s="4">
        <f t="shared" ref="DE12:DE75" si="5">CY12-CX12</f>
        <v>0.42999999999999972</v>
      </c>
      <c r="DF12" s="4">
        <f t="shared" ref="DF12:DF75" si="6">CU12-CX12</f>
        <v>0.83999999999999986</v>
      </c>
      <c r="DG12" s="4">
        <f t="shared" ref="DG12:DG75" si="7">CV12-CX12</f>
        <v>1.2599999999999998</v>
      </c>
      <c r="DH12" s="30">
        <v>40.604999999999997</v>
      </c>
      <c r="DI12" s="30">
        <v>10.624000000000001</v>
      </c>
      <c r="DJ12" s="25">
        <v>35.200000000000003</v>
      </c>
      <c r="DK12" s="25">
        <v>21</v>
      </c>
      <c r="DL12" s="1"/>
      <c r="DM12" s="25">
        <v>139.4</v>
      </c>
      <c r="DN12" s="25">
        <v>287.7</v>
      </c>
      <c r="DO12" s="25">
        <v>276</v>
      </c>
      <c r="DP12" s="30">
        <v>10.624000000000001</v>
      </c>
      <c r="DQ12" s="25">
        <v>49.5</v>
      </c>
      <c r="DR12" s="25">
        <v>25.2</v>
      </c>
      <c r="DS12" s="30">
        <v>11.129</v>
      </c>
      <c r="DU12" s="25">
        <v>49.5</v>
      </c>
      <c r="DV12">
        <v>54.77</v>
      </c>
      <c r="DW12">
        <v>590.72</v>
      </c>
      <c r="DY12" s="1"/>
      <c r="EA12">
        <v>114.10011062850279</v>
      </c>
      <c r="EB12" s="1"/>
      <c r="EC12">
        <v>4.3133999999999997</v>
      </c>
      <c r="ED12">
        <v>359.84</v>
      </c>
      <c r="EE12">
        <v>2.8093459999999997</v>
      </c>
      <c r="EF12">
        <v>0.9748</v>
      </c>
      <c r="EG12" s="8">
        <v>95.8</v>
      </c>
    </row>
    <row r="13" spans="1:155" x14ac:dyDescent="0.25">
      <c r="A13" t="s">
        <v>2</v>
      </c>
      <c r="B13" s="22">
        <v>22.6432</v>
      </c>
      <c r="C13" s="22">
        <v>21.215399999999999</v>
      </c>
      <c r="D13" s="22">
        <v>28.557700000000001</v>
      </c>
      <c r="E13" s="22">
        <v>23.1371</v>
      </c>
      <c r="F13" s="22">
        <v>13.885</v>
      </c>
      <c r="G13" s="22">
        <v>27.415099999999999</v>
      </c>
      <c r="H13">
        <v>82.476900000000001</v>
      </c>
      <c r="J13" s="22">
        <v>17.852699999999999</v>
      </c>
      <c r="K13">
        <v>18.865200000000002</v>
      </c>
      <c r="L13" s="22">
        <v>34.220599999999997</v>
      </c>
      <c r="M13" s="22">
        <v>8.8645999999999994</v>
      </c>
      <c r="N13">
        <v>23.638000000000002</v>
      </c>
      <c r="O13" s="27">
        <v>15259</v>
      </c>
      <c r="P13" s="27">
        <v>53016</v>
      </c>
      <c r="Q13" s="27">
        <v>33947</v>
      </c>
      <c r="R13" s="27">
        <v>19069</v>
      </c>
      <c r="S13" s="27">
        <v>8132</v>
      </c>
      <c r="T13" s="27">
        <v>44884</v>
      </c>
      <c r="U13" s="27">
        <v>2336</v>
      </c>
      <c r="V13" s="27">
        <v>1477</v>
      </c>
      <c r="W13" s="27">
        <v>4319</v>
      </c>
      <c r="X13" s="27">
        <v>8965</v>
      </c>
      <c r="Y13" s="27">
        <v>6294</v>
      </c>
      <c r="Z13" s="27">
        <v>3013</v>
      </c>
      <c r="AA13" s="27">
        <v>2789</v>
      </c>
      <c r="AB13" s="27">
        <v>2430</v>
      </c>
      <c r="AC13" s="27">
        <v>1713</v>
      </c>
      <c r="AD13" s="27">
        <v>3341</v>
      </c>
      <c r="AE13" s="27">
        <v>797</v>
      </c>
      <c r="AF13" s="27">
        <v>3559</v>
      </c>
      <c r="AG13" s="27">
        <v>1094</v>
      </c>
      <c r="AH13" s="27">
        <v>10889</v>
      </c>
      <c r="AI13" s="25">
        <v>5431.5</v>
      </c>
      <c r="AJ13" s="25">
        <v>2603.8000000000002</v>
      </c>
      <c r="AK13" s="27">
        <v>64267</v>
      </c>
      <c r="AL13" s="27">
        <v>68068</v>
      </c>
      <c r="AM13" s="29">
        <v>59.3</v>
      </c>
      <c r="AN13" s="25">
        <v>5.6</v>
      </c>
      <c r="AO13" s="25">
        <f t="shared" si="0"/>
        <v>4.5278251160604102</v>
      </c>
      <c r="AP13" s="25">
        <f t="shared" si="1"/>
        <v>0.99900099900099903</v>
      </c>
      <c r="AQ13" s="25">
        <v>13.6</v>
      </c>
      <c r="AR13" s="25">
        <v>4.8</v>
      </c>
      <c r="AS13" s="25">
        <v>5.5</v>
      </c>
      <c r="AT13" s="27">
        <v>1459</v>
      </c>
      <c r="AU13" s="27">
        <v>1093</v>
      </c>
      <c r="AV13" s="27">
        <v>530</v>
      </c>
      <c r="AW13" s="27">
        <v>680</v>
      </c>
      <c r="BB13" s="27">
        <v>2846</v>
      </c>
      <c r="BC13" s="25">
        <v>40.4</v>
      </c>
      <c r="BE13" s="25">
        <v>2.8</v>
      </c>
      <c r="BF13" s="8">
        <v>36</v>
      </c>
      <c r="BG13" s="27">
        <v>1620</v>
      </c>
      <c r="BH13" s="27">
        <v>366</v>
      </c>
      <c r="BI13" s="27">
        <v>413</v>
      </c>
      <c r="BJ13" s="27">
        <v>330</v>
      </c>
      <c r="BK13" s="27">
        <v>503</v>
      </c>
      <c r="BL13" s="27">
        <v>374</v>
      </c>
      <c r="BM13" s="1"/>
      <c r="BN13" s="1"/>
      <c r="BO13" s="8">
        <v>55611</v>
      </c>
      <c r="BP13" s="8">
        <v>51293</v>
      </c>
      <c r="BQ13" s="8">
        <v>156252</v>
      </c>
      <c r="BR13" s="8">
        <v>66.3</v>
      </c>
      <c r="BS13" s="8">
        <v>11056</v>
      </c>
      <c r="BT13" s="8">
        <v>255.2</v>
      </c>
      <c r="BU13" s="8">
        <v>233647</v>
      </c>
      <c r="BV13" s="8">
        <v>64345</v>
      </c>
      <c r="BW13" s="25">
        <v>31.7</v>
      </c>
      <c r="BX13" s="1"/>
      <c r="BY13">
        <v>13.5</v>
      </c>
      <c r="BZ13" s="1"/>
      <c r="CA13" s="30">
        <v>18.193000000000001</v>
      </c>
      <c r="CB13" s="30">
        <v>18.556999999999999</v>
      </c>
      <c r="CC13">
        <v>33.200000000000003</v>
      </c>
      <c r="CD13" s="25">
        <v>34.9</v>
      </c>
      <c r="CE13" s="25">
        <v>33.299999999999997</v>
      </c>
      <c r="CF13" s="25">
        <v>30.5</v>
      </c>
      <c r="CG13" s="25">
        <v>30.7</v>
      </c>
      <c r="CH13" s="8">
        <v>29.92</v>
      </c>
      <c r="CI13">
        <v>101.1</v>
      </c>
      <c r="CJ13">
        <v>68.900000000000006</v>
      </c>
      <c r="CK13" s="30">
        <v>28.97</v>
      </c>
      <c r="CL13" s="30">
        <v>30</v>
      </c>
      <c r="CM13" s="29">
        <v>2.4500000000000002</v>
      </c>
      <c r="CN13" s="29">
        <v>2.0699999999999998</v>
      </c>
      <c r="CO13" s="1"/>
      <c r="CP13" s="29">
        <v>4.13</v>
      </c>
      <c r="CQ13" s="29">
        <v>4.8499999999999996</v>
      </c>
      <c r="CR13" s="29">
        <v>2.8</v>
      </c>
      <c r="CS13" s="4">
        <v>3.0891899999999999</v>
      </c>
      <c r="CT13" s="4">
        <f t="shared" si="2"/>
        <v>0.28919000000000006</v>
      </c>
      <c r="CU13" s="29">
        <v>3.61</v>
      </c>
      <c r="CV13" s="29">
        <v>3.99</v>
      </c>
      <c r="CW13" s="1"/>
      <c r="CX13" s="29">
        <v>2.8</v>
      </c>
      <c r="CY13" s="29">
        <v>3.13</v>
      </c>
      <c r="CZ13" s="1"/>
      <c r="DA13" s="1"/>
      <c r="DB13" s="4">
        <f t="shared" si="3"/>
        <v>0.13999999999999968</v>
      </c>
      <c r="DC13" s="4">
        <f t="shared" si="4"/>
        <v>0.85999999999999943</v>
      </c>
      <c r="DD13" s="4"/>
      <c r="DE13" s="4">
        <f t="shared" si="5"/>
        <v>0.33000000000000007</v>
      </c>
      <c r="DF13" s="4">
        <f t="shared" si="6"/>
        <v>0.81</v>
      </c>
      <c r="DG13" s="4">
        <f t="shared" si="7"/>
        <v>1.1900000000000004</v>
      </c>
      <c r="DH13" s="30">
        <v>40.615000000000002</v>
      </c>
      <c r="DI13" s="30">
        <v>10.481999999999999</v>
      </c>
      <c r="DJ13" s="25">
        <v>35.1</v>
      </c>
      <c r="DK13" s="25">
        <v>21.2</v>
      </c>
      <c r="DL13" s="1"/>
      <c r="DM13" s="25">
        <v>139.69999999999999</v>
      </c>
      <c r="DN13" s="25">
        <v>289.2</v>
      </c>
      <c r="DO13" s="25">
        <v>277.39999999999998</v>
      </c>
      <c r="DP13" s="30">
        <v>10.481999999999999</v>
      </c>
      <c r="DQ13" s="25">
        <v>50</v>
      </c>
      <c r="DR13" s="25">
        <v>25.4</v>
      </c>
      <c r="DS13" s="30">
        <v>11.081</v>
      </c>
      <c r="DU13" s="25">
        <v>50</v>
      </c>
      <c r="DV13">
        <v>56.15</v>
      </c>
      <c r="DW13">
        <v>609.12009999999998</v>
      </c>
      <c r="DY13" s="1"/>
      <c r="EA13">
        <v>113.93769824859888</v>
      </c>
      <c r="EB13" s="1"/>
      <c r="EC13">
        <v>4.3228</v>
      </c>
      <c r="ED13">
        <v>359.84</v>
      </c>
      <c r="EE13">
        <v>2.8127080000000002</v>
      </c>
      <c r="EF13">
        <v>0.9698</v>
      </c>
      <c r="EG13" s="8">
        <v>96.4</v>
      </c>
    </row>
    <row r="14" spans="1:155" x14ac:dyDescent="0.25">
      <c r="A14" t="s">
        <v>3</v>
      </c>
      <c r="B14" s="22">
        <v>23.125599999999999</v>
      </c>
      <c r="C14" s="22">
        <v>21.526199999999999</v>
      </c>
      <c r="D14" s="22">
        <v>29.008299999999998</v>
      </c>
      <c r="E14" s="22">
        <v>23.7761</v>
      </c>
      <c r="F14" s="22">
        <v>14.303000000000001</v>
      </c>
      <c r="G14" s="22">
        <v>28.264199999999999</v>
      </c>
      <c r="H14">
        <v>83.992199999999997</v>
      </c>
      <c r="J14" s="22">
        <v>17.966999999999999</v>
      </c>
      <c r="K14">
        <v>18.915299999999998</v>
      </c>
      <c r="L14" s="22">
        <v>34.790199999999999</v>
      </c>
      <c r="M14" s="22">
        <v>9.0961999999999996</v>
      </c>
      <c r="N14">
        <v>23.668500000000002</v>
      </c>
      <c r="O14" s="27">
        <v>15385</v>
      </c>
      <c r="P14" s="27">
        <v>53320</v>
      </c>
      <c r="Q14" s="27">
        <v>34051</v>
      </c>
      <c r="R14" s="27">
        <v>19269</v>
      </c>
      <c r="S14" s="27">
        <v>8142</v>
      </c>
      <c r="T14" s="27">
        <v>45178</v>
      </c>
      <c r="U14" s="27">
        <v>2330</v>
      </c>
      <c r="V14" s="27">
        <v>1479</v>
      </c>
      <c r="W14" s="27">
        <v>4333</v>
      </c>
      <c r="X14" s="27">
        <v>9077</v>
      </c>
      <c r="Y14" s="27">
        <v>6308</v>
      </c>
      <c r="Z14" s="27">
        <v>3085</v>
      </c>
      <c r="AA14" s="27">
        <v>2804</v>
      </c>
      <c r="AB14" s="27">
        <v>2439</v>
      </c>
      <c r="AC14" s="27">
        <v>1722</v>
      </c>
      <c r="AD14" s="27">
        <v>3346</v>
      </c>
      <c r="AE14" s="27">
        <v>799</v>
      </c>
      <c r="AF14" s="27">
        <v>3578</v>
      </c>
      <c r="AG14" s="27">
        <v>1100</v>
      </c>
      <c r="AH14" s="27">
        <v>10920</v>
      </c>
      <c r="AI14" s="25">
        <v>5393.7</v>
      </c>
      <c r="AJ14" s="25">
        <v>2614.6</v>
      </c>
      <c r="AK14" s="27">
        <v>64768</v>
      </c>
      <c r="AL14" s="27">
        <v>68339</v>
      </c>
      <c r="AM14" s="29">
        <v>59.4</v>
      </c>
      <c r="AN14" s="25">
        <v>5.2</v>
      </c>
      <c r="AO14" s="25">
        <f t="shared" si="0"/>
        <v>4.1498997644097804</v>
      </c>
      <c r="AP14" s="25">
        <f t="shared" si="1"/>
        <v>0.92333806464829749</v>
      </c>
      <c r="AQ14" s="25">
        <v>15</v>
      </c>
      <c r="AR14" s="25">
        <v>4.2</v>
      </c>
      <c r="AS14" s="25">
        <v>5.2</v>
      </c>
      <c r="AT14" s="27">
        <v>1494</v>
      </c>
      <c r="AU14" s="27">
        <v>934</v>
      </c>
      <c r="AV14" s="27">
        <v>408</v>
      </c>
      <c r="AW14" s="27">
        <v>631</v>
      </c>
      <c r="BB14" s="27">
        <v>2592</v>
      </c>
      <c r="BC14" s="25">
        <v>40.5</v>
      </c>
      <c r="BE14" s="25">
        <v>2.9</v>
      </c>
      <c r="BF14" s="8">
        <v>38</v>
      </c>
      <c r="BG14" s="27">
        <v>1590</v>
      </c>
      <c r="BH14" s="27">
        <v>308</v>
      </c>
      <c r="BI14" s="27">
        <v>391</v>
      </c>
      <c r="BJ14" s="27">
        <v>275</v>
      </c>
      <c r="BK14" s="27">
        <v>536</v>
      </c>
      <c r="BL14" s="27">
        <v>388</v>
      </c>
      <c r="BM14" s="1"/>
      <c r="BN14" s="1"/>
      <c r="BO14" s="8">
        <v>56102</v>
      </c>
      <c r="BP14" s="8">
        <v>50872</v>
      </c>
      <c r="BQ14" s="8">
        <v>158576</v>
      </c>
      <c r="BR14" s="8">
        <v>64.8</v>
      </c>
      <c r="BS14" s="8">
        <v>10032</v>
      </c>
      <c r="BT14" s="8">
        <v>259.17</v>
      </c>
      <c r="BU14" s="8">
        <v>236469</v>
      </c>
      <c r="BV14" s="8">
        <v>63619</v>
      </c>
      <c r="BW14" s="25">
        <v>31.8</v>
      </c>
      <c r="BX14" s="1"/>
      <c r="BY14">
        <v>13.6</v>
      </c>
      <c r="BZ14" s="1"/>
      <c r="CA14" s="30">
        <v>18.228999999999999</v>
      </c>
      <c r="CB14" s="30">
        <v>18.602</v>
      </c>
      <c r="CC14">
        <v>33.200000000000003</v>
      </c>
      <c r="CD14" s="25">
        <v>35</v>
      </c>
      <c r="CE14" s="25">
        <v>33.4</v>
      </c>
      <c r="CF14" s="25">
        <v>30.5</v>
      </c>
      <c r="CG14" s="25">
        <v>30.7</v>
      </c>
      <c r="CH14" s="8">
        <v>30.23</v>
      </c>
      <c r="CI14">
        <v>102.4</v>
      </c>
      <c r="CJ14">
        <v>63.6</v>
      </c>
      <c r="CK14" s="30">
        <v>28.98</v>
      </c>
      <c r="CL14" s="30">
        <v>30</v>
      </c>
      <c r="CM14" s="29">
        <v>2.4700000000000002</v>
      </c>
      <c r="CN14" s="29">
        <v>2.08</v>
      </c>
      <c r="CO14" s="1"/>
      <c r="CP14" s="29">
        <v>4.2300000000000004</v>
      </c>
      <c r="CQ14" s="29">
        <v>4.8600000000000003</v>
      </c>
      <c r="CR14" s="29">
        <v>2.96</v>
      </c>
      <c r="CS14" s="4">
        <v>3.1554500000000001</v>
      </c>
      <c r="CT14" s="4">
        <f t="shared" si="2"/>
        <v>0.20544999999999991</v>
      </c>
      <c r="CU14" s="29">
        <v>3.72</v>
      </c>
      <c r="CV14" s="29">
        <v>4.12</v>
      </c>
      <c r="CW14" s="1"/>
      <c r="CX14" s="29">
        <v>2.95</v>
      </c>
      <c r="CY14" s="29">
        <v>3.27</v>
      </c>
      <c r="CZ14" s="1"/>
      <c r="DA14" s="1"/>
      <c r="DB14" s="4">
        <f t="shared" si="3"/>
        <v>0.11000000000000032</v>
      </c>
      <c r="DC14" s="4">
        <f t="shared" si="4"/>
        <v>0.74000000000000021</v>
      </c>
      <c r="DD14" s="4"/>
      <c r="DE14" s="4">
        <f t="shared" si="5"/>
        <v>0.31999999999999984</v>
      </c>
      <c r="DF14" s="4">
        <f t="shared" si="6"/>
        <v>0.77</v>
      </c>
      <c r="DG14" s="4">
        <f t="shared" si="7"/>
        <v>1.17</v>
      </c>
      <c r="DH14" s="30">
        <v>40.694000000000003</v>
      </c>
      <c r="DI14" s="30">
        <v>10.423999999999999</v>
      </c>
      <c r="DJ14" s="25">
        <v>35.6</v>
      </c>
      <c r="DK14" s="25">
        <v>21.5</v>
      </c>
      <c r="DL14" s="1"/>
      <c r="DM14" s="25">
        <v>139.69999999999999</v>
      </c>
      <c r="DN14" s="25">
        <v>290.10000000000002</v>
      </c>
      <c r="DO14" s="25">
        <v>278.10000000000002</v>
      </c>
      <c r="DP14" s="30">
        <v>10.423999999999999</v>
      </c>
      <c r="DQ14" s="25">
        <v>50.5</v>
      </c>
      <c r="DR14" s="25">
        <v>25.7</v>
      </c>
      <c r="DS14" s="30">
        <v>11.116</v>
      </c>
      <c r="DU14" s="25">
        <v>50.5</v>
      </c>
      <c r="DV14">
        <v>57.1</v>
      </c>
      <c r="DW14">
        <v>616.99</v>
      </c>
      <c r="DY14" s="1"/>
      <c r="EA14">
        <v>113.71032091673338</v>
      </c>
      <c r="EB14" s="1"/>
      <c r="EC14">
        <v>4.3226000000000004</v>
      </c>
      <c r="ED14">
        <v>359.84</v>
      </c>
      <c r="EE14">
        <v>2.8165309999999999</v>
      </c>
      <c r="EF14">
        <v>0.96360000000000001</v>
      </c>
      <c r="EG14" s="8">
        <v>96.9</v>
      </c>
    </row>
    <row r="15" spans="1:155" x14ac:dyDescent="0.25">
      <c r="A15" t="s">
        <v>4</v>
      </c>
      <c r="B15" s="22">
        <v>23.474</v>
      </c>
      <c r="C15" s="22">
        <v>21.733499999999999</v>
      </c>
      <c r="D15" s="22">
        <v>29.146899999999999</v>
      </c>
      <c r="E15" s="22">
        <v>24.388500000000001</v>
      </c>
      <c r="F15" s="22">
        <v>14.798299999999999</v>
      </c>
      <c r="G15" s="22">
        <v>28.5181</v>
      </c>
      <c r="H15">
        <v>84.915899999999993</v>
      </c>
      <c r="J15" s="22">
        <v>18.332799999999999</v>
      </c>
      <c r="K15">
        <v>19.265599999999999</v>
      </c>
      <c r="L15" s="22">
        <v>34.790199999999999</v>
      </c>
      <c r="M15" s="22">
        <v>9.391</v>
      </c>
      <c r="N15">
        <v>23.759799999999998</v>
      </c>
      <c r="O15" s="27">
        <v>15487</v>
      </c>
      <c r="P15" s="27">
        <v>53549</v>
      </c>
      <c r="Q15" s="27">
        <v>34171</v>
      </c>
      <c r="R15" s="27">
        <v>19378</v>
      </c>
      <c r="S15" s="27">
        <v>8153</v>
      </c>
      <c r="T15" s="27">
        <v>45396</v>
      </c>
      <c r="U15" s="27">
        <v>2331</v>
      </c>
      <c r="V15" s="27">
        <v>1479</v>
      </c>
      <c r="W15" s="27">
        <v>4343</v>
      </c>
      <c r="X15" s="27">
        <v>9160</v>
      </c>
      <c r="Y15" s="27">
        <v>6327</v>
      </c>
      <c r="Z15" s="27">
        <v>3087</v>
      </c>
      <c r="AA15" s="27">
        <v>2814</v>
      </c>
      <c r="AB15" s="27">
        <v>2447</v>
      </c>
      <c r="AC15" s="27">
        <v>1730</v>
      </c>
      <c r="AD15" s="27">
        <v>3364</v>
      </c>
      <c r="AE15" s="27">
        <v>804</v>
      </c>
      <c r="AF15" s="27">
        <v>3594</v>
      </c>
      <c r="AG15" s="27">
        <v>1104</v>
      </c>
      <c r="AH15" s="27">
        <v>10965</v>
      </c>
      <c r="AI15" s="25">
        <v>5454.8</v>
      </c>
      <c r="AJ15" s="25">
        <v>2626.7</v>
      </c>
      <c r="AK15" s="27">
        <v>64699</v>
      </c>
      <c r="AL15" s="27">
        <v>68178</v>
      </c>
      <c r="AM15" s="29">
        <v>59.2</v>
      </c>
      <c r="AN15" s="25">
        <v>5.0999999999999996</v>
      </c>
      <c r="AO15" s="25">
        <f t="shared" si="0"/>
        <v>4.2154360644196078</v>
      </c>
      <c r="AP15" s="25">
        <f t="shared" si="1"/>
        <v>0.8433805626448414</v>
      </c>
      <c r="AQ15" s="25">
        <v>14.3</v>
      </c>
      <c r="AR15" s="25">
        <v>4.2</v>
      </c>
      <c r="AS15" s="25">
        <v>5</v>
      </c>
      <c r="AT15" s="27">
        <v>1479</v>
      </c>
      <c r="AU15" s="27">
        <v>1005</v>
      </c>
      <c r="AV15" s="27">
        <v>390</v>
      </c>
      <c r="AW15" s="27">
        <v>575</v>
      </c>
      <c r="BB15" s="27">
        <v>2353</v>
      </c>
      <c r="BC15" s="25">
        <v>40.700000000000003</v>
      </c>
      <c r="BE15" s="25">
        <v>2.9</v>
      </c>
      <c r="BF15" s="8">
        <v>38</v>
      </c>
      <c r="BG15" s="27">
        <v>1498</v>
      </c>
      <c r="BH15" s="27">
        <v>285</v>
      </c>
      <c r="BI15" s="27">
        <v>355</v>
      </c>
      <c r="BJ15" s="27">
        <v>260</v>
      </c>
      <c r="BK15" s="27">
        <v>487</v>
      </c>
      <c r="BL15" s="27">
        <v>396</v>
      </c>
      <c r="BM15" s="1"/>
      <c r="BN15" s="1"/>
      <c r="BO15" s="8">
        <v>53681</v>
      </c>
      <c r="BP15" s="8">
        <v>49852</v>
      </c>
      <c r="BQ15" s="8">
        <v>158008</v>
      </c>
      <c r="BR15" s="8">
        <v>63</v>
      </c>
      <c r="BS15" s="8">
        <v>10512</v>
      </c>
      <c r="BT15" s="8">
        <v>260.02999999999997</v>
      </c>
      <c r="BU15" s="8">
        <v>239681</v>
      </c>
      <c r="BV15" s="8">
        <v>64646</v>
      </c>
      <c r="BW15" s="25">
        <v>31.8</v>
      </c>
      <c r="BX15" s="1"/>
      <c r="BY15">
        <v>13.6</v>
      </c>
      <c r="BZ15" s="1"/>
      <c r="CA15" s="30">
        <v>18.238</v>
      </c>
      <c r="CB15" s="30">
        <v>18.623999999999999</v>
      </c>
      <c r="CC15">
        <v>33.299999999999997</v>
      </c>
      <c r="CD15" s="25">
        <v>34.9</v>
      </c>
      <c r="CE15" s="25">
        <v>33.299999999999997</v>
      </c>
      <c r="CF15" s="25">
        <v>30.5</v>
      </c>
      <c r="CG15" s="25">
        <v>30.9</v>
      </c>
      <c r="CH15" s="8">
        <v>30.59</v>
      </c>
      <c r="CI15">
        <v>103.5</v>
      </c>
      <c r="CJ15">
        <v>65.099999999999994</v>
      </c>
      <c r="CK15" s="30">
        <v>29.04</v>
      </c>
      <c r="CL15" s="30">
        <v>30.1</v>
      </c>
      <c r="CM15" s="29">
        <v>2.48</v>
      </c>
      <c r="CN15" s="29">
        <v>2.08</v>
      </c>
      <c r="CO15" s="1"/>
      <c r="CP15" s="29">
        <v>4.37</v>
      </c>
      <c r="CQ15" s="29">
        <v>4.96</v>
      </c>
      <c r="CR15" s="29">
        <v>2.9</v>
      </c>
      <c r="CS15" s="4">
        <v>3.2038799999999998</v>
      </c>
      <c r="CT15" s="4">
        <f t="shared" si="2"/>
        <v>0.36387999999999998</v>
      </c>
      <c r="CU15" s="29">
        <v>3.96</v>
      </c>
      <c r="CV15" s="29">
        <v>4.3099999999999996</v>
      </c>
      <c r="CW15" s="1"/>
      <c r="CX15" s="29">
        <v>2.84</v>
      </c>
      <c r="CY15" s="29">
        <v>3.33</v>
      </c>
      <c r="CZ15" s="1"/>
      <c r="DA15" s="1"/>
      <c r="DB15" s="4">
        <f t="shared" si="3"/>
        <v>6.0000000000000497E-2</v>
      </c>
      <c r="DC15" s="4">
        <f t="shared" si="4"/>
        <v>0.65000000000000036</v>
      </c>
      <c r="DD15" s="4"/>
      <c r="DE15" s="4">
        <f t="shared" si="5"/>
        <v>0.49000000000000021</v>
      </c>
      <c r="DF15" s="4">
        <f t="shared" si="6"/>
        <v>1.1200000000000001</v>
      </c>
      <c r="DG15" s="4">
        <f t="shared" si="7"/>
        <v>1.4699999999999998</v>
      </c>
      <c r="DH15" s="30">
        <v>40.731000000000002</v>
      </c>
      <c r="DI15" s="30">
        <v>10.317</v>
      </c>
      <c r="DJ15" s="25">
        <v>36.299999999999997</v>
      </c>
      <c r="DK15" s="25">
        <v>21.7</v>
      </c>
      <c r="DL15" s="1"/>
      <c r="DM15" s="25">
        <v>140.69999999999999</v>
      </c>
      <c r="DN15" s="25">
        <v>292.2</v>
      </c>
      <c r="DO15" s="25">
        <v>280.10000000000002</v>
      </c>
      <c r="DP15" s="30">
        <v>10.317</v>
      </c>
      <c r="DQ15" s="25">
        <v>51</v>
      </c>
      <c r="DR15" s="25">
        <v>26</v>
      </c>
      <c r="DS15" s="30">
        <v>11.058</v>
      </c>
      <c r="DU15" s="25">
        <v>51</v>
      </c>
      <c r="DV15">
        <v>57.96</v>
      </c>
      <c r="DW15">
        <v>630.79999999999995</v>
      </c>
      <c r="DY15" s="1"/>
      <c r="EA15">
        <v>113.6994934247398</v>
      </c>
      <c r="EB15" s="1"/>
      <c r="EC15">
        <v>4.3228</v>
      </c>
      <c r="ED15">
        <v>359.84</v>
      </c>
      <c r="EE15">
        <v>2.8145409999999997</v>
      </c>
      <c r="EF15">
        <v>0.96299999999999997</v>
      </c>
      <c r="EG15" s="8">
        <v>97.5</v>
      </c>
    </row>
    <row r="16" spans="1:155" x14ac:dyDescent="0.25">
      <c r="A16" t="s">
        <v>5</v>
      </c>
      <c r="B16" s="22">
        <v>23.500800000000002</v>
      </c>
      <c r="C16" s="22">
        <v>21.8889</v>
      </c>
      <c r="D16" s="22">
        <v>29.008299999999998</v>
      </c>
      <c r="E16" s="22">
        <v>24.2287</v>
      </c>
      <c r="F16" s="22">
        <v>14.69</v>
      </c>
      <c r="G16" s="22">
        <v>28.432600000000001</v>
      </c>
      <c r="H16">
        <v>84.768600000000006</v>
      </c>
      <c r="J16" s="22">
        <v>18.469899999999999</v>
      </c>
      <c r="K16">
        <v>19.815999999999999</v>
      </c>
      <c r="L16" s="22">
        <v>34.546100000000003</v>
      </c>
      <c r="M16" s="22">
        <v>9.6120999999999999</v>
      </c>
      <c r="N16">
        <v>23.881699999999999</v>
      </c>
      <c r="O16" s="27">
        <v>15554</v>
      </c>
      <c r="P16" s="27">
        <v>53678</v>
      </c>
      <c r="Q16" s="27">
        <v>34216</v>
      </c>
      <c r="R16" s="27">
        <v>19462</v>
      </c>
      <c r="S16" s="27">
        <v>8143</v>
      </c>
      <c r="T16" s="27">
        <v>45535</v>
      </c>
      <c r="U16" s="27">
        <v>2334</v>
      </c>
      <c r="V16" s="27">
        <v>1476</v>
      </c>
      <c r="W16" s="27">
        <v>4333</v>
      </c>
      <c r="X16" s="27">
        <v>9209</v>
      </c>
      <c r="Y16" s="27">
        <v>6345</v>
      </c>
      <c r="Z16" s="27">
        <v>3100</v>
      </c>
      <c r="AA16" s="27">
        <v>2821</v>
      </c>
      <c r="AB16" s="27">
        <v>2454</v>
      </c>
      <c r="AC16" s="27">
        <v>1734</v>
      </c>
      <c r="AD16" s="27">
        <v>3371</v>
      </c>
      <c r="AE16" s="27">
        <v>808</v>
      </c>
      <c r="AF16" s="27">
        <v>3603</v>
      </c>
      <c r="AG16" s="27">
        <v>1107</v>
      </c>
      <c r="AH16" s="27">
        <v>10983</v>
      </c>
      <c r="AI16" s="25">
        <v>5466.3</v>
      </c>
      <c r="AJ16" s="25">
        <v>2633.2</v>
      </c>
      <c r="AK16" s="27">
        <v>64849</v>
      </c>
      <c r="AL16" s="27">
        <v>68278</v>
      </c>
      <c r="AM16" s="29">
        <v>59.2</v>
      </c>
      <c r="AN16" s="25">
        <v>5</v>
      </c>
      <c r="AO16" s="25">
        <f t="shared" si="0"/>
        <v>4.247341749904801</v>
      </c>
      <c r="AP16" s="25">
        <f t="shared" si="1"/>
        <v>0.80260113067166583</v>
      </c>
      <c r="AQ16" s="25">
        <v>13.9</v>
      </c>
      <c r="AR16" s="25">
        <v>4.2</v>
      </c>
      <c r="AS16" s="25">
        <v>4.9000000000000004</v>
      </c>
      <c r="AT16" s="27">
        <v>1522</v>
      </c>
      <c r="AU16" s="27">
        <v>963</v>
      </c>
      <c r="AV16" s="27">
        <v>415</v>
      </c>
      <c r="AW16" s="27">
        <v>548</v>
      </c>
      <c r="BB16" s="27">
        <v>2543</v>
      </c>
      <c r="BC16" s="25">
        <v>40.6</v>
      </c>
      <c r="BE16" s="25">
        <v>2.9</v>
      </c>
      <c r="BF16" s="8">
        <v>40</v>
      </c>
      <c r="BG16" s="27">
        <v>1503</v>
      </c>
      <c r="BH16" s="27">
        <v>300</v>
      </c>
      <c r="BI16" s="27">
        <v>343</v>
      </c>
      <c r="BJ16" s="27">
        <v>254</v>
      </c>
      <c r="BK16" s="27">
        <v>518</v>
      </c>
      <c r="BL16" s="27">
        <v>388</v>
      </c>
      <c r="BM16" s="1"/>
      <c r="BN16" s="1"/>
      <c r="BO16" s="8">
        <v>56128</v>
      </c>
      <c r="BP16" s="8">
        <v>49926</v>
      </c>
      <c r="BQ16" s="8">
        <v>158866</v>
      </c>
      <c r="BR16" s="8">
        <v>63.7</v>
      </c>
      <c r="BS16" s="8">
        <v>10706</v>
      </c>
      <c r="BT16" s="8">
        <v>261.89999999999998</v>
      </c>
      <c r="BU16" s="8">
        <v>240452</v>
      </c>
      <c r="BV16" s="8">
        <v>65160</v>
      </c>
      <c r="BW16" s="25">
        <v>31.7</v>
      </c>
      <c r="BX16" s="1"/>
      <c r="BY16">
        <v>13.6</v>
      </c>
      <c r="BZ16" s="1"/>
      <c r="CA16" s="30">
        <v>18.29</v>
      </c>
      <c r="CB16" s="30">
        <v>18.677</v>
      </c>
      <c r="CC16">
        <v>33.200000000000003</v>
      </c>
      <c r="CD16" s="25">
        <v>34.799999999999997</v>
      </c>
      <c r="CE16" s="25">
        <v>33.4</v>
      </c>
      <c r="CF16" s="25">
        <v>30.5</v>
      </c>
      <c r="CG16" s="25">
        <v>30.9</v>
      </c>
      <c r="CH16" s="8">
        <v>30.89</v>
      </c>
      <c r="CI16">
        <v>103.4</v>
      </c>
      <c r="CJ16">
        <v>69.5</v>
      </c>
      <c r="CK16" s="30">
        <v>29.11</v>
      </c>
      <c r="CL16" s="30">
        <v>30.2</v>
      </c>
      <c r="CM16" s="29">
        <v>2.5</v>
      </c>
      <c r="CN16" s="29">
        <v>2.09</v>
      </c>
      <c r="CO16" s="1"/>
      <c r="CP16" s="29">
        <v>4.46</v>
      </c>
      <c r="CQ16" s="29">
        <v>5.04</v>
      </c>
      <c r="CR16" s="29">
        <v>3.39</v>
      </c>
      <c r="CS16" s="4">
        <v>3.59552</v>
      </c>
      <c r="CT16" s="4">
        <f t="shared" si="2"/>
        <v>0.38552000000000008</v>
      </c>
      <c r="CU16" s="29">
        <v>4.07</v>
      </c>
      <c r="CV16" s="29">
        <v>4.34</v>
      </c>
      <c r="CW16" s="1"/>
      <c r="CX16" s="29">
        <v>3.21</v>
      </c>
      <c r="CY16" s="29">
        <v>3.52</v>
      </c>
      <c r="CZ16" s="1"/>
      <c r="DA16" s="1"/>
      <c r="DB16" s="4">
        <f t="shared" si="3"/>
        <v>0.12000000000000011</v>
      </c>
      <c r="DC16" s="4">
        <f t="shared" si="4"/>
        <v>0.70000000000000018</v>
      </c>
      <c r="DD16" s="4"/>
      <c r="DE16" s="4">
        <f t="shared" si="5"/>
        <v>0.31000000000000005</v>
      </c>
      <c r="DF16" s="4">
        <f t="shared" si="6"/>
        <v>0.86000000000000032</v>
      </c>
      <c r="DG16" s="4">
        <f t="shared" si="7"/>
        <v>1.1299999999999999</v>
      </c>
      <c r="DH16" s="30">
        <v>40.75</v>
      </c>
      <c r="DI16" s="30">
        <v>10.042999999999999</v>
      </c>
      <c r="DJ16" s="25">
        <v>37.1</v>
      </c>
      <c r="DK16" s="25">
        <v>22</v>
      </c>
      <c r="DL16" s="1"/>
      <c r="DM16" s="25">
        <v>141.19999999999999</v>
      </c>
      <c r="DN16" s="25">
        <v>294.10000000000002</v>
      </c>
      <c r="DO16" s="25">
        <v>281.89999999999998</v>
      </c>
      <c r="DP16" s="30">
        <v>10.042999999999999</v>
      </c>
      <c r="DQ16" s="25">
        <v>51.7</v>
      </c>
      <c r="DR16" s="25">
        <v>26.3</v>
      </c>
      <c r="DS16" s="30">
        <v>10.972</v>
      </c>
      <c r="DU16" s="25">
        <v>51.7</v>
      </c>
      <c r="DV16">
        <v>57.46</v>
      </c>
      <c r="DW16">
        <v>631.51</v>
      </c>
      <c r="DY16" s="1"/>
      <c r="EA16">
        <v>113.55873602882305</v>
      </c>
      <c r="EB16" s="1"/>
      <c r="EC16">
        <v>4.3113999999999999</v>
      </c>
      <c r="ED16">
        <v>359.84</v>
      </c>
      <c r="EE16">
        <v>2.8125369999999998</v>
      </c>
      <c r="EF16">
        <v>0.95899999999999996</v>
      </c>
      <c r="EG16" s="8">
        <v>97.2</v>
      </c>
    </row>
    <row r="17" spans="1:137" x14ac:dyDescent="0.25">
      <c r="A17" t="s">
        <v>6</v>
      </c>
      <c r="B17" s="22">
        <v>22.937999999999999</v>
      </c>
      <c r="C17" s="22">
        <v>22.0702</v>
      </c>
      <c r="D17" s="22">
        <v>29.389500000000002</v>
      </c>
      <c r="E17" s="22">
        <v>22.791</v>
      </c>
      <c r="F17" s="22">
        <v>13.2194</v>
      </c>
      <c r="G17" s="22">
        <v>28.567399999999999</v>
      </c>
      <c r="H17">
        <v>82.979799999999997</v>
      </c>
      <c r="J17" s="22">
        <v>18.835699999999999</v>
      </c>
      <c r="K17">
        <v>20.316400000000002</v>
      </c>
      <c r="L17" s="22">
        <v>34.8309</v>
      </c>
      <c r="M17" s="22">
        <v>9.6331000000000007</v>
      </c>
      <c r="N17">
        <v>23.973099999999999</v>
      </c>
      <c r="O17" s="27">
        <v>15623</v>
      </c>
      <c r="P17" s="27">
        <v>53803</v>
      </c>
      <c r="Q17" s="27">
        <v>34274</v>
      </c>
      <c r="R17" s="27">
        <v>19529</v>
      </c>
      <c r="S17" s="27">
        <v>8173</v>
      </c>
      <c r="T17" s="27">
        <v>45630</v>
      </c>
      <c r="U17" s="27">
        <v>2333</v>
      </c>
      <c r="V17" s="27">
        <v>1480</v>
      </c>
      <c r="W17" s="27">
        <v>4360</v>
      </c>
      <c r="X17" s="27">
        <v>9266</v>
      </c>
      <c r="Y17" s="27">
        <v>6357</v>
      </c>
      <c r="Z17" s="27">
        <v>3087</v>
      </c>
      <c r="AA17" s="27">
        <v>2824</v>
      </c>
      <c r="AB17" s="27">
        <v>2460</v>
      </c>
      <c r="AC17" s="27">
        <v>1737</v>
      </c>
      <c r="AD17" s="27">
        <v>3373</v>
      </c>
      <c r="AE17" s="27">
        <v>819</v>
      </c>
      <c r="AF17" s="27">
        <v>3606</v>
      </c>
      <c r="AG17" s="27">
        <v>1108</v>
      </c>
      <c r="AH17" s="27">
        <v>10993</v>
      </c>
      <c r="AI17" s="25">
        <v>5470</v>
      </c>
      <c r="AJ17" s="25">
        <v>2638.9</v>
      </c>
      <c r="AK17" s="27">
        <v>65011</v>
      </c>
      <c r="AL17" s="27">
        <v>68539</v>
      </c>
      <c r="AM17" s="29">
        <v>59.4</v>
      </c>
      <c r="AN17" s="25">
        <v>5.0999999999999996</v>
      </c>
      <c r="AO17" s="25">
        <f t="shared" si="0"/>
        <v>4.4237587359021875</v>
      </c>
      <c r="AP17" s="25">
        <f t="shared" si="1"/>
        <v>0.72221654824260639</v>
      </c>
      <c r="AQ17" s="25">
        <v>14.5</v>
      </c>
      <c r="AR17" s="25">
        <v>4.3</v>
      </c>
      <c r="AS17" s="25">
        <v>5</v>
      </c>
      <c r="AT17" s="27">
        <v>1591</v>
      </c>
      <c r="AU17" s="27">
        <v>1047</v>
      </c>
      <c r="AV17" s="27">
        <v>394</v>
      </c>
      <c r="AW17" s="27">
        <v>495</v>
      </c>
      <c r="BB17" s="27">
        <v>2668</v>
      </c>
      <c r="BC17" s="25">
        <v>40.299999999999997</v>
      </c>
      <c r="BE17" s="25">
        <v>2.8</v>
      </c>
      <c r="BF17" s="8">
        <v>42</v>
      </c>
      <c r="BG17" s="27">
        <v>1547</v>
      </c>
      <c r="BH17" s="27">
        <v>291</v>
      </c>
      <c r="BI17" s="27">
        <v>371</v>
      </c>
      <c r="BJ17" s="27">
        <v>271</v>
      </c>
      <c r="BK17" s="27">
        <v>533</v>
      </c>
      <c r="BL17" s="27">
        <v>372</v>
      </c>
      <c r="BM17" s="1"/>
      <c r="BN17" s="1"/>
      <c r="BO17" s="8">
        <v>51789</v>
      </c>
      <c r="BP17" s="8">
        <v>49149</v>
      </c>
      <c r="BQ17" s="8">
        <v>157426</v>
      </c>
      <c r="BR17" s="8">
        <v>59.1</v>
      </c>
      <c r="BS17" s="8">
        <v>10861</v>
      </c>
      <c r="BT17" s="8">
        <v>263.41000000000003</v>
      </c>
      <c r="BU17" s="8">
        <v>238792</v>
      </c>
      <c r="BV17" s="8">
        <v>64715</v>
      </c>
      <c r="BW17" s="25">
        <v>31.7</v>
      </c>
      <c r="BX17" s="1"/>
      <c r="BY17">
        <v>13.6</v>
      </c>
      <c r="BZ17" s="1"/>
      <c r="CA17" s="30">
        <v>18.327999999999999</v>
      </c>
      <c r="CB17" s="30">
        <v>18.72</v>
      </c>
      <c r="CC17">
        <v>33.1</v>
      </c>
      <c r="CD17" s="25">
        <v>34.6</v>
      </c>
      <c r="CE17" s="25">
        <v>33.299999999999997</v>
      </c>
      <c r="CF17" s="25">
        <v>30.5</v>
      </c>
      <c r="CG17" s="25">
        <v>30.8</v>
      </c>
      <c r="CH17" s="8">
        <v>30.78</v>
      </c>
      <c r="CI17">
        <v>101.9</v>
      </c>
      <c r="CJ17">
        <v>63.9</v>
      </c>
      <c r="CK17" s="30">
        <v>29.15</v>
      </c>
      <c r="CL17" s="30">
        <v>30.2</v>
      </c>
      <c r="CM17" s="29">
        <v>2.5099999999999998</v>
      </c>
      <c r="CN17" s="29">
        <v>2.09</v>
      </c>
      <c r="CO17" s="1"/>
      <c r="CP17" s="29">
        <v>4.47</v>
      </c>
      <c r="CQ17" s="29">
        <v>5.08</v>
      </c>
      <c r="CR17" s="29">
        <v>3.47</v>
      </c>
      <c r="CS17" s="4">
        <v>3.5204200000000001</v>
      </c>
      <c r="CT17" s="4">
        <f t="shared" si="2"/>
        <v>0.32041999999999993</v>
      </c>
      <c r="CU17" s="29">
        <v>4.3899999999999997</v>
      </c>
      <c r="CV17" s="29">
        <v>4.4000000000000004</v>
      </c>
      <c r="CW17" s="1"/>
      <c r="CX17" s="29">
        <v>3.2</v>
      </c>
      <c r="CY17" s="29">
        <v>3.82</v>
      </c>
      <c r="CZ17" s="1"/>
      <c r="DA17" s="1"/>
      <c r="DB17" s="4">
        <f t="shared" si="3"/>
        <v>6.9999999999999396E-2</v>
      </c>
      <c r="DC17" s="4">
        <f t="shared" si="4"/>
        <v>0.67999999999999972</v>
      </c>
      <c r="DD17" s="4"/>
      <c r="DE17" s="4">
        <f t="shared" si="5"/>
        <v>0.61999999999999966</v>
      </c>
      <c r="DF17" s="4">
        <f t="shared" si="6"/>
        <v>1.1899999999999995</v>
      </c>
      <c r="DG17" s="4">
        <f t="shared" si="7"/>
        <v>1.2000000000000002</v>
      </c>
      <c r="DH17" s="30">
        <v>40.896000000000001</v>
      </c>
      <c r="DI17" s="30">
        <v>10.148</v>
      </c>
      <c r="DJ17" s="25">
        <v>37.700000000000003</v>
      </c>
      <c r="DK17" s="25">
        <v>22.4</v>
      </c>
      <c r="DL17" s="1"/>
      <c r="DM17" s="25">
        <v>141.69999999999999</v>
      </c>
      <c r="DN17" s="25">
        <v>295.2</v>
      </c>
      <c r="DO17" s="25">
        <v>283.10000000000002</v>
      </c>
      <c r="DP17" s="30">
        <v>10.148</v>
      </c>
      <c r="DQ17" s="25">
        <v>52.4</v>
      </c>
      <c r="DR17" s="25">
        <v>26.5</v>
      </c>
      <c r="DS17" s="30">
        <v>11.109</v>
      </c>
      <c r="DU17" s="25">
        <v>52.4</v>
      </c>
      <c r="DV17">
        <v>59.74</v>
      </c>
      <c r="DW17">
        <v>662.81010000000003</v>
      </c>
      <c r="DY17" s="1"/>
      <c r="EA17">
        <v>113.81859583666933</v>
      </c>
      <c r="EB17" s="1"/>
      <c r="EC17">
        <v>4.3094999999999999</v>
      </c>
      <c r="ED17">
        <v>359.84</v>
      </c>
      <c r="EE17">
        <v>2.8116530000000002</v>
      </c>
      <c r="EF17">
        <v>0.95730000000000004</v>
      </c>
      <c r="EG17" s="8">
        <v>96.9</v>
      </c>
    </row>
    <row r="18" spans="1:137" x14ac:dyDescent="0.25">
      <c r="A18" t="s">
        <v>7</v>
      </c>
      <c r="B18" s="22">
        <v>22.160900000000002</v>
      </c>
      <c r="C18" s="22">
        <v>22.0184</v>
      </c>
      <c r="D18" s="22">
        <v>29.424199999999999</v>
      </c>
      <c r="E18" s="22">
        <v>21.060400000000001</v>
      </c>
      <c r="F18" s="22">
        <v>11.625</v>
      </c>
      <c r="G18" s="22">
        <v>28.4621</v>
      </c>
      <c r="H18">
        <v>79.467600000000004</v>
      </c>
      <c r="J18" s="22">
        <v>18.309899999999999</v>
      </c>
      <c r="K18">
        <v>18.4649</v>
      </c>
      <c r="L18" s="22">
        <v>35.2378</v>
      </c>
      <c r="M18" s="22">
        <v>9.5488999999999997</v>
      </c>
      <c r="N18">
        <v>24.216799999999999</v>
      </c>
      <c r="O18" s="27">
        <v>15202</v>
      </c>
      <c r="P18" s="27">
        <v>53337</v>
      </c>
      <c r="Q18" s="27">
        <v>34288</v>
      </c>
      <c r="R18" s="27">
        <v>19049</v>
      </c>
      <c r="S18" s="27">
        <v>8181</v>
      </c>
      <c r="T18" s="27">
        <v>45156</v>
      </c>
      <c r="U18" s="27">
        <v>2329</v>
      </c>
      <c r="V18" s="27">
        <v>1482</v>
      </c>
      <c r="W18" s="27">
        <v>4370</v>
      </c>
      <c r="X18" s="27">
        <v>8826</v>
      </c>
      <c r="Y18" s="27">
        <v>6376</v>
      </c>
      <c r="Z18" s="27">
        <v>3085</v>
      </c>
      <c r="AA18" s="27">
        <v>2830</v>
      </c>
      <c r="AB18" s="27">
        <v>2464</v>
      </c>
      <c r="AC18" s="27">
        <v>1710</v>
      </c>
      <c r="AD18" s="27">
        <v>3382</v>
      </c>
      <c r="AE18" s="27">
        <v>762</v>
      </c>
      <c r="AF18" s="27">
        <v>3592</v>
      </c>
      <c r="AG18" s="27">
        <v>1110</v>
      </c>
      <c r="AH18" s="27">
        <v>11019</v>
      </c>
      <c r="AI18" s="25">
        <v>5487.5</v>
      </c>
      <c r="AJ18" s="25">
        <v>2678</v>
      </c>
      <c r="AK18" s="27">
        <v>64844</v>
      </c>
      <c r="AL18" s="27">
        <v>68432</v>
      </c>
      <c r="AM18" s="29">
        <v>59.2</v>
      </c>
      <c r="AN18" s="25">
        <v>5.2</v>
      </c>
      <c r="AO18" s="25">
        <f t="shared" si="0"/>
        <v>4.5694996492868833</v>
      </c>
      <c r="AP18" s="25">
        <f t="shared" si="1"/>
        <v>0.70434884264671493</v>
      </c>
      <c r="AQ18" s="25">
        <v>16.100000000000001</v>
      </c>
      <c r="AR18" s="25">
        <v>4.3</v>
      </c>
      <c r="AS18" s="25">
        <v>4.8</v>
      </c>
      <c r="AT18" s="27">
        <v>1607</v>
      </c>
      <c r="AU18" s="27">
        <v>1113</v>
      </c>
      <c r="AV18" s="27">
        <v>407</v>
      </c>
      <c r="AW18" s="27">
        <v>482</v>
      </c>
      <c r="BB18" s="27">
        <v>2599</v>
      </c>
      <c r="BC18" s="25">
        <v>40.4</v>
      </c>
      <c r="BE18" s="25">
        <v>2.9</v>
      </c>
      <c r="BF18" s="8">
        <v>40</v>
      </c>
      <c r="BG18" s="27">
        <v>1430</v>
      </c>
      <c r="BH18" s="27">
        <v>237</v>
      </c>
      <c r="BI18" s="27">
        <v>350</v>
      </c>
      <c r="BJ18" s="27">
        <v>230</v>
      </c>
      <c r="BK18" s="27">
        <v>474</v>
      </c>
      <c r="BL18" s="27">
        <v>376</v>
      </c>
      <c r="BM18" s="1"/>
      <c r="BN18" s="1"/>
      <c r="BO18" s="8">
        <v>49286</v>
      </c>
      <c r="BP18" s="8">
        <v>47047</v>
      </c>
      <c r="BQ18" s="8">
        <v>157208</v>
      </c>
      <c r="BR18" s="8">
        <v>57.4</v>
      </c>
      <c r="BS18" s="8">
        <v>10004</v>
      </c>
      <c r="BT18" s="8">
        <v>265.01</v>
      </c>
      <c r="BU18" s="8">
        <v>233709</v>
      </c>
      <c r="BV18" s="8">
        <v>65220</v>
      </c>
      <c r="BW18" s="25">
        <v>31.6</v>
      </c>
      <c r="BX18" s="1"/>
      <c r="BY18">
        <v>13.6</v>
      </c>
      <c r="BZ18" s="1"/>
      <c r="CA18" s="30">
        <v>18.353999999999999</v>
      </c>
      <c r="CB18" s="30">
        <v>18.75</v>
      </c>
      <c r="CC18">
        <v>33</v>
      </c>
      <c r="CD18" s="25">
        <v>34.200000000000003</v>
      </c>
      <c r="CE18" s="25">
        <v>33.1</v>
      </c>
      <c r="CF18" s="25">
        <v>30.5</v>
      </c>
      <c r="CG18" s="25">
        <v>30.8</v>
      </c>
      <c r="CH18" s="8">
        <v>30.99</v>
      </c>
      <c r="CI18">
        <v>102</v>
      </c>
      <c r="CJ18">
        <v>57.6</v>
      </c>
      <c r="CK18" s="30">
        <v>29.18</v>
      </c>
      <c r="CL18" s="30">
        <v>30.2</v>
      </c>
      <c r="CM18" s="29">
        <v>2.5299999999999998</v>
      </c>
      <c r="CN18" s="29">
        <v>2.0699999999999998</v>
      </c>
      <c r="CO18" s="1"/>
      <c r="CP18" s="29">
        <v>4.43</v>
      </c>
      <c r="CQ18" s="29">
        <v>5.09</v>
      </c>
      <c r="CR18" s="29">
        <v>3.5</v>
      </c>
      <c r="CS18" s="4">
        <v>3.5867499999999999</v>
      </c>
      <c r="CT18" s="4">
        <f t="shared" si="2"/>
        <v>0.20674999999999999</v>
      </c>
      <c r="CU18" s="29">
        <v>4.42</v>
      </c>
      <c r="CV18" s="29">
        <v>4.43</v>
      </c>
      <c r="CW18" s="1"/>
      <c r="CX18" s="29">
        <v>3.38</v>
      </c>
      <c r="CY18" s="29">
        <v>3.87</v>
      </c>
      <c r="CZ18" s="1"/>
      <c r="DA18" s="1"/>
      <c r="DB18" s="4">
        <f t="shared" si="3"/>
        <v>0</v>
      </c>
      <c r="DC18" s="4">
        <f t="shared" si="4"/>
        <v>0.66000000000000014</v>
      </c>
      <c r="DD18" s="4"/>
      <c r="DE18" s="4">
        <f t="shared" si="5"/>
        <v>0.49000000000000021</v>
      </c>
      <c r="DF18" s="4">
        <f t="shared" si="6"/>
        <v>1.04</v>
      </c>
      <c r="DG18" s="4">
        <f t="shared" si="7"/>
        <v>1.0499999999999998</v>
      </c>
      <c r="DH18" s="30">
        <v>40.991999999999997</v>
      </c>
      <c r="DI18" s="30">
        <v>10.177</v>
      </c>
      <c r="DJ18" s="25">
        <v>38.1</v>
      </c>
      <c r="DK18" s="25">
        <v>22.8</v>
      </c>
      <c r="DL18" s="1"/>
      <c r="DM18" s="25">
        <v>141.9</v>
      </c>
      <c r="DN18" s="25">
        <v>296.39999999999998</v>
      </c>
      <c r="DO18" s="25">
        <v>284.2</v>
      </c>
      <c r="DP18" s="30">
        <v>10.177</v>
      </c>
      <c r="DQ18" s="25">
        <v>53</v>
      </c>
      <c r="DR18" s="25">
        <v>26.6</v>
      </c>
      <c r="DS18" s="30">
        <v>11.167999999999999</v>
      </c>
      <c r="DU18" s="25">
        <v>53</v>
      </c>
      <c r="DV18">
        <v>59.4</v>
      </c>
      <c r="DW18">
        <v>660.58010000000002</v>
      </c>
      <c r="DY18" s="1"/>
      <c r="EA18">
        <v>114.21921304043234</v>
      </c>
      <c r="EB18" s="1"/>
      <c r="EC18">
        <v>4.3144999999999998</v>
      </c>
      <c r="ED18">
        <v>359.84</v>
      </c>
      <c r="EE18">
        <v>2.8095020000000002</v>
      </c>
      <c r="EF18">
        <v>0.9546</v>
      </c>
      <c r="EG18" s="8">
        <v>96.7</v>
      </c>
    </row>
    <row r="19" spans="1:137" x14ac:dyDescent="0.25">
      <c r="A19" t="s">
        <v>8</v>
      </c>
      <c r="B19" s="22">
        <v>22.1341</v>
      </c>
      <c r="C19" s="22">
        <v>21.9407</v>
      </c>
      <c r="D19" s="22">
        <v>29.3202</v>
      </c>
      <c r="E19" s="22">
        <v>21.033799999999999</v>
      </c>
      <c r="F19" s="22">
        <v>11.5786</v>
      </c>
      <c r="G19" s="22">
        <v>28.499600000000001</v>
      </c>
      <c r="H19">
        <v>79.048900000000003</v>
      </c>
      <c r="J19" s="22">
        <v>17.761299999999999</v>
      </c>
      <c r="K19">
        <v>17.213899999999999</v>
      </c>
      <c r="L19" s="22">
        <v>35.441299999999998</v>
      </c>
      <c r="M19" s="22">
        <v>9.4751999999999992</v>
      </c>
      <c r="N19">
        <v>24.5214</v>
      </c>
      <c r="O19" s="27">
        <v>15254</v>
      </c>
      <c r="P19" s="27">
        <v>53428</v>
      </c>
      <c r="Q19" s="27">
        <v>34376</v>
      </c>
      <c r="R19" s="27">
        <v>19052</v>
      </c>
      <c r="S19" s="27">
        <v>8239</v>
      </c>
      <c r="T19" s="27">
        <v>45189</v>
      </c>
      <c r="U19" s="27">
        <v>2333</v>
      </c>
      <c r="V19" s="27">
        <v>1494</v>
      </c>
      <c r="W19" s="27">
        <v>4412</v>
      </c>
      <c r="X19" s="27">
        <v>8873</v>
      </c>
      <c r="Y19" s="27">
        <v>6381</v>
      </c>
      <c r="Z19" s="27">
        <v>3051</v>
      </c>
      <c r="AA19" s="27">
        <v>2841</v>
      </c>
      <c r="AB19" s="27">
        <v>2470</v>
      </c>
      <c r="AC19" s="27">
        <v>1715</v>
      </c>
      <c r="AD19" s="27">
        <v>3382</v>
      </c>
      <c r="AE19" s="27">
        <v>747</v>
      </c>
      <c r="AF19" s="27">
        <v>3607</v>
      </c>
      <c r="AG19" s="27">
        <v>1115</v>
      </c>
      <c r="AH19" s="27">
        <v>11007</v>
      </c>
      <c r="AI19" s="25">
        <v>5483</v>
      </c>
      <c r="AJ19" s="25">
        <v>2659.7</v>
      </c>
      <c r="AK19" s="27">
        <v>64770</v>
      </c>
      <c r="AL19" s="27">
        <v>68545</v>
      </c>
      <c r="AM19" s="29">
        <v>59.3</v>
      </c>
      <c r="AN19" s="25">
        <v>5.5</v>
      </c>
      <c r="AO19" s="25">
        <f t="shared" si="0"/>
        <v>4.8522868188781096</v>
      </c>
      <c r="AP19" s="25">
        <f t="shared" si="1"/>
        <v>0.65066744474432858</v>
      </c>
      <c r="AQ19" s="25">
        <v>14.9</v>
      </c>
      <c r="AR19" s="25">
        <v>4.8</v>
      </c>
      <c r="AS19" s="25">
        <v>4.9000000000000004</v>
      </c>
      <c r="AT19" s="27">
        <v>1602</v>
      </c>
      <c r="AU19" s="27">
        <v>1275</v>
      </c>
      <c r="AV19" s="27">
        <v>449</v>
      </c>
      <c r="AW19" s="27">
        <v>446</v>
      </c>
      <c r="BB19" s="27">
        <v>2507</v>
      </c>
      <c r="BC19" s="25">
        <v>40.4</v>
      </c>
      <c r="BE19" s="25">
        <v>2.8</v>
      </c>
      <c r="BF19" s="8">
        <v>41</v>
      </c>
      <c r="BG19" s="27">
        <v>1540</v>
      </c>
      <c r="BH19" s="27">
        <v>265</v>
      </c>
      <c r="BI19" s="27">
        <v>362</v>
      </c>
      <c r="BJ19" s="27">
        <v>242</v>
      </c>
      <c r="BK19" s="27">
        <v>560</v>
      </c>
      <c r="BL19" s="27">
        <v>376</v>
      </c>
      <c r="BM19" s="1"/>
      <c r="BN19" s="1"/>
      <c r="BO19" s="8">
        <v>50630</v>
      </c>
      <c r="BP19" s="8">
        <v>46994</v>
      </c>
      <c r="BQ19" s="8">
        <v>159410</v>
      </c>
      <c r="BR19" s="8">
        <v>57.5</v>
      </c>
      <c r="BS19" s="8">
        <v>10861</v>
      </c>
      <c r="BT19" s="8">
        <v>264.18</v>
      </c>
      <c r="BU19" s="8">
        <v>233183</v>
      </c>
      <c r="BV19" s="8">
        <v>65079</v>
      </c>
      <c r="BW19" s="25">
        <v>31.7</v>
      </c>
      <c r="BX19" s="1"/>
      <c r="BY19">
        <v>13.4</v>
      </c>
      <c r="BZ19" s="1"/>
      <c r="CA19" s="30">
        <v>18.402000000000001</v>
      </c>
      <c r="CB19" s="30">
        <v>18.797999999999998</v>
      </c>
      <c r="CC19">
        <v>33.4</v>
      </c>
      <c r="CD19" s="25">
        <v>35.1</v>
      </c>
      <c r="CE19" s="25">
        <v>33.6</v>
      </c>
      <c r="CF19" s="25">
        <v>30.5</v>
      </c>
      <c r="CG19" s="25">
        <v>30.8</v>
      </c>
      <c r="CH19" s="8">
        <v>31.23</v>
      </c>
      <c r="CI19">
        <v>101.9</v>
      </c>
      <c r="CJ19">
        <v>61.6</v>
      </c>
      <c r="CK19" s="30">
        <v>29.25</v>
      </c>
      <c r="CL19" s="30">
        <v>30.3</v>
      </c>
      <c r="CM19" s="29">
        <v>2.54</v>
      </c>
      <c r="CN19" s="29">
        <v>2.08</v>
      </c>
      <c r="CO19" s="1"/>
      <c r="CP19" s="29">
        <v>4.5199999999999996</v>
      </c>
      <c r="CQ19" s="29">
        <v>5.18</v>
      </c>
      <c r="CR19" s="29">
        <v>3.76</v>
      </c>
      <c r="CS19" s="4">
        <v>4.1104099999999999</v>
      </c>
      <c r="CT19" s="4">
        <f t="shared" si="2"/>
        <v>7.0409999999999862E-2</v>
      </c>
      <c r="CU19" s="29">
        <v>5</v>
      </c>
      <c r="CV19" s="29">
        <v>4.68</v>
      </c>
      <c r="CW19" s="1"/>
      <c r="CX19" s="29">
        <v>4.04</v>
      </c>
      <c r="CY19" s="29">
        <v>4.7</v>
      </c>
      <c r="CZ19" s="1"/>
      <c r="DA19" s="1"/>
      <c r="DB19" s="4">
        <f t="shared" si="3"/>
        <v>-0.16000000000000014</v>
      </c>
      <c r="DC19" s="4">
        <f t="shared" si="4"/>
        <v>0.5</v>
      </c>
      <c r="DD19" s="4"/>
      <c r="DE19" s="4">
        <f t="shared" si="5"/>
        <v>0.66000000000000014</v>
      </c>
      <c r="DF19" s="4">
        <f t="shared" si="6"/>
        <v>0.96</v>
      </c>
      <c r="DG19" s="4">
        <f t="shared" si="7"/>
        <v>0.63999999999999968</v>
      </c>
      <c r="DH19" s="30">
        <v>41.033999999999999</v>
      </c>
      <c r="DI19" s="30">
        <v>10.202</v>
      </c>
      <c r="DJ19" s="25">
        <v>38.299999999999997</v>
      </c>
      <c r="DK19" s="25">
        <v>23.2</v>
      </c>
      <c r="DL19" s="1"/>
      <c r="DM19" s="25">
        <v>141</v>
      </c>
      <c r="DN19" s="25">
        <v>296.7</v>
      </c>
      <c r="DO19" s="25">
        <v>284.3</v>
      </c>
      <c r="DP19" s="30">
        <v>10.202</v>
      </c>
      <c r="DQ19" s="25">
        <v>53.7</v>
      </c>
      <c r="DR19" s="25">
        <v>26.8</v>
      </c>
      <c r="DS19" s="30">
        <v>11.128</v>
      </c>
      <c r="DU19" s="25">
        <v>53.7</v>
      </c>
      <c r="DV19">
        <v>57.05</v>
      </c>
      <c r="DW19">
        <v>635.47</v>
      </c>
      <c r="DY19" s="1"/>
      <c r="EA19">
        <v>114.18673056445155</v>
      </c>
      <c r="EB19" s="1"/>
      <c r="EC19">
        <v>4.3250000000000002</v>
      </c>
      <c r="ED19">
        <v>360.1</v>
      </c>
      <c r="EE19">
        <v>2.8037040000000002</v>
      </c>
      <c r="EF19">
        <v>0.95169999999999999</v>
      </c>
      <c r="EG19" s="8">
        <v>96.4</v>
      </c>
    </row>
    <row r="20" spans="1:137" x14ac:dyDescent="0.25">
      <c r="A20" t="s">
        <v>9</v>
      </c>
      <c r="B20" s="22">
        <v>21.973299999999998</v>
      </c>
      <c r="C20" s="22">
        <v>21.8371</v>
      </c>
      <c r="D20" s="22">
        <v>29.1816</v>
      </c>
      <c r="E20" s="22">
        <v>20.820699999999999</v>
      </c>
      <c r="F20" s="22">
        <v>11.392899999999999</v>
      </c>
      <c r="G20" s="22">
        <v>27.9679</v>
      </c>
      <c r="H20">
        <v>78.153700000000001</v>
      </c>
      <c r="J20" s="22">
        <v>18.172799999999999</v>
      </c>
      <c r="K20">
        <v>18.314800000000002</v>
      </c>
      <c r="L20" s="22">
        <v>34.993699999999997</v>
      </c>
      <c r="M20" s="22">
        <v>9.4015000000000004</v>
      </c>
      <c r="N20">
        <v>24.5823</v>
      </c>
      <c r="O20" s="27">
        <v>15158</v>
      </c>
      <c r="P20" s="27">
        <v>53359</v>
      </c>
      <c r="Q20" s="27">
        <v>34434</v>
      </c>
      <c r="R20" s="27">
        <v>18925</v>
      </c>
      <c r="S20" s="27">
        <v>8265</v>
      </c>
      <c r="T20" s="27">
        <v>45094</v>
      </c>
      <c r="U20" s="27">
        <v>2342</v>
      </c>
      <c r="V20" s="27">
        <v>1494</v>
      </c>
      <c r="W20" s="27">
        <v>4429</v>
      </c>
      <c r="X20" s="27">
        <v>8803</v>
      </c>
      <c r="Y20" s="27">
        <v>6355</v>
      </c>
      <c r="Z20" s="27">
        <v>3016</v>
      </c>
      <c r="AA20" s="27">
        <v>2854</v>
      </c>
      <c r="AB20" s="27">
        <v>2477</v>
      </c>
      <c r="AC20" s="27">
        <v>1708</v>
      </c>
      <c r="AD20" s="27">
        <v>3390</v>
      </c>
      <c r="AE20" s="27">
        <v>751</v>
      </c>
      <c r="AF20" s="27">
        <v>3611</v>
      </c>
      <c r="AG20" s="27">
        <v>1119</v>
      </c>
      <c r="AH20" s="27">
        <v>11010</v>
      </c>
      <c r="AI20" s="25">
        <v>5492.8</v>
      </c>
      <c r="AJ20" s="25">
        <v>2664.1</v>
      </c>
      <c r="AK20" s="27">
        <v>64911</v>
      </c>
      <c r="AL20" s="27">
        <v>68821</v>
      </c>
      <c r="AM20" s="29">
        <v>59.4</v>
      </c>
      <c r="AN20" s="25">
        <v>5.7</v>
      </c>
      <c r="AO20" s="25">
        <f t="shared" si="0"/>
        <v>5.0536900074105287</v>
      </c>
      <c r="AP20" s="25">
        <f t="shared" si="1"/>
        <v>0.649511050406126</v>
      </c>
      <c r="AQ20" s="25">
        <v>15.8</v>
      </c>
      <c r="AR20" s="25">
        <v>4.8</v>
      </c>
      <c r="AS20" s="25">
        <v>5.3</v>
      </c>
      <c r="AT20" s="27">
        <v>1750</v>
      </c>
      <c r="AU20" s="27">
        <v>1292</v>
      </c>
      <c r="AV20" s="27">
        <v>436</v>
      </c>
      <c r="AW20" s="27">
        <v>447</v>
      </c>
      <c r="BB20" s="27">
        <v>2730</v>
      </c>
      <c r="BC20" s="25">
        <v>40.1</v>
      </c>
      <c r="BE20" s="25">
        <v>2.8</v>
      </c>
      <c r="BF20" s="8">
        <v>40</v>
      </c>
      <c r="BG20" s="27">
        <v>1355</v>
      </c>
      <c r="BH20" s="27">
        <v>312</v>
      </c>
      <c r="BI20" s="27">
        <v>305</v>
      </c>
      <c r="BJ20" s="27">
        <v>254</v>
      </c>
      <c r="BK20" s="27">
        <v>443</v>
      </c>
      <c r="BL20" s="27">
        <v>353</v>
      </c>
      <c r="BM20" s="1"/>
      <c r="BN20" s="1"/>
      <c r="BO20" s="8">
        <v>51587</v>
      </c>
      <c r="BP20" s="8">
        <v>46885</v>
      </c>
      <c r="BQ20" s="8">
        <v>161312</v>
      </c>
      <c r="BR20" s="8">
        <v>58.5</v>
      </c>
      <c r="BS20" s="8">
        <v>10495</v>
      </c>
      <c r="BT20" s="8">
        <v>264.74</v>
      </c>
      <c r="BU20" s="8">
        <v>233370</v>
      </c>
      <c r="BV20" s="8">
        <v>64943</v>
      </c>
      <c r="BW20" s="25">
        <v>31.6</v>
      </c>
      <c r="BX20" s="1"/>
      <c r="BY20">
        <v>13.4</v>
      </c>
      <c r="BZ20" s="1"/>
      <c r="CA20" s="30">
        <v>18.446999999999999</v>
      </c>
      <c r="CB20" s="30">
        <v>18.831</v>
      </c>
      <c r="CC20">
        <v>33.1</v>
      </c>
      <c r="CD20" s="25">
        <v>34.4</v>
      </c>
      <c r="CE20" s="25">
        <v>33.200000000000003</v>
      </c>
      <c r="CF20" s="25">
        <v>30.5</v>
      </c>
      <c r="CG20" s="25">
        <v>30.8</v>
      </c>
      <c r="CH20" s="8">
        <v>31.37</v>
      </c>
      <c r="CI20">
        <v>101.2</v>
      </c>
      <c r="CJ20">
        <v>63.1</v>
      </c>
      <c r="CK20" s="30">
        <v>29.35</v>
      </c>
      <c r="CL20" s="30">
        <v>30.4</v>
      </c>
      <c r="CM20" s="29">
        <v>2.56</v>
      </c>
      <c r="CN20" s="29">
        <v>2.0699999999999998</v>
      </c>
      <c r="CO20" s="1"/>
      <c r="CP20" s="29">
        <v>4.57</v>
      </c>
      <c r="CQ20" s="29">
        <v>5.28</v>
      </c>
      <c r="CR20" s="29">
        <v>3.98</v>
      </c>
      <c r="CS20" s="4">
        <v>4.3680000000000003</v>
      </c>
      <c r="CT20" s="4">
        <f t="shared" si="2"/>
        <v>0.3180000000000005</v>
      </c>
      <c r="CU20" s="29">
        <v>4.8</v>
      </c>
      <c r="CV20" s="29">
        <v>4.53</v>
      </c>
      <c r="CW20" s="1"/>
      <c r="CX20" s="29">
        <v>4.05</v>
      </c>
      <c r="CY20" s="29">
        <v>4.53</v>
      </c>
      <c r="CZ20" s="1"/>
      <c r="DA20" s="1"/>
      <c r="DB20" s="4">
        <f t="shared" si="3"/>
        <v>4.0000000000000036E-2</v>
      </c>
      <c r="DC20" s="4">
        <f t="shared" si="4"/>
        <v>0.75</v>
      </c>
      <c r="DD20" s="4"/>
      <c r="DE20" s="4">
        <f t="shared" si="5"/>
        <v>0.48000000000000043</v>
      </c>
      <c r="DF20" s="4">
        <f t="shared" si="6"/>
        <v>0.75</v>
      </c>
      <c r="DG20" s="4">
        <f t="shared" si="7"/>
        <v>0.48000000000000043</v>
      </c>
      <c r="DH20" s="30">
        <v>40.902999999999999</v>
      </c>
      <c r="DI20" s="30">
        <v>10.15</v>
      </c>
      <c r="DJ20" s="25">
        <v>38.4</v>
      </c>
      <c r="DK20" s="25">
        <v>23.6</v>
      </c>
      <c r="DL20" s="1"/>
      <c r="DM20" s="25">
        <v>140.5</v>
      </c>
      <c r="DN20" s="25">
        <v>296.5</v>
      </c>
      <c r="DO20" s="25">
        <v>284.2</v>
      </c>
      <c r="DP20" s="30">
        <v>10.15</v>
      </c>
      <c r="DQ20" s="25">
        <v>54.4</v>
      </c>
      <c r="DR20" s="25">
        <v>27</v>
      </c>
      <c r="DS20" s="30">
        <v>11.057</v>
      </c>
      <c r="DU20" s="25">
        <v>54.4</v>
      </c>
      <c r="DV20">
        <v>57</v>
      </c>
      <c r="DW20">
        <v>637.34010000000001</v>
      </c>
      <c r="DY20" s="1"/>
      <c r="EA20">
        <v>114.04597316853481</v>
      </c>
      <c r="EB20" s="1"/>
      <c r="EC20">
        <v>4.3388</v>
      </c>
      <c r="ED20">
        <v>360.23</v>
      </c>
      <c r="EE20">
        <v>2.8062650000000002</v>
      </c>
      <c r="EF20">
        <v>0.94779999999999998</v>
      </c>
      <c r="EG20" s="8">
        <v>96.1</v>
      </c>
    </row>
    <row r="21" spans="1:137" x14ac:dyDescent="0.25">
      <c r="A21" t="s">
        <v>10</v>
      </c>
      <c r="B21" s="22">
        <v>22.107299999999999</v>
      </c>
      <c r="C21" s="22">
        <v>21.474499999999999</v>
      </c>
      <c r="D21" s="22">
        <v>28.557700000000001</v>
      </c>
      <c r="E21" s="22">
        <v>21.646100000000001</v>
      </c>
      <c r="F21" s="22">
        <v>12.151300000000001</v>
      </c>
      <c r="G21" s="22">
        <v>28.0152</v>
      </c>
      <c r="H21">
        <v>78.505099999999999</v>
      </c>
      <c r="J21" s="22">
        <v>15.932600000000001</v>
      </c>
      <c r="K21">
        <v>12.5351</v>
      </c>
      <c r="L21" s="22">
        <v>35.481999999999999</v>
      </c>
      <c r="M21" s="22">
        <v>9.2540999999999993</v>
      </c>
      <c r="N21">
        <v>24.826000000000001</v>
      </c>
      <c r="O21" s="27">
        <v>15300</v>
      </c>
      <c r="P21" s="27">
        <v>53635</v>
      </c>
      <c r="Q21" s="27">
        <v>34527</v>
      </c>
      <c r="R21" s="27">
        <v>19108</v>
      </c>
      <c r="S21" s="27">
        <v>8284</v>
      </c>
      <c r="T21" s="27">
        <v>45351</v>
      </c>
      <c r="U21" s="27">
        <v>2353</v>
      </c>
      <c r="V21" s="27">
        <v>1501</v>
      </c>
      <c r="W21" s="27">
        <v>4430</v>
      </c>
      <c r="X21" s="27">
        <v>8922</v>
      </c>
      <c r="Y21" s="27">
        <v>6378</v>
      </c>
      <c r="Z21" s="27">
        <v>3025</v>
      </c>
      <c r="AA21" s="27">
        <v>2865</v>
      </c>
      <c r="AB21" s="27">
        <v>2483</v>
      </c>
      <c r="AC21" s="27">
        <v>1716</v>
      </c>
      <c r="AD21" s="27">
        <v>3398</v>
      </c>
      <c r="AE21" s="27">
        <v>783</v>
      </c>
      <c r="AF21" s="27">
        <v>3626</v>
      </c>
      <c r="AG21" s="27">
        <v>1124</v>
      </c>
      <c r="AH21" s="27">
        <v>11031</v>
      </c>
      <c r="AI21" s="25">
        <v>5502.3</v>
      </c>
      <c r="AJ21" s="25">
        <v>2669.7</v>
      </c>
      <c r="AK21" s="27">
        <v>64530</v>
      </c>
      <c r="AL21" s="27">
        <v>68533</v>
      </c>
      <c r="AM21" s="29">
        <v>59.1</v>
      </c>
      <c r="AN21" s="25">
        <v>5.8</v>
      </c>
      <c r="AO21" s="25">
        <f t="shared" si="0"/>
        <v>5.0413669327185442</v>
      </c>
      <c r="AP21" s="25">
        <f t="shared" si="1"/>
        <v>0.69601505843900024</v>
      </c>
      <c r="AQ21" s="25">
        <v>15.1</v>
      </c>
      <c r="AR21" s="25">
        <v>5.3</v>
      </c>
      <c r="AS21" s="25">
        <v>4.9000000000000004</v>
      </c>
      <c r="AT21" s="27">
        <v>1745</v>
      </c>
      <c r="AU21" s="27">
        <v>1205</v>
      </c>
      <c r="AV21" s="27">
        <v>505</v>
      </c>
      <c r="AW21" s="27">
        <v>477</v>
      </c>
      <c r="BB21" s="27">
        <v>2799</v>
      </c>
      <c r="BC21" s="25">
        <v>39.9</v>
      </c>
      <c r="BE21" s="25">
        <v>2.5</v>
      </c>
      <c r="BF21" s="8">
        <v>40</v>
      </c>
      <c r="BG21" s="27">
        <v>1416</v>
      </c>
      <c r="BH21" s="27">
        <v>253</v>
      </c>
      <c r="BI21" s="27">
        <v>326</v>
      </c>
      <c r="BJ21" s="27">
        <v>246</v>
      </c>
      <c r="BK21" s="27">
        <v>500</v>
      </c>
      <c r="BL21" s="27">
        <v>344</v>
      </c>
      <c r="BM21" s="1"/>
      <c r="BN21" s="1"/>
      <c r="BO21" s="8">
        <v>48690</v>
      </c>
      <c r="BP21" s="8">
        <v>45878</v>
      </c>
      <c r="BQ21" s="8">
        <v>160981</v>
      </c>
      <c r="BR21" s="8">
        <v>54.6</v>
      </c>
      <c r="BS21" s="8">
        <v>9867</v>
      </c>
      <c r="BT21" s="8">
        <v>264.45999999999998</v>
      </c>
      <c r="BU21" s="8">
        <v>233092</v>
      </c>
      <c r="BV21" s="8">
        <v>63161</v>
      </c>
      <c r="BW21" s="25">
        <v>31.5</v>
      </c>
      <c r="BX21" s="1"/>
      <c r="BY21">
        <v>13.4</v>
      </c>
      <c r="BZ21" s="1"/>
      <c r="CA21" s="30">
        <v>18.457999999999998</v>
      </c>
      <c r="CB21" s="30">
        <v>18.866</v>
      </c>
      <c r="CC21">
        <v>33</v>
      </c>
      <c r="CD21" s="25">
        <v>34.1</v>
      </c>
      <c r="CE21" s="25">
        <v>33.1</v>
      </c>
      <c r="CF21" s="25">
        <v>30.6</v>
      </c>
      <c r="CG21" s="25">
        <v>30.9</v>
      </c>
      <c r="CH21" s="8">
        <v>31.29</v>
      </c>
      <c r="CI21">
        <v>100.5</v>
      </c>
      <c r="CJ21">
        <v>65.099999999999994</v>
      </c>
      <c r="CK21" s="30">
        <v>29.35</v>
      </c>
      <c r="CL21" s="30">
        <v>30.4</v>
      </c>
      <c r="CM21" s="29">
        <v>2.57</v>
      </c>
      <c r="CN21" s="29">
        <v>2.0699999999999998</v>
      </c>
      <c r="CO21" s="1"/>
      <c r="CP21" s="29">
        <v>4.5599999999999996</v>
      </c>
      <c r="CQ21" s="29">
        <v>5.26</v>
      </c>
      <c r="CR21" s="29">
        <v>4</v>
      </c>
      <c r="CS21" s="4">
        <v>4.3566599999999998</v>
      </c>
      <c r="CT21" s="4">
        <f t="shared" si="2"/>
        <v>0.2066599999999994</v>
      </c>
      <c r="CU21" s="29">
        <v>4.8099999999999996</v>
      </c>
      <c r="CV21" s="29">
        <v>4.53</v>
      </c>
      <c r="CW21" s="1"/>
      <c r="CX21" s="29">
        <v>4.1500000000000004</v>
      </c>
      <c r="CY21" s="29">
        <v>4.54</v>
      </c>
      <c r="CZ21" s="1"/>
      <c r="DA21" s="1"/>
      <c r="DB21" s="4">
        <f t="shared" si="3"/>
        <v>2.9999999999999361E-2</v>
      </c>
      <c r="DC21" s="4">
        <f t="shared" si="4"/>
        <v>0.72999999999999954</v>
      </c>
      <c r="DD21" s="4"/>
      <c r="DE21" s="4">
        <f t="shared" si="5"/>
        <v>0.38999999999999968</v>
      </c>
      <c r="DF21" s="4">
        <f t="shared" si="6"/>
        <v>0.65999999999999925</v>
      </c>
      <c r="DG21" s="4">
        <f t="shared" si="7"/>
        <v>0.37999999999999989</v>
      </c>
      <c r="DH21" s="30">
        <v>40.822000000000003</v>
      </c>
      <c r="DI21" s="30">
        <v>10.194000000000001</v>
      </c>
      <c r="DJ21" s="25">
        <v>38.700000000000003</v>
      </c>
      <c r="DK21" s="25">
        <v>23.7</v>
      </c>
      <c r="DL21" s="1"/>
      <c r="DM21" s="25">
        <v>140.4</v>
      </c>
      <c r="DN21" s="25">
        <v>297.10000000000002</v>
      </c>
      <c r="DO21" s="25">
        <v>285.39999999999998</v>
      </c>
      <c r="DP21" s="30">
        <v>10.194000000000001</v>
      </c>
      <c r="DQ21" s="25">
        <v>54.8</v>
      </c>
      <c r="DR21" s="25">
        <v>27.1</v>
      </c>
      <c r="DS21" s="30">
        <v>11.052</v>
      </c>
      <c r="DU21" s="25">
        <v>54.8</v>
      </c>
      <c r="DV21">
        <v>57.23</v>
      </c>
      <c r="DW21">
        <v>646.42989999999998</v>
      </c>
      <c r="DY21" s="1"/>
      <c r="EA21">
        <v>114.13259310448358</v>
      </c>
      <c r="EB21" s="1"/>
      <c r="EC21">
        <v>4.3403999999999998</v>
      </c>
      <c r="ED21">
        <v>360.23</v>
      </c>
      <c r="EE21">
        <v>2.8026759999999999</v>
      </c>
      <c r="EF21">
        <v>0.95040000000000002</v>
      </c>
      <c r="EG21" s="8">
        <v>95.8</v>
      </c>
    </row>
    <row r="22" spans="1:137" x14ac:dyDescent="0.25">
      <c r="A22" t="s">
        <v>11</v>
      </c>
      <c r="B22" s="22">
        <v>23.4739</v>
      </c>
      <c r="C22" s="22">
        <v>21.9925</v>
      </c>
      <c r="D22" s="22">
        <v>29.493500000000001</v>
      </c>
      <c r="E22" s="22">
        <v>23.962499999999999</v>
      </c>
      <c r="F22" s="22">
        <v>14.3804</v>
      </c>
      <c r="G22" s="22">
        <v>28.710699999999999</v>
      </c>
      <c r="H22">
        <v>83.568200000000004</v>
      </c>
      <c r="J22" s="22">
        <v>17.967099999999999</v>
      </c>
      <c r="K22">
        <v>17.063800000000001</v>
      </c>
      <c r="L22" s="22">
        <v>35.603999999999999</v>
      </c>
      <c r="M22" s="22">
        <v>9.391</v>
      </c>
      <c r="N22">
        <v>24.8565</v>
      </c>
      <c r="O22" s="27">
        <v>15573</v>
      </c>
      <c r="P22" s="27">
        <v>54175</v>
      </c>
      <c r="Q22" s="27">
        <v>34750</v>
      </c>
      <c r="R22" s="27">
        <v>19425</v>
      </c>
      <c r="S22" s="27">
        <v>8368</v>
      </c>
      <c r="T22" s="27">
        <v>45807</v>
      </c>
      <c r="U22" s="27">
        <v>2407</v>
      </c>
      <c r="V22" s="27">
        <v>1507</v>
      </c>
      <c r="W22" s="27">
        <v>4454</v>
      </c>
      <c r="X22" s="27">
        <v>9189</v>
      </c>
      <c r="Y22" s="27">
        <v>6384</v>
      </c>
      <c r="Z22" s="27">
        <v>3058</v>
      </c>
      <c r="AA22" s="27">
        <v>2880</v>
      </c>
      <c r="AB22" s="27">
        <v>2491</v>
      </c>
      <c r="AC22" s="27">
        <v>1733</v>
      </c>
      <c r="AD22" s="27">
        <v>3411</v>
      </c>
      <c r="AE22" s="27">
        <v>794</v>
      </c>
      <c r="AF22" s="27">
        <v>3653</v>
      </c>
      <c r="AG22" s="27">
        <v>1130</v>
      </c>
      <c r="AH22" s="27">
        <v>11084</v>
      </c>
      <c r="AI22" s="25">
        <v>5526.5</v>
      </c>
      <c r="AJ22" s="25">
        <v>2682</v>
      </c>
      <c r="AK22" s="27">
        <v>65341</v>
      </c>
      <c r="AL22" s="27">
        <v>68994</v>
      </c>
      <c r="AM22" s="29">
        <v>59.5</v>
      </c>
      <c r="AN22" s="25">
        <v>5.3</v>
      </c>
      <c r="AO22" s="25">
        <f t="shared" si="0"/>
        <v>4.6844653158245642</v>
      </c>
      <c r="AP22" s="25">
        <f t="shared" si="1"/>
        <v>0.67687045250311617</v>
      </c>
      <c r="AQ22" s="25">
        <v>15.3</v>
      </c>
      <c r="AR22" s="25">
        <v>4.3</v>
      </c>
      <c r="AS22" s="25">
        <v>5.0999999999999996</v>
      </c>
      <c r="AT22" s="27">
        <v>1657</v>
      </c>
      <c r="AU22" s="27">
        <v>1122</v>
      </c>
      <c r="AV22" s="27">
        <v>453</v>
      </c>
      <c r="AW22" s="27">
        <v>467</v>
      </c>
      <c r="BB22" s="27">
        <v>2734</v>
      </c>
      <c r="BC22" s="25">
        <v>40.299999999999997</v>
      </c>
      <c r="BE22" s="25">
        <v>2.7</v>
      </c>
      <c r="BF22" s="8">
        <v>40</v>
      </c>
      <c r="BG22" s="27">
        <v>1601</v>
      </c>
      <c r="BH22" s="27">
        <v>191</v>
      </c>
      <c r="BI22" s="27">
        <v>395</v>
      </c>
      <c r="BJ22" s="27">
        <v>256</v>
      </c>
      <c r="BK22" s="27">
        <v>592</v>
      </c>
      <c r="BL22" s="27">
        <v>358</v>
      </c>
      <c r="BM22" s="1"/>
      <c r="BN22" s="1"/>
      <c r="BO22" s="8">
        <v>53153</v>
      </c>
      <c r="BP22" s="8">
        <v>49299</v>
      </c>
      <c r="BQ22" s="8">
        <v>159562</v>
      </c>
      <c r="BR22" s="8">
        <v>53.7</v>
      </c>
      <c r="BS22" s="8">
        <v>10659</v>
      </c>
      <c r="BT22" s="8">
        <v>268.22000000000003</v>
      </c>
      <c r="BU22" s="8">
        <v>240420</v>
      </c>
      <c r="BV22" s="8">
        <v>63629</v>
      </c>
      <c r="BW22" s="25">
        <v>31.5</v>
      </c>
      <c r="BX22" s="1"/>
      <c r="BY22">
        <v>13.4</v>
      </c>
      <c r="BZ22" s="1"/>
      <c r="CA22" s="30">
        <v>18.478999999999999</v>
      </c>
      <c r="CB22" s="30">
        <v>18.895</v>
      </c>
      <c r="CC22">
        <v>33</v>
      </c>
      <c r="CD22" s="25">
        <v>34.4</v>
      </c>
      <c r="CE22" s="25">
        <v>33.1</v>
      </c>
      <c r="CF22" s="25">
        <v>30.6</v>
      </c>
      <c r="CG22" s="25">
        <v>30.9</v>
      </c>
      <c r="CH22" s="8">
        <v>31.61</v>
      </c>
      <c r="CI22">
        <v>98.7</v>
      </c>
      <c r="CJ22">
        <v>63.6</v>
      </c>
      <c r="CK22" s="30">
        <v>29.41</v>
      </c>
      <c r="CL22" s="30">
        <v>30.5</v>
      </c>
      <c r="CM22" s="29">
        <v>2.56</v>
      </c>
      <c r="CN22" s="29">
        <v>2.11</v>
      </c>
      <c r="CO22" s="1"/>
      <c r="CP22" s="29">
        <v>4.58</v>
      </c>
      <c r="CQ22" s="29">
        <v>5.28</v>
      </c>
      <c r="CR22" s="29">
        <v>3.99</v>
      </c>
      <c r="CS22" s="4">
        <v>4.5716099999999997</v>
      </c>
      <c r="CT22" s="4">
        <f t="shared" si="2"/>
        <v>8.1609999999999516E-2</v>
      </c>
      <c r="CU22" s="29">
        <v>5.14</v>
      </c>
      <c r="CV22" s="29">
        <v>4.6900000000000004</v>
      </c>
      <c r="CW22" s="1"/>
      <c r="CX22" s="29">
        <v>4.49</v>
      </c>
      <c r="CY22" s="29">
        <v>4.8499999999999996</v>
      </c>
      <c r="CZ22" s="1"/>
      <c r="DA22" s="1"/>
      <c r="DB22" s="4">
        <f t="shared" si="3"/>
        <v>-0.11000000000000032</v>
      </c>
      <c r="DC22" s="4">
        <f t="shared" si="4"/>
        <v>0.58999999999999986</v>
      </c>
      <c r="DD22" s="4"/>
      <c r="DE22" s="4">
        <f t="shared" si="5"/>
        <v>0.35999999999999943</v>
      </c>
      <c r="DF22" s="4">
        <f t="shared" si="6"/>
        <v>0.64999999999999947</v>
      </c>
      <c r="DG22" s="4">
        <f t="shared" si="7"/>
        <v>0.20000000000000018</v>
      </c>
      <c r="DH22" s="30">
        <v>40.880000000000003</v>
      </c>
      <c r="DI22" s="30">
        <v>10.167999999999999</v>
      </c>
      <c r="DJ22" s="25">
        <v>39.299999999999997</v>
      </c>
      <c r="DK22" s="25">
        <v>24.1</v>
      </c>
      <c r="DL22" s="1"/>
      <c r="DM22" s="25">
        <v>140</v>
      </c>
      <c r="DN22" s="25">
        <v>297.8</v>
      </c>
      <c r="DO22" s="25">
        <v>286.39999999999998</v>
      </c>
      <c r="DP22" s="30">
        <v>10.167999999999999</v>
      </c>
      <c r="DQ22" s="25">
        <v>56</v>
      </c>
      <c r="DR22" s="25">
        <v>27.5</v>
      </c>
      <c r="DS22" s="30">
        <v>11.109</v>
      </c>
      <c r="DU22" s="25">
        <v>56</v>
      </c>
      <c r="DV22">
        <v>59.06</v>
      </c>
      <c r="DW22">
        <v>671.3501</v>
      </c>
      <c r="DY22" s="1"/>
      <c r="EA22">
        <v>114.17590307245797</v>
      </c>
      <c r="EB22" s="1"/>
      <c r="EC22">
        <v>4.3239000000000001</v>
      </c>
      <c r="ED22">
        <v>360.23</v>
      </c>
      <c r="EE22">
        <v>2.7984449999999996</v>
      </c>
      <c r="EF22">
        <v>0.95130000000000003</v>
      </c>
      <c r="EG22" s="8">
        <v>98.7</v>
      </c>
    </row>
    <row r="23" spans="1:137" x14ac:dyDescent="0.25">
      <c r="A23" t="s">
        <v>12</v>
      </c>
      <c r="B23" s="22">
        <v>24.090299999999999</v>
      </c>
      <c r="C23" s="22">
        <v>22.6401</v>
      </c>
      <c r="D23" s="22">
        <v>30.429200000000002</v>
      </c>
      <c r="E23" s="22">
        <v>24.654699999999998</v>
      </c>
      <c r="F23" s="22">
        <v>14.953099999999999</v>
      </c>
      <c r="G23" s="22">
        <v>29.151599999999998</v>
      </c>
      <c r="H23">
        <v>85.561599999999999</v>
      </c>
      <c r="J23" s="22">
        <v>19.9329</v>
      </c>
      <c r="K23">
        <v>22.292999999999999</v>
      </c>
      <c r="L23" s="22">
        <v>35.766800000000003</v>
      </c>
      <c r="M23" s="22">
        <v>9.7384000000000004</v>
      </c>
      <c r="N23">
        <v>24.5823</v>
      </c>
      <c r="O23" s="27">
        <v>15687</v>
      </c>
      <c r="P23" s="27">
        <v>54274</v>
      </c>
      <c r="Q23" s="27">
        <v>34783</v>
      </c>
      <c r="R23" s="27">
        <v>19491</v>
      </c>
      <c r="S23" s="27">
        <v>8307</v>
      </c>
      <c r="T23" s="27">
        <v>45967</v>
      </c>
      <c r="U23" s="27">
        <v>2333</v>
      </c>
      <c r="V23" s="27">
        <v>1503</v>
      </c>
      <c r="W23" s="27">
        <v>4471</v>
      </c>
      <c r="X23" s="27">
        <v>9289</v>
      </c>
      <c r="Y23" s="27">
        <v>6398</v>
      </c>
      <c r="Z23" s="27">
        <v>3021</v>
      </c>
      <c r="AA23" s="27">
        <v>2893</v>
      </c>
      <c r="AB23" s="27">
        <v>2496</v>
      </c>
      <c r="AC23" s="27">
        <v>1741</v>
      </c>
      <c r="AD23" s="27">
        <v>3431</v>
      </c>
      <c r="AE23" s="27">
        <v>783</v>
      </c>
      <c r="AF23" s="27">
        <v>3669</v>
      </c>
      <c r="AG23" s="27">
        <v>1135</v>
      </c>
      <c r="AH23" s="27">
        <v>11111</v>
      </c>
      <c r="AI23" s="25">
        <v>5552.7</v>
      </c>
      <c r="AJ23" s="25">
        <v>2678</v>
      </c>
      <c r="AK23" s="27">
        <v>65347</v>
      </c>
      <c r="AL23" s="27">
        <v>68962</v>
      </c>
      <c r="AM23" s="29">
        <v>59.1</v>
      </c>
      <c r="AN23" s="25">
        <v>5.2</v>
      </c>
      <c r="AO23" s="25">
        <f t="shared" si="0"/>
        <v>4.5430816971665555</v>
      </c>
      <c r="AP23" s="25">
        <f t="shared" si="1"/>
        <v>0.67428438850381367</v>
      </c>
      <c r="AQ23" s="25">
        <v>14.6</v>
      </c>
      <c r="AR23" s="25">
        <v>4.4000000000000004</v>
      </c>
      <c r="AS23" s="25">
        <v>4.8</v>
      </c>
      <c r="AT23" s="27">
        <v>1638</v>
      </c>
      <c r="AU23" s="27">
        <v>1045</v>
      </c>
      <c r="AV23" s="27">
        <v>450</v>
      </c>
      <c r="AW23" s="27">
        <v>465</v>
      </c>
      <c r="BB23" s="27">
        <v>2507</v>
      </c>
      <c r="BC23" s="25">
        <v>40.6</v>
      </c>
      <c r="BE23" s="25">
        <v>3</v>
      </c>
      <c r="BF23" s="8">
        <v>41</v>
      </c>
      <c r="BG23" s="27">
        <v>1460</v>
      </c>
      <c r="BH23" s="27">
        <v>249</v>
      </c>
      <c r="BI23" s="27">
        <v>358</v>
      </c>
      <c r="BJ23" s="27">
        <v>274</v>
      </c>
      <c r="BK23" s="27">
        <v>506</v>
      </c>
      <c r="BL23" s="27">
        <v>322</v>
      </c>
      <c r="BM23" s="27">
        <v>1092</v>
      </c>
      <c r="BN23" s="1"/>
      <c r="BO23" s="8">
        <v>51119</v>
      </c>
      <c r="BP23" s="8">
        <v>48362</v>
      </c>
      <c r="BQ23" s="8">
        <v>155152</v>
      </c>
      <c r="BR23" s="8">
        <v>46.2</v>
      </c>
      <c r="BS23" s="8">
        <v>9800</v>
      </c>
      <c r="BT23" s="8">
        <v>271.63</v>
      </c>
      <c r="BU23" s="8">
        <v>243556</v>
      </c>
      <c r="BV23" s="8">
        <v>65075</v>
      </c>
      <c r="BW23" s="25">
        <v>31.6</v>
      </c>
      <c r="BX23" s="1"/>
      <c r="BY23">
        <v>13.4</v>
      </c>
      <c r="BZ23" s="1"/>
      <c r="CA23" s="30">
        <v>18.47</v>
      </c>
      <c r="CB23" s="30">
        <v>18.901</v>
      </c>
      <c r="CC23">
        <v>33.1</v>
      </c>
      <c r="CD23" s="25">
        <v>34.5</v>
      </c>
      <c r="CE23" s="25">
        <v>33.200000000000003</v>
      </c>
      <c r="CF23" s="25">
        <v>30.6</v>
      </c>
      <c r="CG23" s="25">
        <v>30.8</v>
      </c>
      <c r="CH23" s="8">
        <v>31.64</v>
      </c>
      <c r="CI23">
        <v>99.6</v>
      </c>
      <c r="CJ23">
        <v>63.8</v>
      </c>
      <c r="CK23" s="30">
        <v>29.37</v>
      </c>
      <c r="CL23" s="30">
        <v>30.5</v>
      </c>
      <c r="CM23" s="29">
        <v>2.57</v>
      </c>
      <c r="CN23" s="29">
        <v>2.13</v>
      </c>
      <c r="CO23" s="1"/>
      <c r="CP23" s="29">
        <v>4.6100000000000003</v>
      </c>
      <c r="CQ23" s="29">
        <v>5.34</v>
      </c>
      <c r="CR23" s="29">
        <v>3.99</v>
      </c>
      <c r="CS23" s="4">
        <v>4.6025400000000003</v>
      </c>
      <c r="CT23" s="4">
        <f t="shared" si="2"/>
        <v>0.25254000000000065</v>
      </c>
      <c r="CU23" s="29">
        <v>5.03</v>
      </c>
      <c r="CV23" s="29">
        <v>4.72</v>
      </c>
      <c r="CW23" s="1"/>
      <c r="CX23" s="29">
        <v>4.3499999999999996</v>
      </c>
      <c r="CY23" s="29">
        <v>4.74</v>
      </c>
      <c r="CZ23" s="1"/>
      <c r="DA23" s="1"/>
      <c r="DB23" s="4">
        <f t="shared" si="3"/>
        <v>-0.10999999999999943</v>
      </c>
      <c r="DC23" s="4">
        <f t="shared" si="4"/>
        <v>0.62000000000000011</v>
      </c>
      <c r="DD23" s="4"/>
      <c r="DE23" s="4">
        <f t="shared" si="5"/>
        <v>0.39000000000000057</v>
      </c>
      <c r="DF23" s="4">
        <f t="shared" si="6"/>
        <v>0.6800000000000006</v>
      </c>
      <c r="DG23" s="4">
        <f t="shared" si="7"/>
        <v>0.37000000000000011</v>
      </c>
      <c r="DH23" s="30">
        <v>40.793999999999997</v>
      </c>
      <c r="DI23" s="30">
        <v>10.194000000000001</v>
      </c>
      <c r="DJ23" s="25">
        <v>39.6</v>
      </c>
      <c r="DK23" s="25">
        <v>24.3</v>
      </c>
      <c r="DL23" s="1"/>
      <c r="DM23" s="25">
        <v>140</v>
      </c>
      <c r="DN23" s="25">
        <v>298.2</v>
      </c>
      <c r="DO23" s="25">
        <v>286.7</v>
      </c>
      <c r="DP23" s="30">
        <v>10.194000000000001</v>
      </c>
      <c r="DQ23" s="25">
        <v>56</v>
      </c>
      <c r="DR23" s="25">
        <v>27.6</v>
      </c>
      <c r="DS23" s="30">
        <v>11.081</v>
      </c>
      <c r="DU23" s="25">
        <v>56</v>
      </c>
      <c r="DV23">
        <v>58.03</v>
      </c>
      <c r="DW23">
        <v>655.38990000000001</v>
      </c>
      <c r="DY23" s="1"/>
      <c r="EA23">
        <v>114.18673056445155</v>
      </c>
      <c r="EB23" s="1"/>
      <c r="EC23">
        <v>4.3268000000000004</v>
      </c>
      <c r="ED23">
        <v>360.36</v>
      </c>
      <c r="EE23">
        <v>2.7997559999999999</v>
      </c>
      <c r="EF23">
        <v>0.95320000000000005</v>
      </c>
      <c r="EG23" s="8">
        <v>101.7</v>
      </c>
    </row>
    <row r="24" spans="1:137" x14ac:dyDescent="0.25">
      <c r="A24" t="s">
        <v>13</v>
      </c>
      <c r="B24" s="22">
        <v>23.875900000000001</v>
      </c>
      <c r="C24" s="22">
        <v>22.5624</v>
      </c>
      <c r="D24" s="22">
        <v>30.082699999999999</v>
      </c>
      <c r="E24" s="22">
        <v>24.3353</v>
      </c>
      <c r="F24" s="22">
        <v>14.705399999999999</v>
      </c>
      <c r="G24" s="22">
        <v>28.972999999999999</v>
      </c>
      <c r="H24">
        <v>84.610799999999998</v>
      </c>
      <c r="J24" s="22">
        <v>19.6586</v>
      </c>
      <c r="K24">
        <v>21.567399999999999</v>
      </c>
      <c r="L24" s="22">
        <v>35.400599999999997</v>
      </c>
      <c r="M24" s="22">
        <v>9.8016000000000005</v>
      </c>
      <c r="N24">
        <v>24.6737</v>
      </c>
      <c r="O24" s="27">
        <v>15765</v>
      </c>
      <c r="P24" s="27">
        <v>54513</v>
      </c>
      <c r="Q24" s="27">
        <v>34908</v>
      </c>
      <c r="R24" s="27">
        <v>19605</v>
      </c>
      <c r="S24" s="27">
        <v>8326</v>
      </c>
      <c r="T24" s="27">
        <v>46187</v>
      </c>
      <c r="U24" s="27">
        <v>2334</v>
      </c>
      <c r="V24" s="27">
        <v>1506</v>
      </c>
      <c r="W24" s="27">
        <v>4486</v>
      </c>
      <c r="X24" s="27">
        <v>9358</v>
      </c>
      <c r="Y24" s="27">
        <v>6407</v>
      </c>
      <c r="Z24" s="27">
        <v>3053</v>
      </c>
      <c r="AA24" s="27">
        <v>2907</v>
      </c>
      <c r="AB24" s="27">
        <v>2506</v>
      </c>
      <c r="AC24" s="27">
        <v>1747</v>
      </c>
      <c r="AD24" s="27">
        <v>3451</v>
      </c>
      <c r="AE24" s="27">
        <v>787</v>
      </c>
      <c r="AF24" s="27">
        <v>3686</v>
      </c>
      <c r="AG24" s="27">
        <v>1140</v>
      </c>
      <c r="AH24" s="27">
        <v>11145</v>
      </c>
      <c r="AI24" s="25">
        <v>5576.5</v>
      </c>
      <c r="AJ24" s="25">
        <v>2682.5</v>
      </c>
      <c r="AK24" s="27">
        <v>65620</v>
      </c>
      <c r="AL24" s="27">
        <v>68949</v>
      </c>
      <c r="AM24" s="29">
        <v>59.1</v>
      </c>
      <c r="AN24" s="25">
        <v>4.8</v>
      </c>
      <c r="AO24" s="25">
        <f t="shared" si="0"/>
        <v>4.1726493495192098</v>
      </c>
      <c r="AP24" s="25">
        <f t="shared" si="1"/>
        <v>0.62219901666449118</v>
      </c>
      <c r="AQ24" s="25">
        <v>13.1</v>
      </c>
      <c r="AR24" s="25">
        <v>4.0999999999999996</v>
      </c>
      <c r="AS24" s="25">
        <v>4.5</v>
      </c>
      <c r="AT24" s="27">
        <v>1431</v>
      </c>
      <c r="AU24" s="27">
        <v>1034</v>
      </c>
      <c r="AV24" s="27">
        <v>412</v>
      </c>
      <c r="AW24" s="27">
        <v>429</v>
      </c>
      <c r="BB24" s="27">
        <v>2565</v>
      </c>
      <c r="BC24" s="25">
        <v>40.299999999999997</v>
      </c>
      <c r="BE24" s="25">
        <v>2.8</v>
      </c>
      <c r="BF24" s="8">
        <v>41</v>
      </c>
      <c r="BG24" s="27">
        <v>1503</v>
      </c>
      <c r="BH24" s="27">
        <v>295</v>
      </c>
      <c r="BI24" s="27">
        <v>383</v>
      </c>
      <c r="BJ24" s="27">
        <v>269</v>
      </c>
      <c r="BK24" s="27">
        <v>487</v>
      </c>
      <c r="BL24" s="27">
        <v>364</v>
      </c>
      <c r="BM24" s="27">
        <v>1088</v>
      </c>
      <c r="BN24" s="1"/>
      <c r="BO24" s="8">
        <v>51003</v>
      </c>
      <c r="BP24" s="8">
        <v>47636</v>
      </c>
      <c r="BQ24" s="8">
        <v>151424</v>
      </c>
      <c r="BR24" s="8">
        <v>31.7</v>
      </c>
      <c r="BS24" s="8">
        <v>10114</v>
      </c>
      <c r="BT24" s="8">
        <v>274.33</v>
      </c>
      <c r="BU24" s="8">
        <v>241997</v>
      </c>
      <c r="BV24" s="8">
        <v>64807</v>
      </c>
      <c r="BW24" s="25">
        <v>31.6</v>
      </c>
      <c r="BX24" s="1"/>
      <c r="BY24">
        <v>13.4</v>
      </c>
      <c r="BZ24" s="1"/>
      <c r="CA24" s="30">
        <v>18.488</v>
      </c>
      <c r="CB24" s="30">
        <v>18.934999999999999</v>
      </c>
      <c r="CC24">
        <v>33.1</v>
      </c>
      <c r="CD24" s="25">
        <v>34.5</v>
      </c>
      <c r="CE24" s="25">
        <v>33.200000000000003</v>
      </c>
      <c r="CF24" s="25">
        <v>30.6</v>
      </c>
      <c r="CG24" s="25">
        <v>30.9</v>
      </c>
      <c r="CH24" s="8">
        <v>31.46</v>
      </c>
      <c r="CI24">
        <v>99</v>
      </c>
      <c r="CJ24">
        <v>60.9</v>
      </c>
      <c r="CK24" s="30">
        <v>29.41</v>
      </c>
      <c r="CL24" s="30">
        <v>30.6</v>
      </c>
      <c r="CM24" s="29">
        <v>2.59</v>
      </c>
      <c r="CN24" s="29">
        <v>2.14</v>
      </c>
      <c r="CO24" s="1"/>
      <c r="CP24" s="29">
        <v>4.5599999999999996</v>
      </c>
      <c r="CQ24" s="29">
        <v>5.34</v>
      </c>
      <c r="CR24" s="29">
        <v>3.97</v>
      </c>
      <c r="CS24" s="4">
        <v>4.4132199999999999</v>
      </c>
      <c r="CT24" s="4">
        <f t="shared" si="2"/>
        <v>0.45321999999999996</v>
      </c>
      <c r="CU24" s="29">
        <v>4.66</v>
      </c>
      <c r="CV24" s="29">
        <v>4.49</v>
      </c>
      <c r="CW24" s="1"/>
      <c r="CX24" s="29">
        <v>3.96</v>
      </c>
      <c r="CY24" s="29">
        <v>4.3</v>
      </c>
      <c r="CZ24" s="1"/>
      <c r="DA24" s="1"/>
      <c r="DB24" s="4">
        <f t="shared" si="3"/>
        <v>6.9999999999999396E-2</v>
      </c>
      <c r="DC24" s="4">
        <f t="shared" si="4"/>
        <v>0.84999999999999964</v>
      </c>
      <c r="DD24" s="4"/>
      <c r="DE24" s="4">
        <f t="shared" si="5"/>
        <v>0.33999999999999986</v>
      </c>
      <c r="DF24" s="4">
        <f t="shared" si="6"/>
        <v>0.70000000000000018</v>
      </c>
      <c r="DG24" s="4">
        <f t="shared" si="7"/>
        <v>0.53000000000000025</v>
      </c>
      <c r="DH24" s="30">
        <v>40.665999999999997</v>
      </c>
      <c r="DI24" s="30">
        <v>10.074</v>
      </c>
      <c r="DJ24" s="25">
        <v>39.799999999999997</v>
      </c>
      <c r="DK24" s="25">
        <v>24.4</v>
      </c>
      <c r="DL24" s="1"/>
      <c r="DM24" s="25">
        <v>139.9</v>
      </c>
      <c r="DN24" s="25">
        <v>298.5</v>
      </c>
      <c r="DO24" s="25">
        <v>287</v>
      </c>
      <c r="DP24" s="30">
        <v>10.074</v>
      </c>
      <c r="DQ24" s="25">
        <v>56.4</v>
      </c>
      <c r="DR24" s="25">
        <v>27.7</v>
      </c>
      <c r="DS24" s="30">
        <v>10.884</v>
      </c>
      <c r="DU24" s="25">
        <v>56.4</v>
      </c>
      <c r="DV24">
        <v>55.78</v>
      </c>
      <c r="DW24">
        <v>624.87990000000002</v>
      </c>
      <c r="DY24" s="1"/>
      <c r="EA24">
        <v>114.14342059647718</v>
      </c>
      <c r="EB24" s="1"/>
      <c r="EC24">
        <v>4.3375000000000004</v>
      </c>
      <c r="ED24">
        <v>360.62</v>
      </c>
      <c r="EE24">
        <v>2.8032889999999999</v>
      </c>
      <c r="EF24">
        <v>0.95179999999999998</v>
      </c>
      <c r="EG24" s="8">
        <v>104.6</v>
      </c>
    </row>
    <row r="25" spans="1:137" x14ac:dyDescent="0.25">
      <c r="A25" t="s">
        <v>14</v>
      </c>
      <c r="B25" s="22">
        <v>23.6615</v>
      </c>
      <c r="C25" s="22">
        <v>22.5365</v>
      </c>
      <c r="D25" s="22">
        <v>30.1173</v>
      </c>
      <c r="E25" s="22">
        <v>23.9359</v>
      </c>
      <c r="F25" s="22">
        <v>14.241099999999999</v>
      </c>
      <c r="G25" s="22">
        <v>28.985700000000001</v>
      </c>
      <c r="H25">
        <v>83.242099999999994</v>
      </c>
      <c r="J25" s="22">
        <v>19.27</v>
      </c>
      <c r="K25">
        <v>20.716699999999999</v>
      </c>
      <c r="L25" s="22">
        <v>35.726100000000002</v>
      </c>
      <c r="M25" s="22">
        <v>9.8225999999999996</v>
      </c>
      <c r="N25">
        <v>25.404800000000002</v>
      </c>
      <c r="O25" s="27">
        <v>15707</v>
      </c>
      <c r="P25" s="27">
        <v>54458</v>
      </c>
      <c r="Q25" s="27">
        <v>35085</v>
      </c>
      <c r="R25" s="27">
        <v>19373</v>
      </c>
      <c r="S25" s="27">
        <v>8525</v>
      </c>
      <c r="T25" s="27">
        <v>45933</v>
      </c>
      <c r="U25" s="27">
        <v>2523</v>
      </c>
      <c r="V25" s="27">
        <v>1509</v>
      </c>
      <c r="W25" s="27">
        <v>4493</v>
      </c>
      <c r="X25" s="27">
        <v>9301</v>
      </c>
      <c r="Y25" s="27">
        <v>6406</v>
      </c>
      <c r="Z25" s="27">
        <v>2881</v>
      </c>
      <c r="AA25" s="27">
        <v>2907</v>
      </c>
      <c r="AB25" s="27">
        <v>2513</v>
      </c>
      <c r="AC25" s="27">
        <v>1746</v>
      </c>
      <c r="AD25" s="27">
        <v>3438</v>
      </c>
      <c r="AE25" s="27">
        <v>785</v>
      </c>
      <c r="AF25" s="27">
        <v>3682</v>
      </c>
      <c r="AG25" s="27">
        <v>1140</v>
      </c>
      <c r="AH25" s="27">
        <v>11134</v>
      </c>
      <c r="AI25" s="25">
        <v>5572.5</v>
      </c>
      <c r="AJ25" s="25">
        <v>2686.9</v>
      </c>
      <c r="AK25" s="27">
        <v>64673</v>
      </c>
      <c r="AL25" s="27">
        <v>68399</v>
      </c>
      <c r="AM25" s="29">
        <v>58.5</v>
      </c>
      <c r="AN25" s="25">
        <v>5.4</v>
      </c>
      <c r="AO25" s="25">
        <f t="shared" si="0"/>
        <v>4.8319419874559566</v>
      </c>
      <c r="AP25" s="25">
        <f t="shared" si="1"/>
        <v>0.6432842585417915</v>
      </c>
      <c r="AQ25" s="25">
        <v>15.6</v>
      </c>
      <c r="AR25" s="25">
        <v>4.5999999999999996</v>
      </c>
      <c r="AS25" s="25">
        <v>5</v>
      </c>
      <c r="AT25" s="27">
        <v>1666</v>
      </c>
      <c r="AU25" s="27">
        <v>1120</v>
      </c>
      <c r="AV25" s="27">
        <v>519</v>
      </c>
      <c r="AW25" s="27">
        <v>440</v>
      </c>
      <c r="BB25" s="27">
        <v>2405</v>
      </c>
      <c r="BC25" s="25">
        <v>40</v>
      </c>
      <c r="BE25" s="25">
        <v>2.7</v>
      </c>
      <c r="BF25" s="8">
        <v>39</v>
      </c>
      <c r="BG25" s="27">
        <v>1109</v>
      </c>
      <c r="BH25" s="27">
        <v>205</v>
      </c>
      <c r="BI25" s="27">
        <v>206</v>
      </c>
      <c r="BJ25" s="27">
        <v>146</v>
      </c>
      <c r="BK25" s="27">
        <v>428</v>
      </c>
      <c r="BL25" s="27">
        <v>329</v>
      </c>
      <c r="BM25" s="27">
        <v>955</v>
      </c>
      <c r="BN25" s="1"/>
      <c r="BO25" s="8">
        <v>50494</v>
      </c>
      <c r="BP25" s="8">
        <v>46772</v>
      </c>
      <c r="BQ25" s="8">
        <v>148036</v>
      </c>
      <c r="BR25" s="8">
        <v>28.8</v>
      </c>
      <c r="BS25" s="8">
        <v>9955</v>
      </c>
      <c r="BT25" s="8">
        <v>276.83</v>
      </c>
      <c r="BU25" s="8">
        <v>239851</v>
      </c>
      <c r="BV25" s="8">
        <v>65082</v>
      </c>
      <c r="BW25" s="25">
        <v>31.8</v>
      </c>
      <c r="BX25" s="1"/>
      <c r="BY25">
        <v>13.4</v>
      </c>
      <c r="BZ25" s="1"/>
      <c r="CA25" s="30">
        <v>18.498999999999999</v>
      </c>
      <c r="CB25" s="30">
        <v>18.937000000000001</v>
      </c>
      <c r="CC25">
        <v>33.4</v>
      </c>
      <c r="CD25" s="25">
        <v>35.4</v>
      </c>
      <c r="CE25" s="25">
        <v>33.6</v>
      </c>
      <c r="CF25" s="25">
        <v>30.6</v>
      </c>
      <c r="CG25" s="25">
        <v>30.9</v>
      </c>
      <c r="CH25" s="8">
        <v>31.08</v>
      </c>
      <c r="CI25">
        <v>99</v>
      </c>
      <c r="CJ25">
        <v>57.3</v>
      </c>
      <c r="CK25" s="30">
        <v>29.41</v>
      </c>
      <c r="CL25" s="30">
        <v>30.6</v>
      </c>
      <c r="CM25" s="29">
        <v>2.69</v>
      </c>
      <c r="CN25" s="29">
        <v>2.14</v>
      </c>
      <c r="CO25" s="1"/>
      <c r="CP25" s="29">
        <v>4.49</v>
      </c>
      <c r="CQ25" s="29">
        <v>5.25</v>
      </c>
      <c r="CR25" s="29">
        <v>3.84</v>
      </c>
      <c r="CS25" s="4">
        <v>4.3458600000000001</v>
      </c>
      <c r="CT25" s="4">
        <f t="shared" si="2"/>
        <v>1.03586</v>
      </c>
      <c r="CU25" s="29">
        <v>4.0199999999999996</v>
      </c>
      <c r="CV25" s="29">
        <v>4.25</v>
      </c>
      <c r="CW25" s="1"/>
      <c r="CX25" s="29">
        <v>3.31</v>
      </c>
      <c r="CY25" s="29">
        <v>3.61</v>
      </c>
      <c r="CZ25" s="1"/>
      <c r="DA25" s="1"/>
      <c r="DB25" s="4">
        <f t="shared" si="3"/>
        <v>0.24000000000000021</v>
      </c>
      <c r="DC25" s="4">
        <f t="shared" si="4"/>
        <v>1</v>
      </c>
      <c r="DD25" s="4"/>
      <c r="DE25" s="4">
        <f t="shared" si="5"/>
        <v>0.29999999999999982</v>
      </c>
      <c r="DF25" s="4">
        <f t="shared" si="6"/>
        <v>0.70999999999999952</v>
      </c>
      <c r="DG25" s="4">
        <f t="shared" si="7"/>
        <v>0.94</v>
      </c>
      <c r="DH25" s="30">
        <v>40.616</v>
      </c>
      <c r="DI25" s="30">
        <v>10.154999999999999</v>
      </c>
      <c r="DJ25" s="25">
        <v>40</v>
      </c>
      <c r="DK25" s="25">
        <v>24.6</v>
      </c>
      <c r="DL25" s="1"/>
      <c r="DM25" s="25">
        <v>139.80000000000001</v>
      </c>
      <c r="DN25" s="25">
        <v>299.39999999999998</v>
      </c>
      <c r="DO25" s="25">
        <v>287.8</v>
      </c>
      <c r="DP25" s="30">
        <v>10.154999999999999</v>
      </c>
      <c r="DQ25" s="25">
        <v>56.9</v>
      </c>
      <c r="DR25" s="25">
        <v>27.8</v>
      </c>
      <c r="DS25" s="30">
        <v>10.795999999999999</v>
      </c>
      <c r="DU25" s="25">
        <v>56.9</v>
      </c>
      <c r="DV25">
        <v>55.02</v>
      </c>
      <c r="DW25">
        <v>614.70000000000005</v>
      </c>
      <c r="DY25" s="1"/>
      <c r="EA25">
        <v>114.10011062850279</v>
      </c>
      <c r="EB25" s="1"/>
      <c r="EC25">
        <v>4.3368000000000002</v>
      </c>
      <c r="ED25">
        <v>360.62</v>
      </c>
      <c r="EE25">
        <v>2.8058569999999996</v>
      </c>
      <c r="EF25">
        <v>0.95099999999999996</v>
      </c>
      <c r="EG25" s="8">
        <v>102.6</v>
      </c>
    </row>
    <row r="26" spans="1:137" x14ac:dyDescent="0.25">
      <c r="A26" t="s">
        <v>15</v>
      </c>
      <c r="B26" s="22">
        <v>23.474</v>
      </c>
      <c r="C26" s="22">
        <v>22.5624</v>
      </c>
      <c r="D26" s="22">
        <v>30.325199999999999</v>
      </c>
      <c r="E26" s="22">
        <v>23.376799999999999</v>
      </c>
      <c r="F26" s="22">
        <v>13.7302</v>
      </c>
      <c r="G26" s="22">
        <v>28.7318</v>
      </c>
      <c r="H26">
        <v>82.259299999999996</v>
      </c>
      <c r="J26" s="22">
        <v>19.2471</v>
      </c>
      <c r="K26">
        <v>20.666699999999999</v>
      </c>
      <c r="L26" s="22">
        <v>36.092300000000002</v>
      </c>
      <c r="M26" s="22">
        <v>9.7173999999999996</v>
      </c>
      <c r="N26">
        <v>25.648399999999999</v>
      </c>
      <c r="O26" s="27">
        <v>15654</v>
      </c>
      <c r="P26" s="27">
        <v>54812</v>
      </c>
      <c r="Q26" s="27">
        <v>35366</v>
      </c>
      <c r="R26" s="27">
        <v>19446</v>
      </c>
      <c r="S26" s="27">
        <v>8534</v>
      </c>
      <c r="T26" s="27">
        <v>46278</v>
      </c>
      <c r="U26" s="27">
        <v>2511</v>
      </c>
      <c r="V26" s="27">
        <v>1517</v>
      </c>
      <c r="W26" s="27">
        <v>4506</v>
      </c>
      <c r="X26" s="27">
        <v>9242</v>
      </c>
      <c r="Y26" s="27">
        <v>6412</v>
      </c>
      <c r="Z26" s="27">
        <v>3004</v>
      </c>
      <c r="AA26" s="27">
        <v>2919</v>
      </c>
      <c r="AB26" s="27">
        <v>2520</v>
      </c>
      <c r="AC26" s="27">
        <v>1747</v>
      </c>
      <c r="AD26" s="27">
        <v>3511</v>
      </c>
      <c r="AE26" s="27">
        <v>788</v>
      </c>
      <c r="AF26" s="27">
        <v>3694</v>
      </c>
      <c r="AG26" s="27">
        <v>1145</v>
      </c>
      <c r="AH26" s="27">
        <v>11296</v>
      </c>
      <c r="AI26" s="25">
        <v>5669.4</v>
      </c>
      <c r="AJ26" s="25">
        <v>2695</v>
      </c>
      <c r="AK26" s="27">
        <v>65959</v>
      </c>
      <c r="AL26" s="27">
        <v>69579</v>
      </c>
      <c r="AM26" s="29">
        <v>59.5</v>
      </c>
      <c r="AN26" s="25">
        <v>5.2</v>
      </c>
      <c r="AO26" s="25">
        <f t="shared" si="0"/>
        <v>4.6019632360338605</v>
      </c>
      <c r="AP26" s="25">
        <f t="shared" si="1"/>
        <v>0.61943977349487633</v>
      </c>
      <c r="AQ26" s="25">
        <v>14.2</v>
      </c>
      <c r="AR26" s="25">
        <v>4.4000000000000004</v>
      </c>
      <c r="AS26" s="25">
        <v>4.8</v>
      </c>
      <c r="AT26" s="27">
        <v>1735</v>
      </c>
      <c r="AU26" s="27">
        <v>1002</v>
      </c>
      <c r="AV26" s="27">
        <v>465</v>
      </c>
      <c r="AW26" s="27">
        <v>431</v>
      </c>
      <c r="BB26" s="27">
        <v>2769</v>
      </c>
      <c r="BC26" s="25">
        <v>40</v>
      </c>
      <c r="BE26" s="25">
        <v>2.2999999999999998</v>
      </c>
      <c r="BF26" s="8">
        <v>38</v>
      </c>
      <c r="BG26" s="27">
        <v>1289</v>
      </c>
      <c r="BH26" s="27">
        <v>240</v>
      </c>
      <c r="BI26" s="27">
        <v>288</v>
      </c>
      <c r="BJ26" s="27">
        <v>218</v>
      </c>
      <c r="BK26" s="27">
        <v>466</v>
      </c>
      <c r="BL26" s="27">
        <v>317</v>
      </c>
      <c r="BM26" s="27">
        <v>1016</v>
      </c>
      <c r="BN26" s="1"/>
      <c r="BO26" s="8">
        <v>49953</v>
      </c>
      <c r="BP26" s="8">
        <v>47097</v>
      </c>
      <c r="BQ26" s="8">
        <v>145453</v>
      </c>
      <c r="BR26" s="8">
        <v>28.9</v>
      </c>
      <c r="BS26" s="8">
        <v>10382</v>
      </c>
      <c r="BT26" s="8">
        <v>276.27999999999997</v>
      </c>
      <c r="BU26" s="8">
        <v>241422</v>
      </c>
      <c r="BV26" s="8">
        <v>66856</v>
      </c>
      <c r="BW26" s="25">
        <v>31.8</v>
      </c>
      <c r="BX26" s="1"/>
      <c r="BY26">
        <v>13.4</v>
      </c>
      <c r="BZ26" s="1"/>
      <c r="CA26" s="30">
        <v>18.565999999999999</v>
      </c>
      <c r="CB26" s="30">
        <v>18.972000000000001</v>
      </c>
      <c r="CC26">
        <v>33.4</v>
      </c>
      <c r="CD26" s="25">
        <v>35.4</v>
      </c>
      <c r="CE26" s="25">
        <v>33.6</v>
      </c>
      <c r="CF26" s="25">
        <v>30.6</v>
      </c>
      <c r="CG26" s="25">
        <v>30.8</v>
      </c>
      <c r="CH26" s="8">
        <v>31.17</v>
      </c>
      <c r="CI26">
        <v>100.9</v>
      </c>
      <c r="CJ26">
        <v>60.4</v>
      </c>
      <c r="CK26" s="30">
        <v>29.54</v>
      </c>
      <c r="CL26" s="30">
        <v>30.6</v>
      </c>
      <c r="CM26" s="29">
        <v>2.61</v>
      </c>
      <c r="CN26" s="29">
        <v>2.14</v>
      </c>
      <c r="CO26" s="1"/>
      <c r="CP26" s="29">
        <v>4.45</v>
      </c>
      <c r="CQ26" s="29">
        <v>5.2</v>
      </c>
      <c r="CR26" s="29">
        <v>3.92</v>
      </c>
      <c r="CS26" s="4">
        <v>3.9630700000000001</v>
      </c>
      <c r="CT26" s="4">
        <f t="shared" si="2"/>
        <v>0.73307000000000011</v>
      </c>
      <c r="CU26" s="29">
        <v>4.04</v>
      </c>
      <c r="CV26" s="29">
        <v>4.28</v>
      </c>
      <c r="CW26" s="1"/>
      <c r="CX26" s="29">
        <v>3.23</v>
      </c>
      <c r="CY26" s="29">
        <v>3.55</v>
      </c>
      <c r="CZ26" s="1"/>
      <c r="DA26" s="1"/>
      <c r="DB26" s="4">
        <f t="shared" si="3"/>
        <v>0.16999999999999993</v>
      </c>
      <c r="DC26" s="4">
        <f t="shared" si="4"/>
        <v>0.91999999999999993</v>
      </c>
      <c r="DD26" s="4"/>
      <c r="DE26" s="4">
        <f t="shared" si="5"/>
        <v>0.31999999999999984</v>
      </c>
      <c r="DF26" s="4">
        <f t="shared" si="6"/>
        <v>0.81</v>
      </c>
      <c r="DG26" s="4">
        <f t="shared" si="7"/>
        <v>1.0500000000000003</v>
      </c>
      <c r="DH26" s="30">
        <v>40.621000000000002</v>
      </c>
      <c r="DI26" s="30">
        <v>10.161</v>
      </c>
      <c r="DJ26" s="25">
        <v>40.5</v>
      </c>
      <c r="DK26" s="25">
        <v>24.8</v>
      </c>
      <c r="DL26" s="1"/>
      <c r="DM26" s="25">
        <v>139.6</v>
      </c>
      <c r="DN26" s="25">
        <v>300.10000000000002</v>
      </c>
      <c r="DO26" s="25">
        <v>288.3</v>
      </c>
      <c r="DP26" s="30">
        <v>10.161</v>
      </c>
      <c r="DQ26" s="25">
        <v>57.7</v>
      </c>
      <c r="DR26" s="25">
        <v>27.8</v>
      </c>
      <c r="DS26" s="30">
        <v>10.766999999999999</v>
      </c>
      <c r="DU26" s="25">
        <v>57.7</v>
      </c>
      <c r="DV26">
        <v>55.73</v>
      </c>
      <c r="DW26">
        <v>619.98</v>
      </c>
      <c r="DY26" s="1"/>
      <c r="EA26">
        <v>114.41410789631705</v>
      </c>
      <c r="EB26" s="1"/>
      <c r="EC26">
        <v>4.3387000000000002</v>
      </c>
      <c r="ED26">
        <v>360.23</v>
      </c>
      <c r="EE26">
        <v>2.8094950000000001</v>
      </c>
      <c r="EF26">
        <v>0.96299999999999997</v>
      </c>
      <c r="EG26" s="8">
        <v>100.6</v>
      </c>
    </row>
    <row r="27" spans="1:137" x14ac:dyDescent="0.25">
      <c r="A27" t="s">
        <v>16</v>
      </c>
      <c r="B27" s="22">
        <v>23.447199999999999</v>
      </c>
      <c r="C27" s="22">
        <v>22.7178</v>
      </c>
      <c r="D27" s="22">
        <v>30.4985</v>
      </c>
      <c r="E27" s="22">
        <v>23.163799999999998</v>
      </c>
      <c r="F27" s="22">
        <v>13.544499999999999</v>
      </c>
      <c r="G27" s="22">
        <v>28.776700000000002</v>
      </c>
      <c r="H27">
        <v>81.471100000000007</v>
      </c>
      <c r="J27" s="22">
        <v>19.43</v>
      </c>
      <c r="K27">
        <v>21.2422</v>
      </c>
      <c r="L27" s="22">
        <v>36.214399999999998</v>
      </c>
      <c r="M27" s="22">
        <v>9.7489000000000008</v>
      </c>
      <c r="N27">
        <v>25.252500000000001</v>
      </c>
      <c r="O27" s="27">
        <v>15575</v>
      </c>
      <c r="P27" s="27">
        <v>54472</v>
      </c>
      <c r="Q27" s="27">
        <v>35098</v>
      </c>
      <c r="R27" s="27">
        <v>19374</v>
      </c>
      <c r="S27" s="27">
        <v>8432</v>
      </c>
      <c r="T27" s="27">
        <v>46040</v>
      </c>
      <c r="U27" s="27">
        <v>2387</v>
      </c>
      <c r="V27" s="27">
        <v>1522</v>
      </c>
      <c r="W27" s="27">
        <v>4523</v>
      </c>
      <c r="X27" s="27">
        <v>9169</v>
      </c>
      <c r="Y27" s="27">
        <v>6406</v>
      </c>
      <c r="Z27" s="27">
        <v>3021</v>
      </c>
      <c r="AA27" s="27">
        <v>2927</v>
      </c>
      <c r="AB27" s="27">
        <v>2523</v>
      </c>
      <c r="AC27" s="27">
        <v>1739</v>
      </c>
      <c r="AD27" s="27">
        <v>3461</v>
      </c>
      <c r="AE27" s="27">
        <v>778</v>
      </c>
      <c r="AF27" s="27">
        <v>3695</v>
      </c>
      <c r="AG27" s="27">
        <v>1148</v>
      </c>
      <c r="AH27" s="27">
        <v>11173</v>
      </c>
      <c r="AI27" s="25">
        <v>5595.4</v>
      </c>
      <c r="AJ27" s="25">
        <v>2691.9</v>
      </c>
      <c r="AK27" s="27">
        <v>66057</v>
      </c>
      <c r="AL27" s="27">
        <v>69626</v>
      </c>
      <c r="AM27" s="29">
        <v>59.5</v>
      </c>
      <c r="AN27" s="25">
        <v>5.0999999999999996</v>
      </c>
      <c r="AO27" s="25">
        <f t="shared" si="0"/>
        <v>4.5959842587539139</v>
      </c>
      <c r="AP27" s="25">
        <f t="shared" si="1"/>
        <v>0.55869933645477265</v>
      </c>
      <c r="AQ27" s="25">
        <v>13.9</v>
      </c>
      <c r="AR27" s="25">
        <v>4.3</v>
      </c>
      <c r="AS27" s="25">
        <v>4.7</v>
      </c>
      <c r="AT27" s="27">
        <v>1718</v>
      </c>
      <c r="AU27" s="27">
        <v>1074</v>
      </c>
      <c r="AV27" s="27">
        <v>408</v>
      </c>
      <c r="AW27" s="27">
        <v>389</v>
      </c>
      <c r="BB27" s="27">
        <v>2733</v>
      </c>
      <c r="BC27" s="25">
        <v>40.1</v>
      </c>
      <c r="BE27" s="25">
        <v>2.6</v>
      </c>
      <c r="BF27" s="8">
        <v>38</v>
      </c>
      <c r="BG27" s="27">
        <v>1271</v>
      </c>
      <c r="BH27" s="27">
        <v>262</v>
      </c>
      <c r="BI27" s="27">
        <v>298</v>
      </c>
      <c r="BJ27" s="27">
        <v>215</v>
      </c>
      <c r="BK27" s="27">
        <v>458</v>
      </c>
      <c r="BL27" s="27">
        <v>300</v>
      </c>
      <c r="BM27" s="27">
        <v>1052</v>
      </c>
      <c r="BN27" s="1"/>
      <c r="BO27" s="8">
        <v>50502</v>
      </c>
      <c r="BP27" s="8">
        <v>46570</v>
      </c>
      <c r="BQ27" s="8">
        <v>144008</v>
      </c>
      <c r="BR27" s="8">
        <v>32.299999999999997</v>
      </c>
      <c r="BS27" s="8">
        <v>10383</v>
      </c>
      <c r="BT27" s="8">
        <v>277.73</v>
      </c>
      <c r="BU27" s="8">
        <v>236933</v>
      </c>
      <c r="BV27" s="8">
        <v>65124</v>
      </c>
      <c r="BW27" s="25">
        <v>31.7</v>
      </c>
      <c r="BX27" s="1"/>
      <c r="BY27">
        <v>13.4</v>
      </c>
      <c r="BZ27" s="1"/>
      <c r="CA27" s="30">
        <v>18.585999999999999</v>
      </c>
      <c r="CB27" s="30">
        <v>19.003</v>
      </c>
      <c r="CC27">
        <v>33.4</v>
      </c>
      <c r="CD27" s="25">
        <v>35.5</v>
      </c>
      <c r="CE27" s="25">
        <v>33.6</v>
      </c>
      <c r="CF27" s="25">
        <v>30.5</v>
      </c>
      <c r="CG27" s="25">
        <v>30.8</v>
      </c>
      <c r="CH27" s="8">
        <v>31.11</v>
      </c>
      <c r="CI27">
        <v>101.3</v>
      </c>
      <c r="CJ27">
        <v>57</v>
      </c>
      <c r="CK27" s="30">
        <v>29.57</v>
      </c>
      <c r="CL27" s="30">
        <v>30.6</v>
      </c>
      <c r="CM27" s="29">
        <v>2.64</v>
      </c>
      <c r="CN27" s="29">
        <v>2.14</v>
      </c>
      <c r="CO27" s="1"/>
      <c r="CP27" s="29">
        <v>4.46</v>
      </c>
      <c r="CQ27" s="29">
        <v>5.28</v>
      </c>
      <c r="CR27" s="29">
        <v>3.85</v>
      </c>
      <c r="CS27" s="4">
        <v>4.0815400000000004</v>
      </c>
      <c r="CT27" s="4">
        <f t="shared" si="2"/>
        <v>0.79154000000000035</v>
      </c>
      <c r="CU27" s="29">
        <v>4.21</v>
      </c>
      <c r="CV27" s="29">
        <v>4.3499999999999996</v>
      </c>
      <c r="CW27" s="1"/>
      <c r="CX27" s="29">
        <v>3.29</v>
      </c>
      <c r="CY27" s="29">
        <v>3.58</v>
      </c>
      <c r="CZ27" s="1"/>
      <c r="DA27" s="1"/>
      <c r="DB27" s="4">
        <f t="shared" si="3"/>
        <v>0.11000000000000032</v>
      </c>
      <c r="DC27" s="4">
        <f t="shared" si="4"/>
        <v>0.9300000000000006</v>
      </c>
      <c r="DD27" s="4"/>
      <c r="DE27" s="4">
        <f t="shared" si="5"/>
        <v>0.29000000000000004</v>
      </c>
      <c r="DF27" s="4">
        <f t="shared" si="6"/>
        <v>0.91999999999999993</v>
      </c>
      <c r="DG27" s="4">
        <f t="shared" si="7"/>
        <v>1.0599999999999996</v>
      </c>
      <c r="DH27" s="30">
        <v>40.639000000000003</v>
      </c>
      <c r="DI27" s="30">
        <v>10.343999999999999</v>
      </c>
      <c r="DJ27" s="25">
        <v>40.9</v>
      </c>
      <c r="DK27" s="25">
        <v>25</v>
      </c>
      <c r="DL27" s="1"/>
      <c r="DM27" s="25">
        <v>139.6</v>
      </c>
      <c r="DN27" s="25">
        <v>300.89999999999998</v>
      </c>
      <c r="DO27" s="25">
        <v>289.10000000000002</v>
      </c>
      <c r="DP27" s="30">
        <v>10.343999999999999</v>
      </c>
      <c r="DQ27" s="25">
        <v>58</v>
      </c>
      <c r="DR27" s="25">
        <v>27.8</v>
      </c>
      <c r="DS27" s="30">
        <v>10.84</v>
      </c>
      <c r="DU27" s="25">
        <v>58</v>
      </c>
      <c r="DV27">
        <v>55.22</v>
      </c>
      <c r="DW27">
        <v>615.63990000000001</v>
      </c>
      <c r="DY27" s="1"/>
      <c r="EA27">
        <v>114.923000020016</v>
      </c>
      <c r="EB27" s="1"/>
      <c r="EC27">
        <v>4.3244999999999996</v>
      </c>
      <c r="ED27">
        <v>360.49</v>
      </c>
      <c r="EE27">
        <v>2.806006</v>
      </c>
      <c r="EF27">
        <v>0.97799999999999998</v>
      </c>
      <c r="EG27" s="8">
        <v>98.6</v>
      </c>
    </row>
    <row r="28" spans="1:137" x14ac:dyDescent="0.25">
      <c r="A28" t="s">
        <v>17</v>
      </c>
      <c r="B28" s="22">
        <v>23.1524</v>
      </c>
      <c r="C28" s="22">
        <v>22.4588</v>
      </c>
      <c r="D28" s="22">
        <v>30.290600000000001</v>
      </c>
      <c r="E28" s="22">
        <v>22.791</v>
      </c>
      <c r="F28" s="22">
        <v>13.1111</v>
      </c>
      <c r="G28" s="22">
        <v>28.802</v>
      </c>
      <c r="H28">
        <v>80.223600000000005</v>
      </c>
      <c r="J28" s="22">
        <v>19.224299999999999</v>
      </c>
      <c r="K28">
        <v>21.2422</v>
      </c>
      <c r="L28" s="22">
        <v>36.011000000000003</v>
      </c>
      <c r="M28" s="22">
        <v>9.6226000000000003</v>
      </c>
      <c r="N28">
        <v>25.313400000000001</v>
      </c>
      <c r="O28" s="27">
        <v>15466</v>
      </c>
      <c r="P28" s="27">
        <v>54347</v>
      </c>
      <c r="Q28" s="27">
        <v>35107</v>
      </c>
      <c r="R28" s="27">
        <v>19240</v>
      </c>
      <c r="S28" s="27">
        <v>8432</v>
      </c>
      <c r="T28" s="27">
        <v>45915</v>
      </c>
      <c r="U28" s="27">
        <v>2353</v>
      </c>
      <c r="V28" s="27">
        <v>1534</v>
      </c>
      <c r="W28" s="27">
        <v>4545</v>
      </c>
      <c r="X28" s="27">
        <v>9078</v>
      </c>
      <c r="Y28" s="27">
        <v>6388</v>
      </c>
      <c r="Z28" s="27">
        <v>2999</v>
      </c>
      <c r="AA28" s="27">
        <v>2938</v>
      </c>
      <c r="AB28" s="27">
        <v>2528</v>
      </c>
      <c r="AC28" s="27">
        <v>1734</v>
      </c>
      <c r="AD28" s="27">
        <v>3462</v>
      </c>
      <c r="AE28" s="27">
        <v>775</v>
      </c>
      <c r="AF28" s="27">
        <v>3698</v>
      </c>
      <c r="AG28" s="27">
        <v>1152</v>
      </c>
      <c r="AH28" s="27">
        <v>11163</v>
      </c>
      <c r="AI28" s="25">
        <v>5593.3</v>
      </c>
      <c r="AJ28" s="25">
        <v>2687</v>
      </c>
      <c r="AK28" s="27">
        <v>66168</v>
      </c>
      <c r="AL28" s="27">
        <v>69934</v>
      </c>
      <c r="AM28" s="29">
        <v>59.7</v>
      </c>
      <c r="AN28" s="25">
        <v>5.4</v>
      </c>
      <c r="AO28" s="25">
        <f t="shared" si="0"/>
        <v>4.830268538908113</v>
      </c>
      <c r="AP28" s="25">
        <f t="shared" si="1"/>
        <v>0.56624817685246087</v>
      </c>
      <c r="AQ28" s="25">
        <v>14.6</v>
      </c>
      <c r="AR28" s="25">
        <v>4.5</v>
      </c>
      <c r="AS28" s="25">
        <v>5</v>
      </c>
      <c r="AT28" s="27">
        <v>1738</v>
      </c>
      <c r="AU28" s="27">
        <v>1182</v>
      </c>
      <c r="AV28" s="27">
        <v>458</v>
      </c>
      <c r="AW28" s="27">
        <v>396</v>
      </c>
      <c r="BB28" s="27">
        <v>2904</v>
      </c>
      <c r="BC28" s="25">
        <v>39.9</v>
      </c>
      <c r="BE28" s="25">
        <v>2.4</v>
      </c>
      <c r="BF28" s="8">
        <v>37</v>
      </c>
      <c r="BG28" s="27">
        <v>1247</v>
      </c>
      <c r="BH28" s="27">
        <v>244</v>
      </c>
      <c r="BI28" s="27">
        <v>323</v>
      </c>
      <c r="BJ28" s="27">
        <v>208</v>
      </c>
      <c r="BK28" s="27">
        <v>408</v>
      </c>
      <c r="BL28" s="27">
        <v>308</v>
      </c>
      <c r="BM28" s="27">
        <v>958</v>
      </c>
      <c r="BN28" s="1"/>
      <c r="BO28" s="8">
        <v>51468</v>
      </c>
      <c r="BP28" s="8">
        <v>46974</v>
      </c>
      <c r="BQ28" s="8">
        <v>143361</v>
      </c>
      <c r="BR28" s="8">
        <v>34.799999999999997</v>
      </c>
      <c r="BS28" s="8">
        <v>10300</v>
      </c>
      <c r="BT28" s="8">
        <v>278.02999999999997</v>
      </c>
      <c r="BU28" s="8">
        <v>237397</v>
      </c>
      <c r="BV28" s="8">
        <v>65557</v>
      </c>
      <c r="BW28" s="25">
        <v>31.7</v>
      </c>
      <c r="BX28" s="1"/>
      <c r="BY28">
        <v>13.4</v>
      </c>
      <c r="BZ28" s="1"/>
      <c r="CA28" s="30">
        <v>18.594000000000001</v>
      </c>
      <c r="CB28" s="30">
        <v>19.015999999999998</v>
      </c>
      <c r="CC28">
        <v>33.4</v>
      </c>
      <c r="CD28" s="25">
        <v>35.4</v>
      </c>
      <c r="CE28" s="25">
        <v>33.6</v>
      </c>
      <c r="CF28" s="25">
        <v>30.5</v>
      </c>
      <c r="CG28" s="25">
        <v>30.9</v>
      </c>
      <c r="CH28" s="8">
        <v>30.79</v>
      </c>
      <c r="CI28">
        <v>100.6</v>
      </c>
      <c r="CJ28">
        <v>52.6</v>
      </c>
      <c r="CK28" s="30">
        <v>29.61</v>
      </c>
      <c r="CL28" s="30">
        <v>30.7</v>
      </c>
      <c r="CM28" s="29">
        <v>2.64</v>
      </c>
      <c r="CN28" s="29">
        <v>2.14</v>
      </c>
      <c r="CO28" s="1"/>
      <c r="CP28" s="29">
        <v>4.45</v>
      </c>
      <c r="CQ28" s="29">
        <v>5.26</v>
      </c>
      <c r="CR28" s="29">
        <v>3.32</v>
      </c>
      <c r="CS28" s="4">
        <v>3.70689</v>
      </c>
      <c r="CT28" s="4">
        <f t="shared" si="2"/>
        <v>1.2468900000000001</v>
      </c>
      <c r="CU28" s="29">
        <v>3.36</v>
      </c>
      <c r="CV28" s="29">
        <v>4.1500000000000004</v>
      </c>
      <c r="CW28" s="1"/>
      <c r="CX28" s="29">
        <v>2.46</v>
      </c>
      <c r="CY28" s="29">
        <v>2.74</v>
      </c>
      <c r="CZ28" s="1"/>
      <c r="DA28" s="1"/>
      <c r="DB28" s="4">
        <f t="shared" si="3"/>
        <v>0.29999999999999982</v>
      </c>
      <c r="DC28" s="4">
        <f t="shared" si="4"/>
        <v>1.1099999999999994</v>
      </c>
      <c r="DD28" s="4"/>
      <c r="DE28" s="4">
        <f t="shared" si="5"/>
        <v>0.28000000000000025</v>
      </c>
      <c r="DF28" s="4">
        <f t="shared" si="6"/>
        <v>0.89999999999999991</v>
      </c>
      <c r="DG28" s="4">
        <f t="shared" si="7"/>
        <v>1.6900000000000004</v>
      </c>
      <c r="DH28" s="30">
        <v>40.689</v>
      </c>
      <c r="DI28" s="30">
        <v>10.451000000000001</v>
      </c>
      <c r="DJ28" s="25">
        <v>41.4</v>
      </c>
      <c r="DK28" s="25">
        <v>25.1</v>
      </c>
      <c r="DL28" s="1"/>
      <c r="DM28" s="25">
        <v>139.6</v>
      </c>
      <c r="DN28" s="25">
        <v>302.3</v>
      </c>
      <c r="DO28" s="25">
        <v>290.2</v>
      </c>
      <c r="DP28" s="30">
        <v>10.451000000000001</v>
      </c>
      <c r="DQ28" s="25">
        <v>58.4</v>
      </c>
      <c r="DR28" s="25">
        <v>27.8</v>
      </c>
      <c r="DS28" s="30">
        <v>10.885</v>
      </c>
      <c r="DU28" s="25">
        <v>58.4</v>
      </c>
      <c r="DV28">
        <v>57.26</v>
      </c>
      <c r="DW28">
        <v>644.37990000000002</v>
      </c>
      <c r="DY28" s="1"/>
      <c r="EA28">
        <v>115.12872236789431</v>
      </c>
      <c r="EB28" s="1"/>
      <c r="EC28">
        <v>4.3151000000000002</v>
      </c>
      <c r="ED28">
        <v>361.27</v>
      </c>
      <c r="EE28">
        <v>2.8026759999999999</v>
      </c>
      <c r="EF28">
        <v>0.98240000000000005</v>
      </c>
      <c r="EG28" s="8">
        <v>98.2</v>
      </c>
    </row>
    <row r="29" spans="1:137" x14ac:dyDescent="0.25">
      <c r="A29" t="s">
        <v>18</v>
      </c>
      <c r="B29" s="22">
        <v>23.071999999999999</v>
      </c>
      <c r="C29" s="22">
        <v>22.3293</v>
      </c>
      <c r="D29" s="22">
        <v>30.013300000000001</v>
      </c>
      <c r="E29" s="22">
        <v>22.817599999999999</v>
      </c>
      <c r="F29" s="22">
        <v>13.188499999999999</v>
      </c>
      <c r="G29" s="22">
        <v>28.563199999999998</v>
      </c>
      <c r="H29">
        <v>79.727500000000006</v>
      </c>
      <c r="J29" s="22">
        <v>18.492799999999999</v>
      </c>
      <c r="K29">
        <v>19.941099999999999</v>
      </c>
      <c r="L29" s="22">
        <v>36.092300000000002</v>
      </c>
      <c r="M29" s="22">
        <v>9.5068000000000001</v>
      </c>
      <c r="N29">
        <v>25.678899999999999</v>
      </c>
      <c r="O29" s="27">
        <v>15413</v>
      </c>
      <c r="P29" s="27">
        <v>54303</v>
      </c>
      <c r="Q29" s="27">
        <v>35133</v>
      </c>
      <c r="R29" s="27">
        <v>19170</v>
      </c>
      <c r="S29" s="27">
        <v>8442</v>
      </c>
      <c r="T29" s="27">
        <v>45861</v>
      </c>
      <c r="U29" s="27">
        <v>2346</v>
      </c>
      <c r="V29" s="27">
        <v>1541</v>
      </c>
      <c r="W29" s="27">
        <v>4555</v>
      </c>
      <c r="X29" s="27">
        <v>9035</v>
      </c>
      <c r="Y29" s="27">
        <v>6378</v>
      </c>
      <c r="Z29" s="27">
        <v>3002</v>
      </c>
      <c r="AA29" s="27">
        <v>2946</v>
      </c>
      <c r="AB29" s="27">
        <v>2536</v>
      </c>
      <c r="AC29" s="27">
        <v>1730</v>
      </c>
      <c r="AD29" s="27">
        <v>3465</v>
      </c>
      <c r="AE29" s="27">
        <v>755</v>
      </c>
      <c r="AF29" s="27">
        <v>3700</v>
      </c>
      <c r="AG29" s="27">
        <v>1156</v>
      </c>
      <c r="AH29" s="27">
        <v>11158</v>
      </c>
      <c r="AI29" s="25">
        <v>5595.8</v>
      </c>
      <c r="AJ29" s="25">
        <v>2688.7</v>
      </c>
      <c r="AK29" s="27">
        <v>65909</v>
      </c>
      <c r="AL29" s="27">
        <v>69745</v>
      </c>
      <c r="AM29" s="29">
        <v>59.5</v>
      </c>
      <c r="AN29" s="25">
        <v>5.5</v>
      </c>
      <c r="AO29" s="25">
        <f t="shared" si="0"/>
        <v>4.8949745501469639</v>
      </c>
      <c r="AP29" s="25">
        <f t="shared" si="1"/>
        <v>0.57351781489712528</v>
      </c>
      <c r="AQ29" s="25">
        <v>13.9</v>
      </c>
      <c r="AR29" s="25">
        <v>4.7</v>
      </c>
      <c r="AS29" s="25">
        <v>5.2</v>
      </c>
      <c r="AT29" s="27">
        <v>1709</v>
      </c>
      <c r="AU29" s="27">
        <v>1184</v>
      </c>
      <c r="AV29" s="27">
        <v>521</v>
      </c>
      <c r="AW29" s="27">
        <v>400</v>
      </c>
      <c r="BB29" s="27">
        <v>2830</v>
      </c>
      <c r="BC29" s="25">
        <v>39.9</v>
      </c>
      <c r="BE29" s="25">
        <v>2.4</v>
      </c>
      <c r="BF29" s="8">
        <v>36</v>
      </c>
      <c r="BG29" s="27">
        <v>1197</v>
      </c>
      <c r="BH29" s="27">
        <v>250</v>
      </c>
      <c r="BI29" s="27">
        <v>306</v>
      </c>
      <c r="BJ29" s="27">
        <v>198</v>
      </c>
      <c r="BK29" s="27">
        <v>394</v>
      </c>
      <c r="BL29" s="27">
        <v>299</v>
      </c>
      <c r="BM29" s="27">
        <v>999</v>
      </c>
      <c r="BN29" s="1"/>
      <c r="BO29" s="8">
        <v>49770</v>
      </c>
      <c r="BP29" s="8">
        <v>46789</v>
      </c>
      <c r="BQ29" s="8">
        <v>141105</v>
      </c>
      <c r="BR29" s="8">
        <v>35.799999999999997</v>
      </c>
      <c r="BS29" s="8">
        <v>9955</v>
      </c>
      <c r="BT29" s="8">
        <v>278.67</v>
      </c>
      <c r="BU29" s="8">
        <v>235919</v>
      </c>
      <c r="BV29" s="8">
        <v>64885</v>
      </c>
      <c r="BW29" s="25">
        <v>31.7</v>
      </c>
      <c r="BX29" s="1"/>
      <c r="BY29">
        <v>13.4</v>
      </c>
      <c r="BZ29" s="1"/>
      <c r="CA29" s="30">
        <v>18.629000000000001</v>
      </c>
      <c r="CB29" s="30">
        <v>19.05</v>
      </c>
      <c r="CC29">
        <v>33.5</v>
      </c>
      <c r="CD29" s="25">
        <v>35.6</v>
      </c>
      <c r="CE29" s="25">
        <v>33.700000000000003</v>
      </c>
      <c r="CF29" s="25">
        <v>30.5</v>
      </c>
      <c r="CG29" s="25">
        <v>30.8</v>
      </c>
      <c r="CH29" s="8">
        <v>30.5</v>
      </c>
      <c r="CI29">
        <v>100.7</v>
      </c>
      <c r="CJ29">
        <v>49.9</v>
      </c>
      <c r="CK29" s="30">
        <v>29.55</v>
      </c>
      <c r="CL29" s="30">
        <v>30.6</v>
      </c>
      <c r="CM29" s="29">
        <v>2.66</v>
      </c>
      <c r="CN29" s="29">
        <v>2.14</v>
      </c>
      <c r="CO29" s="1"/>
      <c r="CP29" s="29">
        <v>4.41</v>
      </c>
      <c r="CQ29" s="29">
        <v>5.22</v>
      </c>
      <c r="CR29" s="29">
        <v>3.23</v>
      </c>
      <c r="CS29" s="4">
        <v>3.1444100000000001</v>
      </c>
      <c r="CT29" s="4">
        <f t="shared" si="2"/>
        <v>0.84441000000000033</v>
      </c>
      <c r="CU29" s="29">
        <v>3.2</v>
      </c>
      <c r="CV29" s="29">
        <v>3.9</v>
      </c>
      <c r="CW29" s="1"/>
      <c r="CX29" s="29">
        <v>2.2999999999999998</v>
      </c>
      <c r="CY29" s="29">
        <v>2.71</v>
      </c>
      <c r="CZ29" s="1"/>
      <c r="DA29" s="1"/>
      <c r="DB29" s="4">
        <f t="shared" si="3"/>
        <v>0.51000000000000023</v>
      </c>
      <c r="DC29" s="4">
        <f t="shared" si="4"/>
        <v>1.3199999999999998</v>
      </c>
      <c r="DD29" s="4"/>
      <c r="DE29" s="4">
        <f t="shared" si="5"/>
        <v>0.41000000000000014</v>
      </c>
      <c r="DF29" s="4">
        <f t="shared" si="6"/>
        <v>0.90000000000000036</v>
      </c>
      <c r="DG29" s="4">
        <f t="shared" si="7"/>
        <v>1.6</v>
      </c>
      <c r="DH29" s="30">
        <v>40.793999999999997</v>
      </c>
      <c r="DI29" s="30">
        <v>10.615</v>
      </c>
      <c r="DJ29" s="25">
        <v>41.4</v>
      </c>
      <c r="DK29" s="25">
        <v>25.4</v>
      </c>
      <c r="DL29" s="1"/>
      <c r="DM29" s="25">
        <v>140.19999999999999</v>
      </c>
      <c r="DN29" s="25">
        <v>304.10000000000002</v>
      </c>
      <c r="DO29" s="25">
        <v>291.7</v>
      </c>
      <c r="DP29" s="30">
        <v>10.615</v>
      </c>
      <c r="DQ29" s="25">
        <v>58.7</v>
      </c>
      <c r="DR29" s="25">
        <v>27.8</v>
      </c>
      <c r="DS29" s="30">
        <v>10.994</v>
      </c>
      <c r="DU29" s="25">
        <v>58.7</v>
      </c>
      <c r="DV29">
        <v>55.84</v>
      </c>
      <c r="DW29">
        <v>625.83010000000002</v>
      </c>
      <c r="DY29" s="1"/>
      <c r="EA29">
        <v>114.82555259207365</v>
      </c>
      <c r="EB29" s="1"/>
      <c r="EC29">
        <v>4.3136000000000001</v>
      </c>
      <c r="ED29">
        <v>359.32</v>
      </c>
      <c r="EE29">
        <v>2.8084179999999996</v>
      </c>
      <c r="EF29">
        <v>0.97850000000000004</v>
      </c>
      <c r="EG29" s="8">
        <v>97.9</v>
      </c>
    </row>
    <row r="30" spans="1:137" x14ac:dyDescent="0.25">
      <c r="A30" t="s">
        <v>19</v>
      </c>
      <c r="B30" s="22">
        <v>23.045200000000001</v>
      </c>
      <c r="C30" s="22">
        <v>22.3293</v>
      </c>
      <c r="D30" s="22">
        <v>30.082699999999999</v>
      </c>
      <c r="E30" s="22">
        <v>22.711099999999998</v>
      </c>
      <c r="F30" s="22">
        <v>13.1111</v>
      </c>
      <c r="G30" s="22">
        <v>28.4131</v>
      </c>
      <c r="H30">
        <v>79.0505</v>
      </c>
      <c r="J30" s="22">
        <v>18.698499999999999</v>
      </c>
      <c r="K30">
        <v>20.266400000000001</v>
      </c>
      <c r="L30" s="22">
        <v>36.092399999999998</v>
      </c>
      <c r="M30" s="22">
        <v>9.3804999999999996</v>
      </c>
      <c r="N30">
        <v>25.678899999999999</v>
      </c>
      <c r="O30" s="27">
        <v>15360</v>
      </c>
      <c r="P30" s="27">
        <v>54272</v>
      </c>
      <c r="Q30" s="27">
        <v>35167</v>
      </c>
      <c r="R30" s="27">
        <v>19105</v>
      </c>
      <c r="S30" s="27">
        <v>8472</v>
      </c>
      <c r="T30" s="27">
        <v>45800</v>
      </c>
      <c r="U30" s="27">
        <v>2349</v>
      </c>
      <c r="V30" s="27">
        <v>1548</v>
      </c>
      <c r="W30" s="27">
        <v>4575</v>
      </c>
      <c r="X30" s="27">
        <v>9007</v>
      </c>
      <c r="Y30" s="27">
        <v>6353</v>
      </c>
      <c r="Z30" s="27">
        <v>2973</v>
      </c>
      <c r="AA30" s="27">
        <v>2950</v>
      </c>
      <c r="AB30" s="27">
        <v>2543</v>
      </c>
      <c r="AC30" s="27">
        <v>1724</v>
      </c>
      <c r="AD30" s="27">
        <v>3463</v>
      </c>
      <c r="AE30" s="27">
        <v>772</v>
      </c>
      <c r="AF30" s="27">
        <v>3701</v>
      </c>
      <c r="AG30" s="27">
        <v>1157</v>
      </c>
      <c r="AH30" s="27">
        <v>11157</v>
      </c>
      <c r="AI30" s="25">
        <v>5590.9</v>
      </c>
      <c r="AJ30" s="25">
        <v>2712</v>
      </c>
      <c r="AK30" s="27">
        <v>65895</v>
      </c>
      <c r="AL30" s="27">
        <v>69841</v>
      </c>
      <c r="AM30" s="29">
        <v>59.5</v>
      </c>
      <c r="AN30" s="25">
        <v>5.6</v>
      </c>
      <c r="AO30" s="25">
        <f t="shared" si="0"/>
        <v>5.0829741842184388</v>
      </c>
      <c r="AP30" s="25">
        <f t="shared" si="1"/>
        <v>0.5870477226843831</v>
      </c>
      <c r="AQ30" s="25">
        <v>15.3</v>
      </c>
      <c r="AR30" s="25">
        <v>4.9000000000000004</v>
      </c>
      <c r="AS30" s="25">
        <v>5.0999999999999996</v>
      </c>
      <c r="AT30" s="27">
        <v>1746</v>
      </c>
      <c r="AU30" s="27">
        <v>1287</v>
      </c>
      <c r="AV30" s="27">
        <v>517</v>
      </c>
      <c r="AW30" s="27">
        <v>410</v>
      </c>
      <c r="BB30" s="27">
        <v>2933</v>
      </c>
      <c r="BC30" s="25">
        <v>39.700000000000003</v>
      </c>
      <c r="BE30" s="25">
        <v>2.4</v>
      </c>
      <c r="BF30" s="8">
        <v>35</v>
      </c>
      <c r="BG30" s="27">
        <v>1344</v>
      </c>
      <c r="BH30" s="27">
        <v>253</v>
      </c>
      <c r="BI30" s="27">
        <v>283</v>
      </c>
      <c r="BJ30" s="27">
        <v>229</v>
      </c>
      <c r="BK30" s="27">
        <v>479</v>
      </c>
      <c r="BL30" s="27">
        <v>353</v>
      </c>
      <c r="BM30" s="27">
        <v>994</v>
      </c>
      <c r="BN30" s="1"/>
      <c r="BO30" s="8">
        <v>52857</v>
      </c>
      <c r="BP30" s="8">
        <v>48073</v>
      </c>
      <c r="BQ30" s="8">
        <v>142200</v>
      </c>
      <c r="BR30" s="8">
        <v>38</v>
      </c>
      <c r="BS30" s="8">
        <v>9937</v>
      </c>
      <c r="BT30" s="8">
        <v>279.25</v>
      </c>
      <c r="BU30" s="8">
        <v>235984</v>
      </c>
      <c r="BV30" s="8">
        <v>64891</v>
      </c>
      <c r="BW30" s="25">
        <v>31.6</v>
      </c>
      <c r="BX30" s="1"/>
      <c r="BY30">
        <v>13.4</v>
      </c>
      <c r="BZ30" s="1"/>
      <c r="CA30" s="30">
        <v>18.66</v>
      </c>
      <c r="CB30" s="30">
        <v>19.077999999999999</v>
      </c>
      <c r="CC30">
        <v>33.4</v>
      </c>
      <c r="CD30" s="25">
        <v>35.299999999999997</v>
      </c>
      <c r="CE30" s="25">
        <v>33.6</v>
      </c>
      <c r="CF30" s="25">
        <v>30.5</v>
      </c>
      <c r="CG30" s="25">
        <v>30.8</v>
      </c>
      <c r="CH30" s="8">
        <v>30.52</v>
      </c>
      <c r="CI30">
        <v>100.5</v>
      </c>
      <c r="CJ30">
        <v>50.6</v>
      </c>
      <c r="CK30" s="30">
        <v>29.61</v>
      </c>
      <c r="CL30" s="30">
        <v>30.6</v>
      </c>
      <c r="CM30" s="29">
        <v>2.68</v>
      </c>
      <c r="CN30" s="29">
        <v>2.15</v>
      </c>
      <c r="CO30" s="1"/>
      <c r="CP30" s="29">
        <v>4.28</v>
      </c>
      <c r="CQ30" s="29">
        <v>5.08</v>
      </c>
      <c r="CR30" s="29">
        <v>2.98</v>
      </c>
      <c r="CS30" s="4">
        <v>3.1833</v>
      </c>
      <c r="CT30" s="4">
        <f t="shared" si="2"/>
        <v>0.8833000000000002</v>
      </c>
      <c r="CU30" s="29">
        <v>2.95</v>
      </c>
      <c r="CV30" s="29">
        <v>3.8</v>
      </c>
      <c r="CW30" s="1"/>
      <c r="CX30" s="29">
        <v>2.2999999999999998</v>
      </c>
      <c r="CY30" s="29">
        <v>2.59</v>
      </c>
      <c r="CZ30" s="1"/>
      <c r="DA30" s="1"/>
      <c r="DB30" s="4">
        <f t="shared" si="3"/>
        <v>0.48000000000000043</v>
      </c>
      <c r="DC30" s="4">
        <f t="shared" si="4"/>
        <v>1.2800000000000002</v>
      </c>
      <c r="DD30" s="4"/>
      <c r="DE30" s="4">
        <f t="shared" si="5"/>
        <v>0.29000000000000004</v>
      </c>
      <c r="DF30" s="4">
        <f t="shared" si="6"/>
        <v>0.65000000000000036</v>
      </c>
      <c r="DG30" s="4">
        <f t="shared" si="7"/>
        <v>1.5</v>
      </c>
      <c r="DH30" s="30">
        <v>40.895000000000003</v>
      </c>
      <c r="DI30" s="30">
        <v>10.782</v>
      </c>
      <c r="DJ30" s="25">
        <v>41.3</v>
      </c>
      <c r="DK30" s="25">
        <v>25.6</v>
      </c>
      <c r="DL30" s="1"/>
      <c r="DM30" s="25">
        <v>141.30000000000001</v>
      </c>
      <c r="DN30" s="25">
        <v>306.89999999999998</v>
      </c>
      <c r="DO30" s="25">
        <v>294.2</v>
      </c>
      <c r="DP30" s="30">
        <v>10.782</v>
      </c>
      <c r="DQ30" s="25">
        <v>58.9</v>
      </c>
      <c r="DR30" s="25">
        <v>27.8</v>
      </c>
      <c r="DS30" s="30">
        <v>11.077999999999999</v>
      </c>
      <c r="DU30" s="25">
        <v>58.9</v>
      </c>
      <c r="DV30">
        <v>56.51</v>
      </c>
      <c r="DW30">
        <v>624.47</v>
      </c>
      <c r="DY30" s="1"/>
      <c r="EA30">
        <v>114.5115553242594</v>
      </c>
      <c r="EB30" s="1"/>
      <c r="EC30">
        <v>4.3106</v>
      </c>
      <c r="ED30">
        <v>358.81</v>
      </c>
      <c r="EE30">
        <v>2.8102370000000003</v>
      </c>
      <c r="EF30">
        <v>0.96989999999999998</v>
      </c>
      <c r="EG30" s="8">
        <v>97.5</v>
      </c>
    </row>
    <row r="31" spans="1:137" x14ac:dyDescent="0.25">
      <c r="A31" t="s">
        <v>20</v>
      </c>
      <c r="B31" s="22">
        <v>22.803999999999998</v>
      </c>
      <c r="C31" s="22">
        <v>22.1998</v>
      </c>
      <c r="D31" s="22">
        <v>29.943999999999999</v>
      </c>
      <c r="E31" s="22">
        <v>22.3384</v>
      </c>
      <c r="F31" s="22">
        <v>12.940799999999999</v>
      </c>
      <c r="G31" s="22">
        <v>28.212700000000002</v>
      </c>
      <c r="H31">
        <v>77.918700000000001</v>
      </c>
      <c r="J31" s="22">
        <v>18.469899999999999</v>
      </c>
      <c r="K31">
        <v>20.741700000000002</v>
      </c>
      <c r="L31" s="22">
        <v>35.970300000000002</v>
      </c>
      <c r="M31" s="22">
        <v>9.2962000000000007</v>
      </c>
      <c r="N31">
        <v>25.831199999999999</v>
      </c>
      <c r="O31" s="27">
        <v>15330</v>
      </c>
      <c r="P31" s="27">
        <v>54228</v>
      </c>
      <c r="Q31" s="27">
        <v>35171</v>
      </c>
      <c r="R31" s="27">
        <v>19057</v>
      </c>
      <c r="S31" s="27">
        <v>8494</v>
      </c>
      <c r="T31" s="27">
        <v>45734</v>
      </c>
      <c r="U31" s="27">
        <v>2351</v>
      </c>
      <c r="V31" s="27">
        <v>1557</v>
      </c>
      <c r="W31" s="27">
        <v>4586</v>
      </c>
      <c r="X31" s="27">
        <v>8985</v>
      </c>
      <c r="Y31" s="27">
        <v>6345</v>
      </c>
      <c r="Z31" s="27">
        <v>2959</v>
      </c>
      <c r="AA31" s="27">
        <v>2948</v>
      </c>
      <c r="AB31" s="27">
        <v>2549</v>
      </c>
      <c r="AC31" s="27">
        <v>1720</v>
      </c>
      <c r="AD31" s="27">
        <v>3462</v>
      </c>
      <c r="AE31" s="27">
        <v>768</v>
      </c>
      <c r="AF31" s="27">
        <v>3702</v>
      </c>
      <c r="AG31" s="27">
        <v>1156</v>
      </c>
      <c r="AH31" s="27">
        <v>11140</v>
      </c>
      <c r="AI31" s="25">
        <v>5589.7</v>
      </c>
      <c r="AJ31" s="25">
        <v>2696.6</v>
      </c>
      <c r="AK31" s="27">
        <v>66267</v>
      </c>
      <c r="AL31" s="27">
        <v>70151</v>
      </c>
      <c r="AM31" s="29">
        <v>59.7</v>
      </c>
      <c r="AN31" s="25">
        <v>5.5</v>
      </c>
      <c r="AO31" s="25">
        <f t="shared" si="0"/>
        <v>4.855240837621702</v>
      </c>
      <c r="AP31" s="25">
        <f t="shared" si="1"/>
        <v>0.66428133597525341</v>
      </c>
      <c r="AQ31" s="25">
        <v>14.5</v>
      </c>
      <c r="AR31" s="25">
        <v>4.9000000000000004</v>
      </c>
      <c r="AS31" s="25">
        <v>4.8</v>
      </c>
      <c r="AT31" s="27">
        <v>1677</v>
      </c>
      <c r="AU31" s="27">
        <v>1213</v>
      </c>
      <c r="AV31" s="27">
        <v>516</v>
      </c>
      <c r="AW31" s="27">
        <v>466</v>
      </c>
      <c r="BB31" s="27">
        <v>3071</v>
      </c>
      <c r="BC31" s="25">
        <v>39.4</v>
      </c>
      <c r="BE31" s="25">
        <v>2.2999999999999998</v>
      </c>
      <c r="BF31" s="8">
        <v>34</v>
      </c>
      <c r="BG31" s="27">
        <v>1097</v>
      </c>
      <c r="BH31" s="27">
        <v>232</v>
      </c>
      <c r="BI31" s="27">
        <v>292</v>
      </c>
      <c r="BJ31" s="27">
        <v>194</v>
      </c>
      <c r="BK31" s="27">
        <v>384</v>
      </c>
      <c r="BL31" s="27">
        <v>227</v>
      </c>
      <c r="BM31" s="27">
        <v>984</v>
      </c>
      <c r="BN31" s="1"/>
      <c r="BO31" s="8">
        <v>52602</v>
      </c>
      <c r="BP31" s="8">
        <v>47991</v>
      </c>
      <c r="BQ31" s="8">
        <v>142734</v>
      </c>
      <c r="BR31" s="8">
        <v>37.299999999999997</v>
      </c>
      <c r="BS31" s="8">
        <v>9918</v>
      </c>
      <c r="BT31" s="8">
        <v>280.7</v>
      </c>
      <c r="BU31" s="8">
        <v>238182</v>
      </c>
      <c r="BV31" s="8">
        <v>65030</v>
      </c>
      <c r="BW31" s="25">
        <v>31.6</v>
      </c>
      <c r="BX31" s="1"/>
      <c r="BY31">
        <v>13.4</v>
      </c>
      <c r="BZ31" s="1"/>
      <c r="CA31" s="30">
        <v>18.672000000000001</v>
      </c>
      <c r="CB31" s="30">
        <v>19.093</v>
      </c>
      <c r="CC31">
        <v>33.4</v>
      </c>
      <c r="CD31" s="25">
        <v>35.6</v>
      </c>
      <c r="CE31" s="25">
        <v>33.700000000000003</v>
      </c>
      <c r="CF31" s="25">
        <v>30.4</v>
      </c>
      <c r="CG31" s="25">
        <v>30.8</v>
      </c>
      <c r="CH31" s="8">
        <v>30.34</v>
      </c>
      <c r="CI31">
        <v>98.9</v>
      </c>
      <c r="CJ31">
        <v>48.4</v>
      </c>
      <c r="CK31" s="30">
        <v>29.61</v>
      </c>
      <c r="CL31" s="30">
        <v>30.6</v>
      </c>
      <c r="CM31" s="29">
        <v>2.68</v>
      </c>
      <c r="CN31" s="29">
        <v>2.16</v>
      </c>
      <c r="CO31" s="1"/>
      <c r="CP31" s="29">
        <v>4.25</v>
      </c>
      <c r="CQ31" s="29">
        <v>5.01</v>
      </c>
      <c r="CR31" s="29">
        <v>2.6</v>
      </c>
      <c r="CS31" s="4">
        <v>3.1660699999999999</v>
      </c>
      <c r="CT31" s="4">
        <f t="shared" si="2"/>
        <v>0.68606999999999996</v>
      </c>
      <c r="CU31" s="29">
        <v>3.07</v>
      </c>
      <c r="CV31" s="29">
        <v>3.8</v>
      </c>
      <c r="CW31" s="1"/>
      <c r="CX31" s="29">
        <v>2.48</v>
      </c>
      <c r="CY31" s="29">
        <v>2.83</v>
      </c>
      <c r="CZ31" s="1"/>
      <c r="DA31" s="1"/>
      <c r="DB31" s="4">
        <f t="shared" si="3"/>
        <v>0.45000000000000018</v>
      </c>
      <c r="DC31" s="4">
        <f t="shared" si="4"/>
        <v>1.21</v>
      </c>
      <c r="DD31" s="4"/>
      <c r="DE31" s="4">
        <f t="shared" si="5"/>
        <v>0.35000000000000009</v>
      </c>
      <c r="DF31" s="4">
        <f t="shared" si="6"/>
        <v>0.58999999999999986</v>
      </c>
      <c r="DG31" s="4">
        <f t="shared" si="7"/>
        <v>1.3199999999999998</v>
      </c>
      <c r="DH31" s="30">
        <v>41.04</v>
      </c>
      <c r="DI31" s="30">
        <v>10.932</v>
      </c>
      <c r="DJ31" s="25">
        <v>41.4</v>
      </c>
      <c r="DK31" s="25">
        <v>25.8</v>
      </c>
      <c r="DL31" s="1"/>
      <c r="DM31" s="25">
        <v>141.19999999999999</v>
      </c>
      <c r="DN31" s="25">
        <v>308.39999999999998</v>
      </c>
      <c r="DO31" s="25">
        <v>295.5</v>
      </c>
      <c r="DP31" s="30">
        <v>10.932</v>
      </c>
      <c r="DQ31" s="25">
        <v>59.4</v>
      </c>
      <c r="DR31" s="25">
        <v>27.9</v>
      </c>
      <c r="DS31" s="30">
        <v>11.147</v>
      </c>
      <c r="DU31" s="25">
        <v>59.4</v>
      </c>
      <c r="DV31">
        <v>54.81</v>
      </c>
      <c r="DW31">
        <v>598.1001</v>
      </c>
      <c r="DY31" s="1"/>
      <c r="EA31">
        <v>114.57652027622096</v>
      </c>
      <c r="EB31" s="1"/>
      <c r="EC31">
        <v>4.3068999999999997</v>
      </c>
      <c r="ED31">
        <v>358.81</v>
      </c>
      <c r="EE31">
        <v>2.8127149999999999</v>
      </c>
      <c r="EF31">
        <v>0.97260000000000002</v>
      </c>
      <c r="EG31" s="8">
        <v>96.1</v>
      </c>
    </row>
    <row r="32" spans="1:137" x14ac:dyDescent="0.25">
      <c r="A32" t="s">
        <v>21</v>
      </c>
      <c r="B32" s="22">
        <v>22.777200000000001</v>
      </c>
      <c r="C32" s="22">
        <v>22.3034</v>
      </c>
      <c r="D32" s="22">
        <v>30.256</v>
      </c>
      <c r="E32" s="22">
        <v>22.258500000000002</v>
      </c>
      <c r="F32" s="22">
        <v>12.786</v>
      </c>
      <c r="G32" s="22">
        <v>28.0425</v>
      </c>
      <c r="H32">
        <v>77.528700000000001</v>
      </c>
      <c r="J32" s="22">
        <v>18.675699999999999</v>
      </c>
      <c r="K32">
        <v>21.117100000000001</v>
      </c>
      <c r="L32" s="22">
        <v>36.336500000000001</v>
      </c>
      <c r="M32" s="22">
        <v>9.2225000000000001</v>
      </c>
      <c r="N32">
        <v>25.892099999999999</v>
      </c>
      <c r="O32" s="27">
        <v>15231</v>
      </c>
      <c r="P32" s="27">
        <v>54144</v>
      </c>
      <c r="Q32" s="27">
        <v>35192</v>
      </c>
      <c r="R32" s="27">
        <v>18952</v>
      </c>
      <c r="S32" s="27">
        <v>8502</v>
      </c>
      <c r="T32" s="27">
        <v>45642</v>
      </c>
      <c r="U32" s="27">
        <v>2351</v>
      </c>
      <c r="V32" s="27">
        <v>1557</v>
      </c>
      <c r="W32" s="27">
        <v>4594</v>
      </c>
      <c r="X32" s="27">
        <v>8902</v>
      </c>
      <c r="Y32" s="27">
        <v>6329</v>
      </c>
      <c r="Z32" s="27">
        <v>2956</v>
      </c>
      <c r="AA32" s="27">
        <v>2960</v>
      </c>
      <c r="AB32" s="27">
        <v>2548</v>
      </c>
      <c r="AC32" s="27">
        <v>1714</v>
      </c>
      <c r="AD32" s="27">
        <v>3468</v>
      </c>
      <c r="AE32" s="27">
        <v>765</v>
      </c>
      <c r="AF32" s="27">
        <v>3705</v>
      </c>
      <c r="AG32" s="27">
        <v>1161</v>
      </c>
      <c r="AH32" s="27">
        <v>11134</v>
      </c>
      <c r="AI32" s="25">
        <v>5595.3</v>
      </c>
      <c r="AJ32" s="25">
        <v>2691.9</v>
      </c>
      <c r="AK32" s="27">
        <v>65632</v>
      </c>
      <c r="AL32" s="27">
        <v>69884</v>
      </c>
      <c r="AM32" s="29">
        <v>59.4</v>
      </c>
      <c r="AN32" s="25">
        <v>6.1</v>
      </c>
      <c r="AO32" s="25">
        <f t="shared" si="0"/>
        <v>5.2529906702535634</v>
      </c>
      <c r="AP32" s="25">
        <f t="shared" si="1"/>
        <v>0.80991357106061468</v>
      </c>
      <c r="AQ32" s="25">
        <v>16.100000000000001</v>
      </c>
      <c r="AR32" s="25">
        <v>5.2</v>
      </c>
      <c r="AS32" s="25">
        <v>5.5</v>
      </c>
      <c r="AT32" s="27">
        <v>1766</v>
      </c>
      <c r="AU32" s="27">
        <v>1282</v>
      </c>
      <c r="AV32" s="27">
        <v>623</v>
      </c>
      <c r="AW32" s="27">
        <v>566</v>
      </c>
      <c r="BB32" s="27">
        <v>3069</v>
      </c>
      <c r="BC32" s="25">
        <v>39.700000000000003</v>
      </c>
      <c r="BE32" s="25">
        <v>2.4</v>
      </c>
      <c r="BF32" s="8">
        <v>32</v>
      </c>
      <c r="BG32" s="27">
        <v>1246</v>
      </c>
      <c r="BH32" s="27">
        <v>324</v>
      </c>
      <c r="BI32" s="27">
        <v>272</v>
      </c>
      <c r="BJ32" s="27">
        <v>286</v>
      </c>
      <c r="BK32" s="27">
        <v>386</v>
      </c>
      <c r="BL32" s="27">
        <v>302</v>
      </c>
      <c r="BM32" s="27">
        <v>972</v>
      </c>
      <c r="BN32" s="1"/>
      <c r="BO32" s="8">
        <v>48791</v>
      </c>
      <c r="BP32" s="8">
        <v>47147</v>
      </c>
      <c r="BQ32" s="8">
        <v>140291</v>
      </c>
      <c r="BR32" s="8">
        <v>36.200000000000003</v>
      </c>
      <c r="BS32" s="8">
        <v>9653</v>
      </c>
      <c r="BT32" s="8">
        <v>279.85000000000002</v>
      </c>
      <c r="BU32" s="8">
        <v>236629</v>
      </c>
      <c r="BV32" s="8">
        <v>65240</v>
      </c>
      <c r="BW32" s="25">
        <v>31.7</v>
      </c>
      <c r="BX32" s="1"/>
      <c r="BY32">
        <v>13.4</v>
      </c>
      <c r="BZ32" s="1"/>
      <c r="CA32" s="30">
        <v>18.693000000000001</v>
      </c>
      <c r="CB32" s="30">
        <v>19.105</v>
      </c>
      <c r="CC32">
        <v>33.700000000000003</v>
      </c>
      <c r="CD32" s="25">
        <v>36.1</v>
      </c>
      <c r="CE32" s="25">
        <v>34</v>
      </c>
      <c r="CF32" s="25">
        <v>30.5</v>
      </c>
      <c r="CG32" s="25">
        <v>30.8</v>
      </c>
      <c r="CH32" s="8">
        <v>30.1</v>
      </c>
      <c r="CI32">
        <v>98.2</v>
      </c>
      <c r="CJ32">
        <v>45</v>
      </c>
      <c r="CK32" s="30">
        <v>29.75</v>
      </c>
      <c r="CL32" s="30">
        <v>30.8</v>
      </c>
      <c r="CM32" s="29">
        <v>2.69</v>
      </c>
      <c r="CN32" s="29">
        <v>2.16</v>
      </c>
      <c r="CO32" s="1"/>
      <c r="CP32" s="29">
        <v>4.3</v>
      </c>
      <c r="CQ32" s="29">
        <v>5.1100000000000003</v>
      </c>
      <c r="CR32" s="29">
        <v>2.4700000000000002</v>
      </c>
      <c r="CS32" s="4">
        <v>3.0251399999999999</v>
      </c>
      <c r="CT32" s="4">
        <f t="shared" si="2"/>
        <v>0.72514000000000012</v>
      </c>
      <c r="CU32" s="29">
        <v>3.04</v>
      </c>
      <c r="CV32" s="29">
        <v>3.89</v>
      </c>
      <c r="CW32" s="1"/>
      <c r="CX32" s="29">
        <v>2.2999999999999998</v>
      </c>
      <c r="CY32" s="29">
        <v>2.73</v>
      </c>
      <c r="CZ32" s="1"/>
      <c r="DA32" s="1"/>
      <c r="DB32" s="4">
        <f t="shared" si="3"/>
        <v>0.4099999999999997</v>
      </c>
      <c r="DC32" s="4">
        <f t="shared" si="4"/>
        <v>1.2200000000000002</v>
      </c>
      <c r="DD32" s="4"/>
      <c r="DE32" s="4">
        <f t="shared" si="5"/>
        <v>0.43000000000000016</v>
      </c>
      <c r="DF32" s="4">
        <f t="shared" si="6"/>
        <v>0.74000000000000021</v>
      </c>
      <c r="DG32" s="4">
        <f t="shared" si="7"/>
        <v>1.5900000000000003</v>
      </c>
      <c r="DH32" s="30">
        <v>41.097000000000001</v>
      </c>
      <c r="DI32" s="30">
        <v>11.048999999999999</v>
      </c>
      <c r="DJ32" s="25">
        <v>41.5</v>
      </c>
      <c r="DK32" s="25">
        <v>26</v>
      </c>
      <c r="DL32" s="1"/>
      <c r="DM32" s="25">
        <v>140.9</v>
      </c>
      <c r="DN32" s="25">
        <v>309.5</v>
      </c>
      <c r="DO32" s="25">
        <v>296.39999999999998</v>
      </c>
      <c r="DP32" s="30">
        <v>11.048999999999999</v>
      </c>
      <c r="DQ32" s="25">
        <v>59.6</v>
      </c>
      <c r="DR32" s="25">
        <v>28</v>
      </c>
      <c r="DS32" s="30">
        <v>11.215999999999999</v>
      </c>
      <c r="DU32" s="25">
        <v>59.6</v>
      </c>
      <c r="DV32">
        <v>53.73</v>
      </c>
      <c r="DW32">
        <v>582.45000000000005</v>
      </c>
      <c r="DY32" s="1"/>
      <c r="EA32">
        <v>114.78224262409928</v>
      </c>
      <c r="EB32" s="1"/>
      <c r="EC32">
        <v>4.3083</v>
      </c>
      <c r="ED32">
        <v>358.81</v>
      </c>
      <c r="EE32">
        <v>2.811582</v>
      </c>
      <c r="EF32">
        <v>0.97870000000000001</v>
      </c>
      <c r="EG32" s="8">
        <v>94.8</v>
      </c>
    </row>
    <row r="33" spans="1:137" x14ac:dyDescent="0.25">
      <c r="A33" t="s">
        <v>22</v>
      </c>
      <c r="B33" s="22">
        <v>22.4557</v>
      </c>
      <c r="C33" s="22">
        <v>22.0443</v>
      </c>
      <c r="D33" s="22">
        <v>29.7014</v>
      </c>
      <c r="E33" s="22">
        <v>21.672799999999999</v>
      </c>
      <c r="F33" s="22">
        <v>12.244199999999999</v>
      </c>
      <c r="G33" s="22">
        <v>27.748799999999999</v>
      </c>
      <c r="H33">
        <v>75.772400000000005</v>
      </c>
      <c r="J33" s="22">
        <v>18.058499999999999</v>
      </c>
      <c r="K33">
        <v>19.690899999999999</v>
      </c>
      <c r="L33" s="22">
        <v>35.970300000000002</v>
      </c>
      <c r="M33" s="22">
        <v>9.2014999999999993</v>
      </c>
      <c r="N33">
        <v>25.831199999999999</v>
      </c>
      <c r="O33" s="27">
        <v>15112</v>
      </c>
      <c r="P33" s="27">
        <v>53962</v>
      </c>
      <c r="Q33" s="27">
        <v>35163</v>
      </c>
      <c r="R33" s="27">
        <v>18799</v>
      </c>
      <c r="S33" s="27">
        <v>8516</v>
      </c>
      <c r="T33" s="27">
        <v>45446</v>
      </c>
      <c r="U33" s="27">
        <v>2340</v>
      </c>
      <c r="V33" s="27">
        <v>1563</v>
      </c>
      <c r="W33" s="27">
        <v>4613</v>
      </c>
      <c r="X33" s="27">
        <v>8802</v>
      </c>
      <c r="Y33" s="27">
        <v>6310</v>
      </c>
      <c r="Z33" s="27">
        <v>2936</v>
      </c>
      <c r="AA33" s="27">
        <v>2968</v>
      </c>
      <c r="AB33" s="27">
        <v>2557</v>
      </c>
      <c r="AC33" s="27">
        <v>1705</v>
      </c>
      <c r="AD33" s="27">
        <v>3459</v>
      </c>
      <c r="AE33" s="27">
        <v>751</v>
      </c>
      <c r="AF33" s="27">
        <v>3702</v>
      </c>
      <c r="AG33" s="27">
        <v>1164</v>
      </c>
      <c r="AH33" s="27">
        <v>11092</v>
      </c>
      <c r="AI33" s="25">
        <v>5573.6</v>
      </c>
      <c r="AJ33" s="25">
        <v>2687.1</v>
      </c>
      <c r="AK33" s="27">
        <v>66109</v>
      </c>
      <c r="AL33" s="27">
        <v>70439</v>
      </c>
      <c r="AM33" s="29">
        <v>59.8</v>
      </c>
      <c r="AN33" s="25">
        <v>6.1</v>
      </c>
      <c r="AO33" s="25">
        <f t="shared" si="0"/>
        <v>5.3351126506622748</v>
      </c>
      <c r="AP33" s="25">
        <f t="shared" si="1"/>
        <v>0.78081744488138671</v>
      </c>
      <c r="AQ33" s="25">
        <v>14.7</v>
      </c>
      <c r="AR33" s="25">
        <v>5.4</v>
      </c>
      <c r="AS33" s="25">
        <v>5.8</v>
      </c>
      <c r="AT33" s="27">
        <v>1718</v>
      </c>
      <c r="AU33" s="27">
        <v>1367</v>
      </c>
      <c r="AV33" s="27">
        <v>673</v>
      </c>
      <c r="AW33" s="27">
        <v>550</v>
      </c>
      <c r="BB33" s="27">
        <v>3119</v>
      </c>
      <c r="BC33" s="25">
        <v>39.299999999999997</v>
      </c>
      <c r="BE33" s="25">
        <v>2.1</v>
      </c>
      <c r="BF33" s="8">
        <v>32</v>
      </c>
      <c r="BG33" s="27">
        <v>1246</v>
      </c>
      <c r="BH33" s="27">
        <v>297</v>
      </c>
      <c r="BI33" s="27">
        <v>277</v>
      </c>
      <c r="BJ33" s="27">
        <v>302</v>
      </c>
      <c r="BK33" s="27">
        <v>391</v>
      </c>
      <c r="BL33" s="27">
        <v>276</v>
      </c>
      <c r="BM33" s="27">
        <v>979</v>
      </c>
      <c r="BN33" s="1"/>
      <c r="BO33" s="8">
        <v>48995</v>
      </c>
      <c r="BP33" s="8">
        <v>46604</v>
      </c>
      <c r="BQ33" s="8">
        <v>139079</v>
      </c>
      <c r="BR33" s="8">
        <v>37.6</v>
      </c>
      <c r="BS33" s="8">
        <v>9336</v>
      </c>
      <c r="BT33" s="8">
        <v>279.94</v>
      </c>
      <c r="BU33" s="8">
        <v>235126</v>
      </c>
      <c r="BV33" s="8">
        <v>64806</v>
      </c>
      <c r="BW33" s="25">
        <v>31.7</v>
      </c>
      <c r="BX33" s="1"/>
      <c r="BY33">
        <v>13.4</v>
      </c>
      <c r="BZ33" s="1"/>
      <c r="CA33" s="30">
        <v>18.757000000000001</v>
      </c>
      <c r="CB33" s="30">
        <v>19.155999999999999</v>
      </c>
      <c r="CC33">
        <v>33.700000000000003</v>
      </c>
      <c r="CD33" s="25">
        <v>36.4</v>
      </c>
      <c r="CE33" s="25">
        <v>34</v>
      </c>
      <c r="CF33" s="25">
        <v>30.4</v>
      </c>
      <c r="CG33" s="25">
        <v>30.7</v>
      </c>
      <c r="CH33" s="8">
        <v>29.81</v>
      </c>
      <c r="CI33">
        <v>97.6</v>
      </c>
      <c r="CJ33">
        <v>46.9</v>
      </c>
      <c r="CK33" s="30">
        <v>29.78</v>
      </c>
      <c r="CL33" s="30">
        <v>30.8</v>
      </c>
      <c r="CM33" s="29">
        <v>2.69</v>
      </c>
      <c r="CN33" s="29">
        <v>2.15</v>
      </c>
      <c r="CO33" s="1"/>
      <c r="CP33" s="29">
        <v>4.3099999999999996</v>
      </c>
      <c r="CQ33" s="29">
        <v>5.08</v>
      </c>
      <c r="CR33" s="29">
        <v>2.44</v>
      </c>
      <c r="CS33" s="4">
        <v>3.10419</v>
      </c>
      <c r="CT33" s="4">
        <f t="shared" si="2"/>
        <v>0.7341899999999999</v>
      </c>
      <c r="CU33" s="29">
        <v>3.08</v>
      </c>
      <c r="CV33" s="29">
        <v>3.93</v>
      </c>
      <c r="CW33" s="1"/>
      <c r="CX33" s="29">
        <v>2.37</v>
      </c>
      <c r="CY33" s="29">
        <v>2.66</v>
      </c>
      <c r="CZ33" s="1"/>
      <c r="DA33" s="1"/>
      <c r="DB33" s="4">
        <f t="shared" si="3"/>
        <v>0.37999999999999945</v>
      </c>
      <c r="DC33" s="4">
        <f t="shared" si="4"/>
        <v>1.1499999999999999</v>
      </c>
      <c r="DD33" s="4"/>
      <c r="DE33" s="4">
        <f t="shared" si="5"/>
        <v>0.29000000000000004</v>
      </c>
      <c r="DF33" s="4">
        <f t="shared" si="6"/>
        <v>0.71</v>
      </c>
      <c r="DG33" s="4">
        <f t="shared" si="7"/>
        <v>1.56</v>
      </c>
      <c r="DH33" s="30">
        <v>41.13</v>
      </c>
      <c r="DI33" s="30">
        <v>11.166</v>
      </c>
      <c r="DJ33" s="25">
        <v>41.7</v>
      </c>
      <c r="DK33" s="25">
        <v>26.1</v>
      </c>
      <c r="DL33" s="1"/>
      <c r="DM33" s="25">
        <v>140.9</v>
      </c>
      <c r="DN33" s="25">
        <v>310.89999999999998</v>
      </c>
      <c r="DO33" s="25">
        <v>298.2</v>
      </c>
      <c r="DP33" s="30">
        <v>11.166</v>
      </c>
      <c r="DQ33" s="25">
        <v>59.9</v>
      </c>
      <c r="DR33" s="25">
        <v>28</v>
      </c>
      <c r="DS33" s="30">
        <v>11.298999999999999</v>
      </c>
      <c r="DU33" s="25">
        <v>59.9</v>
      </c>
      <c r="DV33">
        <v>55.47</v>
      </c>
      <c r="DW33">
        <v>601.13990000000001</v>
      </c>
      <c r="DY33" s="1"/>
      <c r="EA33">
        <v>114.78224262409928</v>
      </c>
      <c r="EB33" s="1"/>
      <c r="EC33">
        <v>4.3074000000000003</v>
      </c>
      <c r="ED33">
        <v>359.97</v>
      </c>
      <c r="EE33">
        <v>2.8135160000000003</v>
      </c>
      <c r="EF33">
        <v>0.97689999999999999</v>
      </c>
      <c r="EG33" s="8">
        <v>93.4</v>
      </c>
    </row>
    <row r="34" spans="1:137" x14ac:dyDescent="0.25">
      <c r="A34" t="s">
        <v>23</v>
      </c>
      <c r="B34" s="22">
        <v>22.026900000000001</v>
      </c>
      <c r="C34" s="22">
        <v>21.759399999999999</v>
      </c>
      <c r="D34" s="22">
        <v>29.493500000000001</v>
      </c>
      <c r="E34" s="22">
        <v>21.087</v>
      </c>
      <c r="F34" s="22">
        <v>11.6715</v>
      </c>
      <c r="G34" s="22">
        <v>27.672000000000001</v>
      </c>
      <c r="H34">
        <v>74.255700000000004</v>
      </c>
      <c r="J34" s="22">
        <v>17.441299999999998</v>
      </c>
      <c r="K34">
        <v>18.2898</v>
      </c>
      <c r="L34" s="22">
        <v>35.929600000000001</v>
      </c>
      <c r="M34" s="22">
        <v>8.9908999999999999</v>
      </c>
      <c r="N34">
        <v>25.983499999999999</v>
      </c>
      <c r="O34" s="27">
        <v>14947</v>
      </c>
      <c r="P34" s="27">
        <v>53743</v>
      </c>
      <c r="Q34" s="27">
        <v>35195</v>
      </c>
      <c r="R34" s="27">
        <v>18548</v>
      </c>
      <c r="S34" s="27">
        <v>8597</v>
      </c>
      <c r="T34" s="27">
        <v>45146</v>
      </c>
      <c r="U34" s="27">
        <v>2403</v>
      </c>
      <c r="V34" s="27">
        <v>1571</v>
      </c>
      <c r="W34" s="27">
        <v>4623</v>
      </c>
      <c r="X34" s="27">
        <v>8681</v>
      </c>
      <c r="Y34" s="27">
        <v>6266</v>
      </c>
      <c r="Z34" s="27">
        <v>2862</v>
      </c>
      <c r="AA34" s="27">
        <v>2971</v>
      </c>
      <c r="AB34" s="27">
        <v>2560</v>
      </c>
      <c r="AC34" s="27">
        <v>1691</v>
      </c>
      <c r="AD34" s="27">
        <v>3454</v>
      </c>
      <c r="AE34" s="27">
        <v>739</v>
      </c>
      <c r="AF34" s="27">
        <v>3696</v>
      </c>
      <c r="AG34" s="27">
        <v>1165</v>
      </c>
      <c r="AH34" s="27">
        <v>11061</v>
      </c>
      <c r="AI34" s="25">
        <v>5562.7</v>
      </c>
      <c r="AJ34" s="25">
        <v>2683.7</v>
      </c>
      <c r="AK34" s="27">
        <v>65778</v>
      </c>
      <c r="AL34" s="27">
        <v>70395</v>
      </c>
      <c r="AM34" s="29">
        <v>59.7</v>
      </c>
      <c r="AN34" s="25">
        <v>6.6</v>
      </c>
      <c r="AO34" s="25">
        <f t="shared" si="0"/>
        <v>5.9066695077775409</v>
      </c>
      <c r="AP34" s="25">
        <f t="shared" si="1"/>
        <v>0.78698771219546848</v>
      </c>
      <c r="AQ34" s="25">
        <v>16.399999999999999</v>
      </c>
      <c r="AR34" s="25">
        <v>5.7</v>
      </c>
      <c r="AS34" s="25">
        <v>6.1</v>
      </c>
      <c r="AT34" s="27">
        <v>2102</v>
      </c>
      <c r="AU34" s="27">
        <v>1468</v>
      </c>
      <c r="AV34" s="27">
        <v>588</v>
      </c>
      <c r="AW34" s="27">
        <v>554</v>
      </c>
      <c r="BB34" s="27">
        <v>3305</v>
      </c>
      <c r="BC34" s="25">
        <v>38.4</v>
      </c>
      <c r="BE34" s="25">
        <v>2</v>
      </c>
      <c r="BF34" s="8">
        <v>30</v>
      </c>
      <c r="BG34" s="27">
        <v>1063</v>
      </c>
      <c r="BH34" s="27">
        <v>222</v>
      </c>
      <c r="BI34" s="27">
        <v>247</v>
      </c>
      <c r="BJ34" s="27">
        <v>145</v>
      </c>
      <c r="BK34" s="27">
        <v>352</v>
      </c>
      <c r="BL34" s="27">
        <v>319</v>
      </c>
      <c r="BM34" s="27">
        <v>951</v>
      </c>
      <c r="BN34" s="1"/>
      <c r="BO34" s="8">
        <v>49682</v>
      </c>
      <c r="BP34" s="8">
        <v>45964</v>
      </c>
      <c r="BQ34" s="8">
        <v>138153</v>
      </c>
      <c r="BR34" s="8">
        <v>40.4</v>
      </c>
      <c r="BS34" s="8">
        <v>10260</v>
      </c>
      <c r="BT34" s="8">
        <v>276.27</v>
      </c>
      <c r="BU34" s="8">
        <v>234420</v>
      </c>
      <c r="BV34" s="8">
        <v>64103</v>
      </c>
      <c r="BW34" s="25">
        <v>31.7</v>
      </c>
      <c r="BX34" s="1"/>
      <c r="BY34">
        <v>13.4</v>
      </c>
      <c r="BZ34" s="1"/>
      <c r="CA34" s="30">
        <v>18.760000000000002</v>
      </c>
      <c r="CB34" s="30">
        <v>19.151</v>
      </c>
      <c r="CC34">
        <v>33.6</v>
      </c>
      <c r="CD34" s="25">
        <v>36.200000000000003</v>
      </c>
      <c r="CE34" s="25">
        <v>33.799999999999997</v>
      </c>
      <c r="CF34" s="25">
        <v>30.4</v>
      </c>
      <c r="CG34" s="25">
        <v>30.7</v>
      </c>
      <c r="CH34" s="8">
        <v>29.6</v>
      </c>
      <c r="CI34">
        <v>96.4</v>
      </c>
      <c r="CJ34">
        <v>46.6</v>
      </c>
      <c r="CK34" s="30">
        <v>29.81</v>
      </c>
      <c r="CL34" s="30">
        <v>30.7</v>
      </c>
      <c r="CM34" s="29">
        <v>2.71</v>
      </c>
      <c r="CN34" s="29">
        <v>2.16</v>
      </c>
      <c r="CO34" s="1"/>
      <c r="CP34" s="29">
        <v>4.3499999999999996</v>
      </c>
      <c r="CQ34" s="29">
        <v>5.0999999999999996</v>
      </c>
      <c r="CR34" s="29">
        <v>1.98</v>
      </c>
      <c r="CS34" s="4">
        <v>3.0965600000000002</v>
      </c>
      <c r="CT34" s="4">
        <f t="shared" si="2"/>
        <v>0.8465600000000002</v>
      </c>
      <c r="CU34" s="29">
        <v>2.86</v>
      </c>
      <c r="CV34" s="29">
        <v>3.84</v>
      </c>
      <c r="CW34" s="1"/>
      <c r="CX34" s="29">
        <v>2.25</v>
      </c>
      <c r="CY34" s="29">
        <v>2.5</v>
      </c>
      <c r="CZ34" s="1"/>
      <c r="DA34" s="1"/>
      <c r="DB34" s="4">
        <f t="shared" si="3"/>
        <v>0.50999999999999979</v>
      </c>
      <c r="DC34" s="4">
        <f t="shared" si="4"/>
        <v>1.2599999999999998</v>
      </c>
      <c r="DD34" s="4"/>
      <c r="DE34" s="4">
        <f t="shared" si="5"/>
        <v>0.25</v>
      </c>
      <c r="DF34" s="4">
        <f t="shared" si="6"/>
        <v>0.60999999999999988</v>
      </c>
      <c r="DG34" s="4">
        <f t="shared" si="7"/>
        <v>1.5899999999999999</v>
      </c>
      <c r="DH34" s="30">
        <v>40.976999999999997</v>
      </c>
      <c r="DI34" s="30">
        <v>11.172000000000001</v>
      </c>
      <c r="DJ34" s="25">
        <v>42.1</v>
      </c>
      <c r="DK34" s="25">
        <v>26.3</v>
      </c>
      <c r="DL34" s="1"/>
      <c r="DM34" s="25">
        <v>140.69999999999999</v>
      </c>
      <c r="DN34" s="25">
        <v>312.39999999999998</v>
      </c>
      <c r="DO34" s="25">
        <v>299.89999999999998</v>
      </c>
      <c r="DP34" s="30">
        <v>11.172000000000001</v>
      </c>
      <c r="DQ34" s="25">
        <v>60</v>
      </c>
      <c r="DR34" s="25">
        <v>28.1</v>
      </c>
      <c r="DS34" s="30">
        <v>11.247</v>
      </c>
      <c r="DU34" s="25">
        <v>60</v>
      </c>
      <c r="DV34">
        <v>56.8</v>
      </c>
      <c r="DW34">
        <v>609.54</v>
      </c>
      <c r="DY34" s="1"/>
      <c r="EA34">
        <v>114.97713747998398</v>
      </c>
      <c r="EB34" s="1"/>
      <c r="EC34">
        <v>4.3056000000000001</v>
      </c>
      <c r="ED34">
        <v>359.58</v>
      </c>
      <c r="EE34">
        <v>2.8073709999999998</v>
      </c>
      <c r="EF34">
        <v>0.98250000000000004</v>
      </c>
      <c r="EG34" s="8">
        <v>93.9</v>
      </c>
    </row>
    <row r="35" spans="1:137" x14ac:dyDescent="0.25">
      <c r="A35" t="s">
        <v>24</v>
      </c>
      <c r="B35" s="22">
        <v>22.053699999999999</v>
      </c>
      <c r="C35" s="22">
        <v>21.707599999999999</v>
      </c>
      <c r="D35" s="22">
        <v>29.250900000000001</v>
      </c>
      <c r="E35" s="22">
        <v>21.273399999999999</v>
      </c>
      <c r="F35" s="22">
        <v>11.8108</v>
      </c>
      <c r="G35" s="22">
        <v>27.782699999999998</v>
      </c>
      <c r="H35">
        <v>74.109499999999997</v>
      </c>
      <c r="J35" s="22">
        <v>16.801200000000001</v>
      </c>
      <c r="K35">
        <v>16.4133</v>
      </c>
      <c r="L35" s="22">
        <v>36.051600000000001</v>
      </c>
      <c r="M35" s="22">
        <v>9.0541</v>
      </c>
      <c r="N35">
        <v>26.2272</v>
      </c>
      <c r="O35" s="27">
        <v>14863</v>
      </c>
      <c r="P35" s="27">
        <v>53683</v>
      </c>
      <c r="Q35" s="27">
        <v>35175</v>
      </c>
      <c r="R35" s="27">
        <v>18508</v>
      </c>
      <c r="S35" s="27">
        <v>8564</v>
      </c>
      <c r="T35" s="27">
        <v>45119</v>
      </c>
      <c r="U35" s="27">
        <v>2356</v>
      </c>
      <c r="V35" s="27">
        <v>1576</v>
      </c>
      <c r="W35" s="27">
        <v>4632</v>
      </c>
      <c r="X35" s="27">
        <v>8592</v>
      </c>
      <c r="Y35" s="27">
        <v>6271</v>
      </c>
      <c r="Z35" s="27">
        <v>2909</v>
      </c>
      <c r="AA35" s="27">
        <v>2980</v>
      </c>
      <c r="AB35" s="27">
        <v>2565</v>
      </c>
      <c r="AC35" s="27">
        <v>1688</v>
      </c>
      <c r="AD35" s="27">
        <v>3458</v>
      </c>
      <c r="AE35" s="27">
        <v>736</v>
      </c>
      <c r="AF35" s="27">
        <v>3698</v>
      </c>
      <c r="AG35" s="27">
        <v>1168</v>
      </c>
      <c r="AH35" s="27">
        <v>11054</v>
      </c>
      <c r="AI35" s="25">
        <v>5564.2</v>
      </c>
      <c r="AJ35" s="25">
        <v>2679.4</v>
      </c>
      <c r="AK35" s="27">
        <v>65776</v>
      </c>
      <c r="AL35" s="27">
        <v>70447</v>
      </c>
      <c r="AM35" s="29">
        <v>59.6</v>
      </c>
      <c r="AN35" s="25">
        <v>6.6</v>
      </c>
      <c r="AO35" s="25">
        <f t="shared" si="0"/>
        <v>5.7475832895652053</v>
      </c>
      <c r="AP35" s="25">
        <f t="shared" si="1"/>
        <v>0.90848439252203783</v>
      </c>
      <c r="AQ35" s="25">
        <v>17.100000000000001</v>
      </c>
      <c r="AR35" s="25">
        <v>5.8</v>
      </c>
      <c r="AS35" s="25">
        <v>5.9</v>
      </c>
      <c r="AT35" s="27">
        <v>1884</v>
      </c>
      <c r="AU35" s="27">
        <v>1477</v>
      </c>
      <c r="AV35" s="27">
        <v>688</v>
      </c>
      <c r="AW35" s="27">
        <v>640</v>
      </c>
      <c r="BB35" s="27">
        <v>3428</v>
      </c>
      <c r="BC35" s="25">
        <v>39.299999999999997</v>
      </c>
      <c r="BE35" s="25">
        <v>2.1</v>
      </c>
      <c r="BF35" s="8">
        <v>30</v>
      </c>
      <c r="BG35" s="27">
        <v>1183</v>
      </c>
      <c r="BH35" s="27">
        <v>285</v>
      </c>
      <c r="BI35" s="27">
        <v>311</v>
      </c>
      <c r="BJ35" s="27">
        <v>148</v>
      </c>
      <c r="BK35" s="27">
        <v>430</v>
      </c>
      <c r="BL35" s="27">
        <v>294</v>
      </c>
      <c r="BM35" s="27">
        <v>969</v>
      </c>
      <c r="BN35" s="1"/>
      <c r="BO35" s="8">
        <v>46968</v>
      </c>
      <c r="BP35" s="8">
        <v>44310</v>
      </c>
      <c r="BQ35" s="8">
        <v>137730</v>
      </c>
      <c r="BR35" s="8">
        <v>39.200000000000003</v>
      </c>
      <c r="BS35" s="8">
        <v>9791</v>
      </c>
      <c r="BT35" s="8">
        <v>275.70999999999998</v>
      </c>
      <c r="BU35" s="8">
        <v>228518</v>
      </c>
      <c r="BV35" s="8">
        <v>63547</v>
      </c>
      <c r="BW35" s="25">
        <v>31.8</v>
      </c>
      <c r="BX35" s="1"/>
      <c r="BY35">
        <v>13.4</v>
      </c>
      <c r="BZ35" s="1"/>
      <c r="CA35" s="30">
        <v>18.763000000000002</v>
      </c>
      <c r="CB35" s="30">
        <v>19.155000000000001</v>
      </c>
      <c r="CC35">
        <v>33.6</v>
      </c>
      <c r="CD35" s="25">
        <v>35.9</v>
      </c>
      <c r="CE35" s="25">
        <v>33.799999999999997</v>
      </c>
      <c r="CF35" s="25">
        <v>30.5</v>
      </c>
      <c r="CG35" s="25">
        <v>30.6</v>
      </c>
      <c r="CH35" s="8">
        <v>29.5</v>
      </c>
      <c r="CI35">
        <v>97.6</v>
      </c>
      <c r="CJ35">
        <v>49.1</v>
      </c>
      <c r="CK35" s="30">
        <v>29.84</v>
      </c>
      <c r="CL35" s="30">
        <v>30.8</v>
      </c>
      <c r="CM35" s="29">
        <v>2.72</v>
      </c>
      <c r="CN35" s="29">
        <v>2.16</v>
      </c>
      <c r="CO35" s="1"/>
      <c r="CP35" s="29">
        <v>4.32</v>
      </c>
      <c r="CQ35" s="29">
        <v>5.0999999999999996</v>
      </c>
      <c r="CR35" s="29">
        <v>1.45</v>
      </c>
      <c r="CS35" s="4">
        <v>2.8273199999999998</v>
      </c>
      <c r="CT35" s="4">
        <f t="shared" si="2"/>
        <v>0.58731999999999962</v>
      </c>
      <c r="CU35" s="29">
        <v>2.81</v>
      </c>
      <c r="CV35" s="29">
        <v>3.84</v>
      </c>
      <c r="CW35" s="1"/>
      <c r="CX35" s="29">
        <v>2.2400000000000002</v>
      </c>
      <c r="CY35" s="29">
        <v>2.4700000000000002</v>
      </c>
      <c r="CZ35" s="1"/>
      <c r="DA35" s="1"/>
      <c r="DB35" s="4">
        <f t="shared" si="3"/>
        <v>0.48000000000000043</v>
      </c>
      <c r="DC35" s="4">
        <f t="shared" si="4"/>
        <v>1.2599999999999998</v>
      </c>
      <c r="DD35" s="4"/>
      <c r="DE35" s="4">
        <f t="shared" si="5"/>
        <v>0.22999999999999998</v>
      </c>
      <c r="DF35" s="4">
        <f t="shared" si="6"/>
        <v>0.56999999999999984</v>
      </c>
      <c r="DG35" s="4">
        <f t="shared" si="7"/>
        <v>1.5999999999999996</v>
      </c>
      <c r="DH35" s="30">
        <v>40.96</v>
      </c>
      <c r="DI35" s="30">
        <v>11.259</v>
      </c>
      <c r="DJ35" s="25">
        <v>42</v>
      </c>
      <c r="DK35" s="25">
        <v>26.3</v>
      </c>
      <c r="DL35" s="1"/>
      <c r="DM35" s="25">
        <v>141.1</v>
      </c>
      <c r="DN35" s="25">
        <v>314.10000000000002</v>
      </c>
      <c r="DO35" s="25">
        <v>301.3</v>
      </c>
      <c r="DP35" s="30">
        <v>11.259</v>
      </c>
      <c r="DQ35" s="25">
        <v>60.7</v>
      </c>
      <c r="DR35" s="25">
        <v>28.2</v>
      </c>
      <c r="DS35" s="30">
        <v>11.324</v>
      </c>
      <c r="DU35" s="25">
        <v>60.7</v>
      </c>
      <c r="DV35">
        <v>59.72</v>
      </c>
      <c r="DW35">
        <v>632.20000000000005</v>
      </c>
      <c r="DY35" s="1"/>
      <c r="EA35">
        <v>115.26947976381103</v>
      </c>
      <c r="EB35" s="1"/>
      <c r="EC35">
        <v>4.3066000000000004</v>
      </c>
      <c r="ED35">
        <v>358.94</v>
      </c>
      <c r="EE35">
        <v>2.8063990000000003</v>
      </c>
      <c r="EF35">
        <v>0.99309999999999998</v>
      </c>
      <c r="EG35" s="8">
        <v>94.4</v>
      </c>
    </row>
    <row r="36" spans="1:137" x14ac:dyDescent="0.25">
      <c r="A36" t="s">
        <v>25</v>
      </c>
      <c r="B36" s="22">
        <v>22.026900000000001</v>
      </c>
      <c r="C36" s="22">
        <v>21.707599999999999</v>
      </c>
      <c r="D36" s="22">
        <v>29.424199999999999</v>
      </c>
      <c r="E36" s="22">
        <v>21.113600000000002</v>
      </c>
      <c r="F36" s="22">
        <v>11.625</v>
      </c>
      <c r="G36" s="22">
        <v>27.911300000000001</v>
      </c>
      <c r="H36">
        <v>73.512</v>
      </c>
      <c r="J36" s="22">
        <v>16.709800000000001</v>
      </c>
      <c r="K36">
        <v>15.7377</v>
      </c>
      <c r="L36" s="22">
        <v>36.2958</v>
      </c>
      <c r="M36" s="22">
        <v>8.9699000000000009</v>
      </c>
      <c r="N36">
        <v>26.5014</v>
      </c>
      <c r="O36" s="27">
        <v>14801</v>
      </c>
      <c r="P36" s="27">
        <v>53556</v>
      </c>
      <c r="Q36" s="27">
        <v>35138</v>
      </c>
      <c r="R36" s="27">
        <v>18418</v>
      </c>
      <c r="S36" s="27">
        <v>8587</v>
      </c>
      <c r="T36" s="27">
        <v>44969</v>
      </c>
      <c r="U36" s="27">
        <v>2360</v>
      </c>
      <c r="V36" s="27">
        <v>1583</v>
      </c>
      <c r="W36" s="27">
        <v>4644</v>
      </c>
      <c r="X36" s="27">
        <v>8532</v>
      </c>
      <c r="Y36" s="27">
        <v>6269</v>
      </c>
      <c r="Z36" s="27">
        <v>2888</v>
      </c>
      <c r="AA36" s="27">
        <v>2985</v>
      </c>
      <c r="AB36" s="27">
        <v>2567</v>
      </c>
      <c r="AC36" s="27">
        <v>1682</v>
      </c>
      <c r="AD36" s="27">
        <v>3445</v>
      </c>
      <c r="AE36" s="27">
        <v>729</v>
      </c>
      <c r="AF36" s="27">
        <v>3698</v>
      </c>
      <c r="AG36" s="27">
        <v>1170</v>
      </c>
      <c r="AH36" s="27">
        <v>11004</v>
      </c>
      <c r="AI36" s="25">
        <v>5534</v>
      </c>
      <c r="AJ36" s="25">
        <v>2673.7</v>
      </c>
      <c r="AK36" s="27">
        <v>65588</v>
      </c>
      <c r="AL36" s="27">
        <v>70420</v>
      </c>
      <c r="AM36" s="29">
        <v>59.6</v>
      </c>
      <c r="AN36" s="25">
        <v>6.9</v>
      </c>
      <c r="AO36" s="25">
        <f t="shared" si="0"/>
        <v>5.9571144561204203</v>
      </c>
      <c r="AP36" s="25">
        <f t="shared" si="1"/>
        <v>0.94433399602385681</v>
      </c>
      <c r="AQ36" s="25">
        <v>17.399999999999999</v>
      </c>
      <c r="AR36" s="25">
        <v>5.9</v>
      </c>
      <c r="AS36" s="25">
        <v>6.5</v>
      </c>
      <c r="AT36" s="27">
        <v>2037</v>
      </c>
      <c r="AU36" s="27">
        <v>1407</v>
      </c>
      <c r="AV36" s="27">
        <v>751</v>
      </c>
      <c r="AW36" s="27">
        <v>665</v>
      </c>
      <c r="BB36" s="27">
        <v>3561</v>
      </c>
      <c r="BC36" s="25">
        <v>39.4</v>
      </c>
      <c r="BE36" s="25">
        <v>2.1</v>
      </c>
      <c r="BF36" s="8">
        <v>30</v>
      </c>
      <c r="BG36" s="27">
        <v>1226</v>
      </c>
      <c r="BH36" s="27">
        <v>278</v>
      </c>
      <c r="BI36" s="27">
        <v>268</v>
      </c>
      <c r="BJ36" s="27">
        <v>226</v>
      </c>
      <c r="BK36" s="27">
        <v>444</v>
      </c>
      <c r="BL36" s="27">
        <v>288</v>
      </c>
      <c r="BM36" s="27">
        <v>961</v>
      </c>
      <c r="BN36" s="1"/>
      <c r="BO36" s="8">
        <v>48244</v>
      </c>
      <c r="BP36" s="8">
        <v>44316</v>
      </c>
      <c r="BQ36" s="8">
        <v>138218</v>
      </c>
      <c r="BR36" s="8">
        <v>41.1</v>
      </c>
      <c r="BS36" s="8">
        <v>9852</v>
      </c>
      <c r="BT36" s="8">
        <v>274.69</v>
      </c>
      <c r="BU36" s="8">
        <v>229833</v>
      </c>
      <c r="BV36" s="8">
        <v>63502</v>
      </c>
      <c r="BW36" s="25">
        <v>31.8</v>
      </c>
      <c r="BX36" s="1"/>
      <c r="BY36">
        <v>13.4</v>
      </c>
      <c r="BZ36" s="1"/>
      <c r="CA36" s="30">
        <v>18.780999999999999</v>
      </c>
      <c r="CB36" s="30">
        <v>19.173999999999999</v>
      </c>
      <c r="CC36">
        <v>33.700000000000003</v>
      </c>
      <c r="CD36" s="25">
        <v>36.1</v>
      </c>
      <c r="CE36" s="25">
        <v>34</v>
      </c>
      <c r="CF36" s="25">
        <v>30.5</v>
      </c>
      <c r="CG36" s="25">
        <v>30.7</v>
      </c>
      <c r="CH36" s="8">
        <v>29.79</v>
      </c>
      <c r="CI36">
        <v>99.5</v>
      </c>
      <c r="CJ36">
        <v>50.3</v>
      </c>
      <c r="CK36" s="30">
        <v>29.84</v>
      </c>
      <c r="CL36" s="30">
        <v>30.8</v>
      </c>
      <c r="CM36" s="29">
        <v>2.72</v>
      </c>
      <c r="CN36" s="29">
        <v>2.16</v>
      </c>
      <c r="CO36" s="1"/>
      <c r="CP36" s="29">
        <v>4.2699999999999996</v>
      </c>
      <c r="CQ36" s="29">
        <v>5.07</v>
      </c>
      <c r="CR36" s="29">
        <v>2.54</v>
      </c>
      <c r="CS36" s="4">
        <v>2.8983099999999999</v>
      </c>
      <c r="CT36" s="4">
        <f t="shared" si="2"/>
        <v>0.47831000000000001</v>
      </c>
      <c r="CU36" s="29">
        <v>2.93</v>
      </c>
      <c r="CV36" s="29">
        <v>3.78</v>
      </c>
      <c r="CW36" s="1"/>
      <c r="CX36" s="29">
        <v>2.42</v>
      </c>
      <c r="CY36" s="29">
        <v>2.6</v>
      </c>
      <c r="CZ36" s="1"/>
      <c r="DA36" s="1"/>
      <c r="DB36" s="4">
        <f t="shared" si="3"/>
        <v>0.48999999999999977</v>
      </c>
      <c r="DC36" s="4">
        <f t="shared" si="4"/>
        <v>1.2900000000000005</v>
      </c>
      <c r="DD36" s="4"/>
      <c r="DE36" s="4">
        <f t="shared" si="5"/>
        <v>0.18000000000000016</v>
      </c>
      <c r="DF36" s="4">
        <f t="shared" si="6"/>
        <v>0.51000000000000023</v>
      </c>
      <c r="DG36" s="4">
        <f t="shared" si="7"/>
        <v>1.3599999999999999</v>
      </c>
      <c r="DH36" s="30">
        <v>40.945</v>
      </c>
      <c r="DI36" s="30">
        <v>11.096</v>
      </c>
      <c r="DJ36" s="25">
        <v>42</v>
      </c>
      <c r="DK36" s="25">
        <v>26.9</v>
      </c>
      <c r="DL36" s="1"/>
      <c r="DM36" s="25">
        <v>141.6</v>
      </c>
      <c r="DN36" s="25">
        <v>316.5</v>
      </c>
      <c r="DO36" s="25">
        <v>303.39999999999998</v>
      </c>
      <c r="DP36" s="30">
        <v>11.096</v>
      </c>
      <c r="DQ36" s="25">
        <v>60.3</v>
      </c>
      <c r="DR36" s="25">
        <v>28.2</v>
      </c>
      <c r="DS36" s="30">
        <v>11.228999999999999</v>
      </c>
      <c r="DU36" s="25">
        <v>60.3</v>
      </c>
      <c r="DV36">
        <v>62.17</v>
      </c>
      <c r="DW36">
        <v>650.01</v>
      </c>
      <c r="DY36" s="1"/>
      <c r="EA36">
        <v>115.23699728783026</v>
      </c>
      <c r="EB36" s="1"/>
      <c r="EC36">
        <v>4.3208000000000002</v>
      </c>
      <c r="ED36">
        <v>358.94</v>
      </c>
      <c r="EE36">
        <v>2.7999000000000001</v>
      </c>
      <c r="EF36">
        <v>0.98980000000000001</v>
      </c>
      <c r="EG36" s="8">
        <v>94.9</v>
      </c>
    </row>
    <row r="37" spans="1:137" x14ac:dyDescent="0.25">
      <c r="A37" t="s">
        <v>26</v>
      </c>
      <c r="B37" s="22">
        <v>22.160900000000002</v>
      </c>
      <c r="C37" s="22">
        <v>21.733499999999999</v>
      </c>
      <c r="D37" s="22">
        <v>29.424199999999999</v>
      </c>
      <c r="E37" s="22">
        <v>21.3</v>
      </c>
      <c r="F37" s="22">
        <v>11.640499999999999</v>
      </c>
      <c r="G37" s="22">
        <v>28.4651</v>
      </c>
      <c r="H37">
        <v>73.863699999999994</v>
      </c>
      <c r="J37" s="22">
        <v>16.709800000000001</v>
      </c>
      <c r="K37">
        <v>15.662599999999999</v>
      </c>
      <c r="L37" s="22">
        <v>36.2958</v>
      </c>
      <c r="M37" s="22">
        <v>8.9593000000000007</v>
      </c>
      <c r="N37">
        <v>25.861699999999999</v>
      </c>
      <c r="O37" s="27">
        <v>14802</v>
      </c>
      <c r="P37" s="27">
        <v>53662</v>
      </c>
      <c r="Q37" s="27">
        <v>35224</v>
      </c>
      <c r="R37" s="27">
        <v>18438</v>
      </c>
      <c r="S37" s="27">
        <v>8611</v>
      </c>
      <c r="T37" s="27">
        <v>45051</v>
      </c>
      <c r="U37" s="27">
        <v>2366</v>
      </c>
      <c r="V37" s="27">
        <v>1588</v>
      </c>
      <c r="W37" s="27">
        <v>4657</v>
      </c>
      <c r="X37" s="27">
        <v>8527</v>
      </c>
      <c r="Y37" s="27">
        <v>6275</v>
      </c>
      <c r="Z37" s="27">
        <v>2910</v>
      </c>
      <c r="AA37" s="27">
        <v>2995</v>
      </c>
      <c r="AB37" s="27">
        <v>2567</v>
      </c>
      <c r="AC37" s="27">
        <v>1680</v>
      </c>
      <c r="AD37" s="27">
        <v>3463</v>
      </c>
      <c r="AE37" s="27">
        <v>726</v>
      </c>
      <c r="AF37" s="27">
        <v>3706</v>
      </c>
      <c r="AG37" s="27">
        <v>1174</v>
      </c>
      <c r="AH37" s="27">
        <v>11028</v>
      </c>
      <c r="AI37" s="25">
        <v>5576.8</v>
      </c>
      <c r="AJ37" s="25">
        <v>2672.3</v>
      </c>
      <c r="AK37" s="27">
        <v>65850</v>
      </c>
      <c r="AL37" s="27">
        <v>70703</v>
      </c>
      <c r="AM37" s="29">
        <v>59.7</v>
      </c>
      <c r="AN37" s="25">
        <v>6.9</v>
      </c>
      <c r="AO37" s="25">
        <f t="shared" si="0"/>
        <v>5.8102202169639199</v>
      </c>
      <c r="AP37" s="25">
        <f t="shared" si="1"/>
        <v>0.98157079614726395</v>
      </c>
      <c r="AQ37" s="25">
        <v>17.100000000000001</v>
      </c>
      <c r="AR37" s="25">
        <v>5.9</v>
      </c>
      <c r="AS37" s="25">
        <v>6.5</v>
      </c>
      <c r="AT37" s="27">
        <v>1863</v>
      </c>
      <c r="AU37" s="27">
        <v>1476</v>
      </c>
      <c r="AV37" s="27">
        <v>769</v>
      </c>
      <c r="AW37" s="27">
        <v>694</v>
      </c>
      <c r="BB37" s="27">
        <v>3325</v>
      </c>
      <c r="BC37" s="25">
        <v>39.5</v>
      </c>
      <c r="BE37" s="25">
        <v>2.1</v>
      </c>
      <c r="BF37" s="8">
        <v>30</v>
      </c>
      <c r="BG37" s="27">
        <v>1312</v>
      </c>
      <c r="BH37" s="27">
        <v>355</v>
      </c>
      <c r="BI37" s="27">
        <v>314</v>
      </c>
      <c r="BJ37" s="27">
        <v>227</v>
      </c>
      <c r="BK37" s="27">
        <v>428</v>
      </c>
      <c r="BL37" s="27">
        <v>343</v>
      </c>
      <c r="BM37" s="27">
        <v>1000</v>
      </c>
      <c r="BN37" s="1"/>
      <c r="BO37" s="8">
        <v>48401</v>
      </c>
      <c r="BP37" s="8">
        <v>47140</v>
      </c>
      <c r="BQ37" s="8">
        <v>137554</v>
      </c>
      <c r="BR37" s="8">
        <v>42.1</v>
      </c>
      <c r="BS37" s="8">
        <v>9861</v>
      </c>
      <c r="BT37" s="8">
        <v>273.32</v>
      </c>
      <c r="BU37" s="8">
        <v>233464</v>
      </c>
      <c r="BV37" s="8">
        <v>64080</v>
      </c>
      <c r="BW37" s="25">
        <v>31.8</v>
      </c>
      <c r="BX37" s="1"/>
      <c r="BY37">
        <v>13.4</v>
      </c>
      <c r="BZ37" s="1"/>
      <c r="CA37" s="30">
        <v>18.77</v>
      </c>
      <c r="CB37" s="30">
        <v>19.18</v>
      </c>
      <c r="CC37">
        <v>33.6</v>
      </c>
      <c r="CD37" s="25">
        <v>35.700000000000003</v>
      </c>
      <c r="CE37" s="25">
        <v>33.799999999999997</v>
      </c>
      <c r="CF37" s="25">
        <v>30.5</v>
      </c>
      <c r="CG37" s="25">
        <v>30.8</v>
      </c>
      <c r="CH37" s="8">
        <v>30.25</v>
      </c>
      <c r="CI37">
        <v>101.4</v>
      </c>
      <c r="CJ37">
        <v>50.2</v>
      </c>
      <c r="CK37" s="30">
        <v>29.84</v>
      </c>
      <c r="CL37" s="30">
        <v>30.9</v>
      </c>
      <c r="CM37" s="29">
        <v>2.74</v>
      </c>
      <c r="CN37" s="29">
        <v>2.16</v>
      </c>
      <c r="CO37" s="1"/>
      <c r="CP37" s="29">
        <v>4.22</v>
      </c>
      <c r="CQ37" s="29">
        <v>5.0199999999999996</v>
      </c>
      <c r="CR37" s="29">
        <v>2.02</v>
      </c>
      <c r="CS37" s="4">
        <v>2.9267799999999999</v>
      </c>
      <c r="CT37" s="4">
        <f t="shared" si="2"/>
        <v>0.53677999999999981</v>
      </c>
      <c r="CU37" s="29">
        <v>2.88</v>
      </c>
      <c r="CV37" s="29">
        <v>3.74</v>
      </c>
      <c r="CW37" s="1"/>
      <c r="CX37" s="29">
        <v>2.39</v>
      </c>
      <c r="CY37" s="29">
        <v>2.54</v>
      </c>
      <c r="CZ37" s="1"/>
      <c r="DA37" s="1"/>
      <c r="DB37" s="4">
        <f t="shared" si="3"/>
        <v>0.47999999999999954</v>
      </c>
      <c r="DC37" s="4">
        <f t="shared" si="4"/>
        <v>1.2799999999999994</v>
      </c>
      <c r="DD37" s="4"/>
      <c r="DE37" s="4">
        <f t="shared" si="5"/>
        <v>0.14999999999999991</v>
      </c>
      <c r="DF37" s="4">
        <f t="shared" si="6"/>
        <v>0.48999999999999977</v>
      </c>
      <c r="DG37" s="4">
        <f t="shared" si="7"/>
        <v>1.35</v>
      </c>
      <c r="DH37" s="30">
        <v>40.850999999999999</v>
      </c>
      <c r="DI37" s="30">
        <v>11.038</v>
      </c>
      <c r="DJ37" s="25">
        <v>42.1</v>
      </c>
      <c r="DK37" s="25">
        <v>27.4</v>
      </c>
      <c r="DL37" s="1"/>
      <c r="DM37" s="25">
        <v>141.9</v>
      </c>
      <c r="DN37" s="25">
        <v>318.3</v>
      </c>
      <c r="DO37" s="25">
        <v>305.2</v>
      </c>
      <c r="DP37" s="30">
        <v>11.038</v>
      </c>
      <c r="DQ37" s="25">
        <v>60.5</v>
      </c>
      <c r="DR37" s="25">
        <v>28.4</v>
      </c>
      <c r="DS37" s="30">
        <v>11.108000000000001</v>
      </c>
      <c r="DU37" s="25">
        <v>60.5</v>
      </c>
      <c r="DV37">
        <v>64.12</v>
      </c>
      <c r="DW37">
        <v>670.56010000000003</v>
      </c>
      <c r="DY37" s="1"/>
      <c r="EA37">
        <v>114.44659037229783</v>
      </c>
      <c r="EB37" s="1"/>
      <c r="EC37">
        <v>4.3208000000000002</v>
      </c>
      <c r="ED37">
        <v>358.94</v>
      </c>
      <c r="EE37">
        <v>2.7974999999999999</v>
      </c>
      <c r="EF37">
        <v>0.98750000000000004</v>
      </c>
      <c r="EG37" s="8">
        <v>96</v>
      </c>
    </row>
    <row r="38" spans="1:137" x14ac:dyDescent="0.25">
      <c r="A38" t="s">
        <v>27</v>
      </c>
      <c r="B38" s="22">
        <v>22.616499999999998</v>
      </c>
      <c r="C38" s="22">
        <v>22.0961</v>
      </c>
      <c r="D38" s="22">
        <v>30.1173</v>
      </c>
      <c r="E38" s="22">
        <v>21.939</v>
      </c>
      <c r="F38" s="22">
        <v>12.1823</v>
      </c>
      <c r="G38" s="22">
        <v>28.838799999999999</v>
      </c>
      <c r="H38">
        <v>75.382900000000006</v>
      </c>
      <c r="J38" s="22">
        <v>17.921299999999999</v>
      </c>
      <c r="K38">
        <v>18.064599999999999</v>
      </c>
      <c r="L38" s="22">
        <v>36.621299999999998</v>
      </c>
      <c r="M38" s="22">
        <v>9.0541</v>
      </c>
      <c r="N38">
        <v>26.2577</v>
      </c>
      <c r="O38" s="27">
        <v>14825</v>
      </c>
      <c r="P38" s="27">
        <v>53626</v>
      </c>
      <c r="Q38" s="27">
        <v>35194</v>
      </c>
      <c r="R38" s="27">
        <v>18432</v>
      </c>
      <c r="S38" s="27">
        <v>8629</v>
      </c>
      <c r="T38" s="27">
        <v>44997</v>
      </c>
      <c r="U38" s="27">
        <v>2367</v>
      </c>
      <c r="V38" s="27">
        <v>1595</v>
      </c>
      <c r="W38" s="27">
        <v>4667</v>
      </c>
      <c r="X38" s="27">
        <v>8552</v>
      </c>
      <c r="Y38" s="27">
        <v>6273</v>
      </c>
      <c r="Z38" s="27">
        <v>2883</v>
      </c>
      <c r="AA38" s="27">
        <v>2999</v>
      </c>
      <c r="AB38" s="27">
        <v>2573</v>
      </c>
      <c r="AC38" s="27">
        <v>1678</v>
      </c>
      <c r="AD38" s="27">
        <v>3444</v>
      </c>
      <c r="AE38" s="27">
        <v>724</v>
      </c>
      <c r="AF38" s="27">
        <v>3706</v>
      </c>
      <c r="AG38" s="27">
        <v>1176</v>
      </c>
      <c r="AH38" s="27">
        <v>10989</v>
      </c>
      <c r="AI38" s="25">
        <v>5513.1</v>
      </c>
      <c r="AJ38" s="25">
        <v>2667.2</v>
      </c>
      <c r="AK38" s="27">
        <v>65374</v>
      </c>
      <c r="AL38" s="27">
        <v>70267</v>
      </c>
      <c r="AM38" s="29">
        <v>59.3</v>
      </c>
      <c r="AN38" s="25">
        <v>7</v>
      </c>
      <c r="AO38" s="25">
        <f t="shared" si="0"/>
        <v>5.6242617444888783</v>
      </c>
      <c r="AP38" s="25">
        <f t="shared" si="1"/>
        <v>1.1413608094838259</v>
      </c>
      <c r="AQ38" s="25">
        <v>16.399999999999999</v>
      </c>
      <c r="AR38" s="25">
        <v>6.1</v>
      </c>
      <c r="AS38" s="25">
        <v>6.7</v>
      </c>
      <c r="AT38" s="27">
        <v>1729</v>
      </c>
      <c r="AU38" s="27">
        <v>1427</v>
      </c>
      <c r="AV38" s="27">
        <v>796</v>
      </c>
      <c r="AW38" s="27">
        <v>802</v>
      </c>
      <c r="BB38" s="27">
        <v>3295</v>
      </c>
      <c r="BC38" s="25">
        <v>39.5</v>
      </c>
      <c r="BE38" s="25">
        <v>2.2000000000000002</v>
      </c>
      <c r="BF38" s="8">
        <v>30</v>
      </c>
      <c r="BG38" s="27">
        <v>1166</v>
      </c>
      <c r="BH38" s="27">
        <v>287</v>
      </c>
      <c r="BI38" s="27">
        <v>245</v>
      </c>
      <c r="BJ38" s="27">
        <v>228</v>
      </c>
      <c r="BK38" s="27">
        <v>415</v>
      </c>
      <c r="BL38" s="27">
        <v>278</v>
      </c>
      <c r="BM38" s="27">
        <v>1002</v>
      </c>
      <c r="BN38" s="1"/>
      <c r="BO38" s="8">
        <v>51277</v>
      </c>
      <c r="BP38" s="8">
        <v>47864</v>
      </c>
      <c r="BQ38" s="8">
        <v>139082</v>
      </c>
      <c r="BR38" s="8">
        <v>47.5</v>
      </c>
      <c r="BS38" s="8">
        <v>9764</v>
      </c>
      <c r="BT38" s="8">
        <v>273.32</v>
      </c>
      <c r="BU38" s="8">
        <v>233021</v>
      </c>
      <c r="BV38" s="8">
        <v>63687</v>
      </c>
      <c r="BW38" s="25">
        <v>31.6</v>
      </c>
      <c r="BX38" s="1"/>
      <c r="BY38">
        <v>13.5</v>
      </c>
      <c r="BZ38" s="1"/>
      <c r="CA38" s="30">
        <v>18.760000000000002</v>
      </c>
      <c r="CB38" s="30">
        <v>19.207000000000001</v>
      </c>
      <c r="CC38">
        <v>33.4</v>
      </c>
      <c r="CD38" s="25">
        <v>35.299999999999997</v>
      </c>
      <c r="CE38" s="25">
        <v>33.6</v>
      </c>
      <c r="CF38" s="25">
        <v>30.5</v>
      </c>
      <c r="CG38" s="25">
        <v>30.7</v>
      </c>
      <c r="CH38" s="8">
        <v>30.41</v>
      </c>
      <c r="CI38">
        <v>102.4</v>
      </c>
      <c r="CJ38">
        <v>51.8</v>
      </c>
      <c r="CK38" s="30">
        <v>29.81</v>
      </c>
      <c r="CL38" s="30">
        <v>30.9</v>
      </c>
      <c r="CM38" s="29">
        <v>2.76</v>
      </c>
      <c r="CN38" s="29">
        <v>2.1800000000000002</v>
      </c>
      <c r="CO38" s="1"/>
      <c r="CP38" s="29">
        <v>4.25</v>
      </c>
      <c r="CQ38" s="29">
        <v>5.01</v>
      </c>
      <c r="CR38" s="29">
        <v>1.49</v>
      </c>
      <c r="CS38" s="4">
        <v>2.7797800000000001</v>
      </c>
      <c r="CT38" s="4">
        <f t="shared" si="2"/>
        <v>0.4897800000000001</v>
      </c>
      <c r="CU38" s="29">
        <v>2.88</v>
      </c>
      <c r="CV38" s="29">
        <v>3.78</v>
      </c>
      <c r="CW38" s="1"/>
      <c r="CX38" s="29">
        <v>2.29</v>
      </c>
      <c r="CY38" s="29">
        <v>2.4700000000000002</v>
      </c>
      <c r="CZ38" s="1"/>
      <c r="DA38" s="1"/>
      <c r="DB38" s="4">
        <f t="shared" si="3"/>
        <v>0.4700000000000002</v>
      </c>
      <c r="DC38" s="4">
        <f t="shared" si="4"/>
        <v>1.23</v>
      </c>
      <c r="DD38" s="4"/>
      <c r="DE38" s="4">
        <f t="shared" si="5"/>
        <v>0.18000000000000016</v>
      </c>
      <c r="DF38" s="4">
        <f t="shared" si="6"/>
        <v>0.58999999999999986</v>
      </c>
      <c r="DG38" s="4">
        <f t="shared" si="7"/>
        <v>1.4899999999999998</v>
      </c>
      <c r="DH38" s="30">
        <v>40.823</v>
      </c>
      <c r="DI38" s="30">
        <v>11.066000000000001</v>
      </c>
      <c r="DJ38" s="25">
        <v>42.2</v>
      </c>
      <c r="DK38" s="25">
        <v>27.1</v>
      </c>
      <c r="DL38" s="1"/>
      <c r="DM38" s="25">
        <v>142.1</v>
      </c>
      <c r="DN38" s="25">
        <v>319.89999999999998</v>
      </c>
      <c r="DO38" s="25">
        <v>306.5</v>
      </c>
      <c r="DP38" s="30">
        <v>11.066000000000001</v>
      </c>
      <c r="DQ38" s="25">
        <v>60.1</v>
      </c>
      <c r="DR38" s="25">
        <v>28.4</v>
      </c>
      <c r="DS38" s="30">
        <v>11.122999999999999</v>
      </c>
      <c r="DU38" s="25">
        <v>60.1</v>
      </c>
      <c r="DV38">
        <v>65.83</v>
      </c>
      <c r="DW38">
        <v>684.8999</v>
      </c>
      <c r="DY38" s="1"/>
      <c r="EA38">
        <v>114.50072783226581</v>
      </c>
      <c r="EB38" s="1"/>
      <c r="EC38">
        <v>4.3249000000000004</v>
      </c>
      <c r="ED38">
        <v>360.75</v>
      </c>
      <c r="EE38">
        <v>2.7981009999999999</v>
      </c>
      <c r="EF38">
        <v>0.98899999999999999</v>
      </c>
      <c r="EG38" s="8">
        <v>97</v>
      </c>
    </row>
    <row r="39" spans="1:137" x14ac:dyDescent="0.25">
      <c r="A39" t="s">
        <v>28</v>
      </c>
      <c r="B39" s="22">
        <v>22.9648</v>
      </c>
      <c r="C39" s="22">
        <v>22.2775</v>
      </c>
      <c r="D39" s="22">
        <v>30.463899999999999</v>
      </c>
      <c r="E39" s="22">
        <v>22.604600000000001</v>
      </c>
      <c r="F39" s="22">
        <v>12.755100000000001</v>
      </c>
      <c r="G39" s="22">
        <v>29.244499999999999</v>
      </c>
      <c r="H39">
        <v>76.355999999999995</v>
      </c>
      <c r="J39" s="22">
        <v>18.492799999999999</v>
      </c>
      <c r="K39">
        <v>19.165500000000002</v>
      </c>
      <c r="L39" s="22">
        <v>36.865400000000001</v>
      </c>
      <c r="M39" s="22">
        <v>9.0646000000000004</v>
      </c>
      <c r="N39">
        <v>26.836400000000001</v>
      </c>
      <c r="O39" s="27">
        <v>14932</v>
      </c>
      <c r="P39" s="27">
        <v>53783</v>
      </c>
      <c r="Q39" s="27">
        <v>35260</v>
      </c>
      <c r="R39" s="27">
        <v>18523</v>
      </c>
      <c r="S39" s="27">
        <v>8664</v>
      </c>
      <c r="T39" s="27">
        <v>45119</v>
      </c>
      <c r="U39" s="27">
        <v>2378</v>
      </c>
      <c r="V39" s="27">
        <v>1605</v>
      </c>
      <c r="W39" s="27">
        <v>4681</v>
      </c>
      <c r="X39" s="27">
        <v>8657</v>
      </c>
      <c r="Y39" s="27">
        <v>6275</v>
      </c>
      <c r="Z39" s="27">
        <v>2866</v>
      </c>
      <c r="AA39" s="27">
        <v>3001</v>
      </c>
      <c r="AB39" s="27">
        <v>2580</v>
      </c>
      <c r="AC39" s="27">
        <v>1683</v>
      </c>
      <c r="AD39" s="27">
        <v>3448</v>
      </c>
      <c r="AE39" s="27">
        <v>725</v>
      </c>
      <c r="AF39" s="27">
        <v>3715</v>
      </c>
      <c r="AG39" s="27">
        <v>1177</v>
      </c>
      <c r="AH39" s="27">
        <v>10992</v>
      </c>
      <c r="AI39" s="25">
        <v>5533.8</v>
      </c>
      <c r="AJ39" s="25">
        <v>2671.3</v>
      </c>
      <c r="AK39" s="27">
        <v>65449</v>
      </c>
      <c r="AL39" s="27">
        <v>70452</v>
      </c>
      <c r="AM39" s="29">
        <v>59.4</v>
      </c>
      <c r="AN39" s="25">
        <v>7.1</v>
      </c>
      <c r="AO39" s="25">
        <f t="shared" si="0"/>
        <v>5.6875603247601205</v>
      </c>
      <c r="AP39" s="25">
        <f t="shared" si="1"/>
        <v>1.2192698574916254</v>
      </c>
      <c r="AQ39" s="25">
        <v>15.8</v>
      </c>
      <c r="AR39" s="25">
        <v>6.3</v>
      </c>
      <c r="AS39" s="25">
        <v>6.7</v>
      </c>
      <c r="AT39" s="27">
        <v>1748</v>
      </c>
      <c r="AU39" s="27">
        <v>1432</v>
      </c>
      <c r="AV39" s="27">
        <v>827</v>
      </c>
      <c r="AW39" s="27">
        <v>859</v>
      </c>
      <c r="BB39" s="27">
        <v>3269</v>
      </c>
      <c r="BC39" s="25">
        <v>39.700000000000003</v>
      </c>
      <c r="BE39" s="25">
        <v>2.2000000000000002</v>
      </c>
      <c r="BF39" s="8">
        <v>32</v>
      </c>
      <c r="BG39" s="27">
        <v>1228</v>
      </c>
      <c r="BH39" s="27">
        <v>290</v>
      </c>
      <c r="BI39" s="27">
        <v>269</v>
      </c>
      <c r="BJ39" s="27">
        <v>230</v>
      </c>
      <c r="BK39" s="27">
        <v>461</v>
      </c>
      <c r="BL39" s="27">
        <v>268</v>
      </c>
      <c r="BM39" s="27">
        <v>1027</v>
      </c>
      <c r="BN39" s="1"/>
      <c r="BO39" s="8">
        <v>51791</v>
      </c>
      <c r="BP39" s="8">
        <v>48639</v>
      </c>
      <c r="BQ39" s="8">
        <v>140102</v>
      </c>
      <c r="BR39" s="8">
        <v>47.9</v>
      </c>
      <c r="BS39" s="8">
        <v>9512</v>
      </c>
      <c r="BT39" s="8">
        <v>273.79000000000002</v>
      </c>
      <c r="BU39" s="8">
        <v>235760</v>
      </c>
      <c r="BV39" s="8">
        <v>64023</v>
      </c>
      <c r="BW39" s="25">
        <v>31.5</v>
      </c>
      <c r="BX39" s="1"/>
      <c r="BY39">
        <v>13.5</v>
      </c>
      <c r="BZ39" s="1"/>
      <c r="CA39" s="30">
        <v>18.77</v>
      </c>
      <c r="CB39" s="30">
        <v>19.231999999999999</v>
      </c>
      <c r="CC39">
        <v>33.299999999999997</v>
      </c>
      <c r="CD39" s="25">
        <v>35</v>
      </c>
      <c r="CE39" s="25">
        <v>33.4</v>
      </c>
      <c r="CF39" s="25">
        <v>30.4</v>
      </c>
      <c r="CG39" s="25">
        <v>30.6</v>
      </c>
      <c r="CH39" s="8">
        <v>30.41</v>
      </c>
      <c r="CI39">
        <v>101.8</v>
      </c>
      <c r="CJ39">
        <v>55</v>
      </c>
      <c r="CK39" s="30">
        <v>29.84</v>
      </c>
      <c r="CL39" s="30">
        <v>30.9</v>
      </c>
      <c r="CM39" s="29">
        <v>2.77</v>
      </c>
      <c r="CN39" s="29">
        <v>2.19</v>
      </c>
      <c r="CO39" s="1"/>
      <c r="CP39" s="29">
        <v>4.2699999999999996</v>
      </c>
      <c r="CQ39" s="29">
        <v>5.01</v>
      </c>
      <c r="CR39" s="29">
        <v>1.98</v>
      </c>
      <c r="CS39" s="4">
        <v>2.6317900000000001</v>
      </c>
      <c r="CT39" s="4">
        <f t="shared" si="2"/>
        <v>0.34179000000000004</v>
      </c>
      <c r="CU39" s="29">
        <v>2.87</v>
      </c>
      <c r="CV39" s="29">
        <v>3.71</v>
      </c>
      <c r="CW39" s="1"/>
      <c r="CX39" s="29">
        <v>2.29</v>
      </c>
      <c r="CY39" s="29">
        <v>2.4500000000000002</v>
      </c>
      <c r="CZ39" s="1"/>
      <c r="DA39" s="1"/>
      <c r="DB39" s="4">
        <f t="shared" si="3"/>
        <v>0.55999999999999961</v>
      </c>
      <c r="DC39" s="4">
        <f t="shared" si="4"/>
        <v>1.2999999999999998</v>
      </c>
      <c r="DD39" s="4"/>
      <c r="DE39" s="4">
        <f t="shared" si="5"/>
        <v>0.16000000000000014</v>
      </c>
      <c r="DF39" s="4">
        <f t="shared" si="6"/>
        <v>0.58000000000000007</v>
      </c>
      <c r="DG39" s="4">
        <f t="shared" si="7"/>
        <v>1.42</v>
      </c>
      <c r="DH39" s="30">
        <v>40.790999999999997</v>
      </c>
      <c r="DI39" s="30">
        <v>10.94</v>
      </c>
      <c r="DJ39" s="25">
        <v>42.1</v>
      </c>
      <c r="DK39" s="25">
        <v>27</v>
      </c>
      <c r="DL39" s="1"/>
      <c r="DM39" s="25">
        <v>142.69999999999999</v>
      </c>
      <c r="DN39" s="25">
        <v>322.2</v>
      </c>
      <c r="DO39" s="25">
        <v>308.2</v>
      </c>
      <c r="DP39" s="30">
        <v>10.94</v>
      </c>
      <c r="DQ39" s="25">
        <v>60.2</v>
      </c>
      <c r="DR39" s="25">
        <v>28.5</v>
      </c>
      <c r="DS39" s="30">
        <v>11.035</v>
      </c>
      <c r="DU39" s="25">
        <v>60.2</v>
      </c>
      <c r="DV39">
        <v>66.5</v>
      </c>
      <c r="DW39">
        <v>693.03</v>
      </c>
      <c r="DY39" s="1"/>
      <c r="EA39">
        <v>114.56569278422738</v>
      </c>
      <c r="EB39" s="1"/>
      <c r="EC39">
        <v>4.3288000000000002</v>
      </c>
      <c r="ED39">
        <v>361.93</v>
      </c>
      <c r="EE39">
        <v>2.7939970000000001</v>
      </c>
      <c r="EF39">
        <v>0.98760000000000003</v>
      </c>
      <c r="EG39" s="8">
        <v>98.1</v>
      </c>
    </row>
    <row r="40" spans="1:137" x14ac:dyDescent="0.25">
      <c r="A40" t="s">
        <v>29</v>
      </c>
      <c r="B40" s="22">
        <v>23.2864</v>
      </c>
      <c r="C40" s="22">
        <v>22.4847</v>
      </c>
      <c r="D40" s="22">
        <v>30.810500000000001</v>
      </c>
      <c r="E40" s="22">
        <v>22.950700000000001</v>
      </c>
      <c r="F40" s="22">
        <v>13.0646</v>
      </c>
      <c r="G40" s="22">
        <v>29.536200000000001</v>
      </c>
      <c r="H40">
        <v>77.324100000000001</v>
      </c>
      <c r="J40" s="22">
        <v>19.11</v>
      </c>
      <c r="K40">
        <v>20.066199999999998</v>
      </c>
      <c r="L40" s="22">
        <v>37.028199999999998</v>
      </c>
      <c r="M40" s="22">
        <v>9.1382999999999992</v>
      </c>
      <c r="N40">
        <v>26.3186</v>
      </c>
      <c r="O40" s="27">
        <v>14981</v>
      </c>
      <c r="P40" s="27">
        <v>53977</v>
      </c>
      <c r="Q40" s="27">
        <v>35359</v>
      </c>
      <c r="R40" s="27">
        <v>18618</v>
      </c>
      <c r="S40" s="27">
        <v>8688</v>
      </c>
      <c r="T40" s="27">
        <v>45289</v>
      </c>
      <c r="U40" s="27">
        <v>2388</v>
      </c>
      <c r="V40" s="27">
        <v>1606</v>
      </c>
      <c r="W40" s="27">
        <v>4694</v>
      </c>
      <c r="X40" s="27">
        <v>8688</v>
      </c>
      <c r="Y40" s="27">
        <v>6293</v>
      </c>
      <c r="Z40" s="27">
        <v>2907</v>
      </c>
      <c r="AA40" s="27">
        <v>3016</v>
      </c>
      <c r="AB40" s="27">
        <v>2587</v>
      </c>
      <c r="AC40" s="27">
        <v>1687</v>
      </c>
      <c r="AD40" s="27">
        <v>3459</v>
      </c>
      <c r="AE40" s="27">
        <v>730</v>
      </c>
      <c r="AF40" s="27">
        <v>3730</v>
      </c>
      <c r="AG40" s="27">
        <v>1183</v>
      </c>
      <c r="AH40" s="27">
        <v>11009</v>
      </c>
      <c r="AI40" s="25">
        <v>5550</v>
      </c>
      <c r="AJ40" s="25">
        <v>2670.4</v>
      </c>
      <c r="AK40" s="27">
        <v>65993</v>
      </c>
      <c r="AL40" s="27">
        <v>70878</v>
      </c>
      <c r="AM40" s="29">
        <v>59.7</v>
      </c>
      <c r="AN40" s="25">
        <v>6.9</v>
      </c>
      <c r="AO40" s="25">
        <f t="shared" si="0"/>
        <v>5.6195152233415167</v>
      </c>
      <c r="AP40" s="25">
        <f t="shared" si="1"/>
        <v>1.3092920229126104</v>
      </c>
      <c r="AQ40" s="25">
        <v>16.600000000000001</v>
      </c>
      <c r="AR40" s="25">
        <v>5.8</v>
      </c>
      <c r="AS40" s="25">
        <v>6.8</v>
      </c>
      <c r="AT40" s="27">
        <v>1841</v>
      </c>
      <c r="AU40" s="27">
        <v>1419</v>
      </c>
      <c r="AV40" s="27">
        <v>723</v>
      </c>
      <c r="AW40" s="27">
        <v>928</v>
      </c>
      <c r="BB40" s="27">
        <v>3151</v>
      </c>
      <c r="BC40" s="25">
        <v>40</v>
      </c>
      <c r="BE40" s="25">
        <v>2.2999999999999998</v>
      </c>
      <c r="BF40" s="8">
        <v>32</v>
      </c>
      <c r="BG40" s="27">
        <v>1382</v>
      </c>
      <c r="BH40" s="27">
        <v>371</v>
      </c>
      <c r="BI40" s="27">
        <v>283</v>
      </c>
      <c r="BJ40" s="27">
        <v>263</v>
      </c>
      <c r="BK40" s="27">
        <v>494</v>
      </c>
      <c r="BL40" s="27">
        <v>342</v>
      </c>
      <c r="BM40" s="27">
        <v>1070</v>
      </c>
      <c r="BN40" s="1"/>
      <c r="BO40" s="8">
        <v>52871</v>
      </c>
      <c r="BP40" s="8">
        <v>49952</v>
      </c>
      <c r="BQ40" s="8">
        <v>140469</v>
      </c>
      <c r="BR40" s="8">
        <v>49.3</v>
      </c>
      <c r="BS40" s="8">
        <v>10059</v>
      </c>
      <c r="BT40" s="8">
        <v>273.70999999999998</v>
      </c>
      <c r="BU40" s="8">
        <v>240111</v>
      </c>
      <c r="BV40" s="8">
        <v>64209</v>
      </c>
      <c r="BW40" s="25">
        <v>31.3</v>
      </c>
      <c r="BX40" s="1"/>
      <c r="BY40">
        <v>13.5</v>
      </c>
      <c r="BZ40" s="1"/>
      <c r="CA40" s="30">
        <v>18.78</v>
      </c>
      <c r="CB40" s="30">
        <v>19.260999999999999</v>
      </c>
      <c r="CC40">
        <v>33.299999999999997</v>
      </c>
      <c r="CD40" s="25">
        <v>34.700000000000003</v>
      </c>
      <c r="CE40" s="25">
        <v>33.4</v>
      </c>
      <c r="CF40" s="25">
        <v>30.3</v>
      </c>
      <c r="CG40" s="25">
        <v>30.5</v>
      </c>
      <c r="CH40" s="8">
        <v>29.88</v>
      </c>
      <c r="CI40">
        <v>98.9</v>
      </c>
      <c r="CJ40">
        <v>50</v>
      </c>
      <c r="CK40" s="30">
        <v>29.84</v>
      </c>
      <c r="CL40" s="30">
        <v>31</v>
      </c>
      <c r="CM40" s="29">
        <v>2.79</v>
      </c>
      <c r="CN40" s="29">
        <v>2.2000000000000002</v>
      </c>
      <c r="CO40" s="1"/>
      <c r="CP40" s="29">
        <v>4.33</v>
      </c>
      <c r="CQ40" s="29">
        <v>5.03</v>
      </c>
      <c r="CR40" s="29">
        <v>1.73</v>
      </c>
      <c r="CS40" s="4">
        <v>2.7498399999999998</v>
      </c>
      <c r="CT40" s="4">
        <f t="shared" si="2"/>
        <v>0.41983999999999977</v>
      </c>
      <c r="CU40" s="29">
        <v>3.06</v>
      </c>
      <c r="CV40" s="29">
        <v>3.88</v>
      </c>
      <c r="CW40" s="1"/>
      <c r="CX40" s="29">
        <v>2.33</v>
      </c>
      <c r="CY40" s="29">
        <v>2.54</v>
      </c>
      <c r="CZ40" s="1"/>
      <c r="DA40" s="1"/>
      <c r="DB40" s="4">
        <f t="shared" si="3"/>
        <v>0.45000000000000018</v>
      </c>
      <c r="DC40" s="4">
        <f t="shared" si="4"/>
        <v>1.1500000000000004</v>
      </c>
      <c r="DD40" s="4"/>
      <c r="DE40" s="4">
        <f t="shared" si="5"/>
        <v>0.20999999999999996</v>
      </c>
      <c r="DF40" s="4">
        <f t="shared" si="6"/>
        <v>0.73</v>
      </c>
      <c r="DG40" s="4">
        <f t="shared" si="7"/>
        <v>1.5499999999999998</v>
      </c>
      <c r="DH40" s="30">
        <v>40.902000000000001</v>
      </c>
      <c r="DI40" s="30">
        <v>11.023999999999999</v>
      </c>
      <c r="DJ40" s="25">
        <v>42.5</v>
      </c>
      <c r="DK40" s="25">
        <v>27.1</v>
      </c>
      <c r="DL40" s="1"/>
      <c r="DM40" s="25">
        <v>142.9</v>
      </c>
      <c r="DN40" s="25">
        <v>324.3</v>
      </c>
      <c r="DO40" s="25">
        <v>309.89999999999998</v>
      </c>
      <c r="DP40" s="30">
        <v>11.023999999999999</v>
      </c>
      <c r="DQ40" s="25">
        <v>60.3</v>
      </c>
      <c r="DR40" s="25">
        <v>28.7</v>
      </c>
      <c r="DS40" s="30">
        <v>11.087</v>
      </c>
      <c r="DU40" s="25">
        <v>60.3</v>
      </c>
      <c r="DV40">
        <v>65.62</v>
      </c>
      <c r="DW40">
        <v>691.43989999999997</v>
      </c>
      <c r="DY40" s="1"/>
      <c r="EA40">
        <v>115.13954985988791</v>
      </c>
      <c r="EB40" s="1"/>
      <c r="EC40">
        <v>4.3208000000000002</v>
      </c>
      <c r="ED40">
        <v>361.93</v>
      </c>
      <c r="EE40">
        <v>2.7898000000000001</v>
      </c>
      <c r="EF40">
        <v>1.0053000000000001</v>
      </c>
      <c r="EG40" s="8">
        <v>98.2</v>
      </c>
    </row>
    <row r="41" spans="1:137" x14ac:dyDescent="0.25">
      <c r="A41" t="s">
        <v>30</v>
      </c>
      <c r="B41" s="22">
        <v>23.554300000000001</v>
      </c>
      <c r="C41" s="22">
        <v>22.6401</v>
      </c>
      <c r="D41" s="22">
        <v>31.087700000000002</v>
      </c>
      <c r="E41" s="22">
        <v>23.270199999999999</v>
      </c>
      <c r="F41" s="22">
        <v>13.389699999999999</v>
      </c>
      <c r="G41" s="22">
        <v>29.699100000000001</v>
      </c>
      <c r="H41">
        <v>78.108699999999999</v>
      </c>
      <c r="J41" s="22">
        <v>19.4529</v>
      </c>
      <c r="K41">
        <v>20.4665</v>
      </c>
      <c r="L41" s="22">
        <v>37.191000000000003</v>
      </c>
      <c r="M41" s="22">
        <v>9.1910000000000007</v>
      </c>
      <c r="N41">
        <v>26.775500000000001</v>
      </c>
      <c r="O41" s="27">
        <v>15029</v>
      </c>
      <c r="P41" s="27">
        <v>54124</v>
      </c>
      <c r="Q41" s="27">
        <v>35484</v>
      </c>
      <c r="R41" s="27">
        <v>18640</v>
      </c>
      <c r="S41" s="27">
        <v>8724</v>
      </c>
      <c r="T41" s="27">
        <v>45400</v>
      </c>
      <c r="U41" s="27">
        <v>2397</v>
      </c>
      <c r="V41" s="27">
        <v>1605</v>
      </c>
      <c r="W41" s="27">
        <v>4722</v>
      </c>
      <c r="X41" s="27">
        <v>8735</v>
      </c>
      <c r="Y41" s="27">
        <v>6294</v>
      </c>
      <c r="Z41" s="27">
        <v>2883</v>
      </c>
      <c r="AA41" s="27">
        <v>3030</v>
      </c>
      <c r="AB41" s="27">
        <v>2592</v>
      </c>
      <c r="AC41" s="27">
        <v>1694</v>
      </c>
      <c r="AD41" s="27">
        <v>3468</v>
      </c>
      <c r="AE41" s="27">
        <v>728</v>
      </c>
      <c r="AF41" s="27">
        <v>3744</v>
      </c>
      <c r="AG41" s="27">
        <v>1188</v>
      </c>
      <c r="AH41" s="27">
        <v>11044</v>
      </c>
      <c r="AI41" s="25">
        <v>5562.7</v>
      </c>
      <c r="AJ41" s="25">
        <v>2678.5</v>
      </c>
      <c r="AK41" s="27">
        <v>65608</v>
      </c>
      <c r="AL41" s="27">
        <v>70536</v>
      </c>
      <c r="AM41" s="29">
        <v>59.3</v>
      </c>
      <c r="AN41" s="25">
        <v>7</v>
      </c>
      <c r="AO41" s="25">
        <f t="shared" si="0"/>
        <v>5.6481796529431776</v>
      </c>
      <c r="AP41" s="25">
        <f t="shared" si="1"/>
        <v>1.4049563343540887</v>
      </c>
      <c r="AQ41" s="25">
        <v>17.3</v>
      </c>
      <c r="AR41" s="25">
        <v>6</v>
      </c>
      <c r="AS41" s="25">
        <v>6.7</v>
      </c>
      <c r="AT41" s="27">
        <v>1789</v>
      </c>
      <c r="AU41" s="27">
        <v>1356</v>
      </c>
      <c r="AV41" s="27">
        <v>839</v>
      </c>
      <c r="AW41" s="27">
        <v>991</v>
      </c>
      <c r="BB41" s="27">
        <v>3035</v>
      </c>
      <c r="BC41" s="25">
        <v>40</v>
      </c>
      <c r="BE41" s="25">
        <v>2.5</v>
      </c>
      <c r="BF41" s="8">
        <v>33</v>
      </c>
      <c r="BG41" s="27">
        <v>1335</v>
      </c>
      <c r="BH41" s="27">
        <v>331</v>
      </c>
      <c r="BI41" s="27">
        <v>269</v>
      </c>
      <c r="BJ41" s="27">
        <v>259</v>
      </c>
      <c r="BK41" s="27">
        <v>482</v>
      </c>
      <c r="BL41" s="27">
        <v>325</v>
      </c>
      <c r="BM41" s="27">
        <v>1083</v>
      </c>
      <c r="BN41" s="1"/>
      <c r="BO41" s="8">
        <v>52087</v>
      </c>
      <c r="BP41" s="8">
        <v>48466</v>
      </c>
      <c r="BQ41" s="8">
        <v>141195</v>
      </c>
      <c r="BR41" s="8">
        <v>49.4</v>
      </c>
      <c r="BS41" s="8">
        <v>10524</v>
      </c>
      <c r="BT41" s="8">
        <v>273.95</v>
      </c>
      <c r="BU41" s="8">
        <v>238272</v>
      </c>
      <c r="BV41" s="8">
        <v>64516</v>
      </c>
      <c r="BW41" s="25">
        <v>31.5</v>
      </c>
      <c r="BX41" s="1"/>
      <c r="BY41">
        <v>13.5</v>
      </c>
      <c r="BZ41" s="1"/>
      <c r="CA41" s="30">
        <v>18.82</v>
      </c>
      <c r="CB41" s="30">
        <v>19.292000000000002</v>
      </c>
      <c r="CC41">
        <v>33.299999999999997</v>
      </c>
      <c r="CD41" s="25">
        <v>35.1</v>
      </c>
      <c r="CE41" s="25">
        <v>33.5</v>
      </c>
      <c r="CF41" s="25">
        <v>30.3</v>
      </c>
      <c r="CG41" s="25">
        <v>30.5</v>
      </c>
      <c r="CH41" s="8">
        <v>29.93</v>
      </c>
      <c r="CI41">
        <v>99.4</v>
      </c>
      <c r="CJ41">
        <v>50.9</v>
      </c>
      <c r="CK41" s="30">
        <v>29.92</v>
      </c>
      <c r="CL41" s="30">
        <v>31</v>
      </c>
      <c r="CM41" s="29">
        <v>2.77</v>
      </c>
      <c r="CN41" s="29">
        <v>2.21</v>
      </c>
      <c r="CO41" s="1"/>
      <c r="CP41" s="29">
        <v>4.41</v>
      </c>
      <c r="CQ41" s="29">
        <v>5.09</v>
      </c>
      <c r="CR41" s="29">
        <v>1.17</v>
      </c>
      <c r="CS41" s="4">
        <v>2.54514</v>
      </c>
      <c r="CT41" s="4">
        <f t="shared" si="2"/>
        <v>0.30513999999999974</v>
      </c>
      <c r="CU41" s="29">
        <v>2.92</v>
      </c>
      <c r="CV41" s="29">
        <v>3.92</v>
      </c>
      <c r="CW41" s="1"/>
      <c r="CX41" s="29">
        <v>2.2400000000000002</v>
      </c>
      <c r="CY41" s="29">
        <v>2.4500000000000002</v>
      </c>
      <c r="CZ41" s="1"/>
      <c r="DA41" s="1"/>
      <c r="DB41" s="4">
        <f t="shared" si="3"/>
        <v>0.49000000000000021</v>
      </c>
      <c r="DC41" s="4">
        <f t="shared" si="4"/>
        <v>1.17</v>
      </c>
      <c r="DD41" s="4"/>
      <c r="DE41" s="4">
        <f t="shared" si="5"/>
        <v>0.20999999999999996</v>
      </c>
      <c r="DF41" s="4">
        <f t="shared" si="6"/>
        <v>0.67999999999999972</v>
      </c>
      <c r="DG41" s="4">
        <f t="shared" si="7"/>
        <v>1.6799999999999997</v>
      </c>
      <c r="DH41" s="30">
        <v>40.98</v>
      </c>
      <c r="DI41" s="30">
        <v>11.07</v>
      </c>
      <c r="DJ41" s="25">
        <v>42.6</v>
      </c>
      <c r="DK41" s="25">
        <v>27.2</v>
      </c>
      <c r="DL41" s="1"/>
      <c r="DM41" s="25">
        <v>142.9</v>
      </c>
      <c r="DN41" s="25">
        <v>325.60000000000002</v>
      </c>
      <c r="DO41" s="25">
        <v>310.89999999999998</v>
      </c>
      <c r="DP41" s="30">
        <v>11.07</v>
      </c>
      <c r="DQ41" s="25">
        <v>60.4</v>
      </c>
      <c r="DR41" s="25">
        <v>28.9</v>
      </c>
      <c r="DS41" s="30">
        <v>11.124000000000001</v>
      </c>
      <c r="DU41" s="25">
        <v>60.4</v>
      </c>
      <c r="DV41">
        <v>65.44</v>
      </c>
      <c r="DW41">
        <v>690.65989999999999</v>
      </c>
      <c r="DY41" s="1"/>
      <c r="EA41">
        <v>116.02740420336268</v>
      </c>
      <c r="EB41" s="1"/>
      <c r="EC41">
        <v>4.3160999999999996</v>
      </c>
      <c r="ED41">
        <v>362.06</v>
      </c>
      <c r="EE41">
        <v>2.7873999999999999</v>
      </c>
      <c r="EF41">
        <v>1.0341</v>
      </c>
      <c r="EG41" s="8">
        <v>98.4</v>
      </c>
    </row>
    <row r="42" spans="1:137" x14ac:dyDescent="0.25">
      <c r="A42" t="s">
        <v>31</v>
      </c>
      <c r="B42" s="22">
        <v>23.768699999999999</v>
      </c>
      <c r="C42" s="22">
        <v>22.795500000000001</v>
      </c>
      <c r="D42" s="22">
        <v>31.2957</v>
      </c>
      <c r="E42" s="22">
        <v>23.722899999999999</v>
      </c>
      <c r="F42" s="22">
        <v>13.6683</v>
      </c>
      <c r="G42" s="22">
        <v>30.2623</v>
      </c>
      <c r="H42">
        <v>78.978300000000004</v>
      </c>
      <c r="J42" s="22">
        <v>19.4986</v>
      </c>
      <c r="K42">
        <v>20.6417</v>
      </c>
      <c r="L42" s="22">
        <v>37.516500000000001</v>
      </c>
      <c r="M42" s="22">
        <v>9.2331000000000003</v>
      </c>
      <c r="N42">
        <v>27.080200000000001</v>
      </c>
      <c r="O42" s="27">
        <v>15093</v>
      </c>
      <c r="P42" s="27">
        <v>54299</v>
      </c>
      <c r="Q42" s="27">
        <v>35574</v>
      </c>
      <c r="R42" s="27">
        <v>18725</v>
      </c>
      <c r="S42" s="27">
        <v>8764</v>
      </c>
      <c r="T42" s="27">
        <v>45535</v>
      </c>
      <c r="U42" s="27">
        <v>2406</v>
      </c>
      <c r="V42" s="27">
        <v>1629</v>
      </c>
      <c r="W42" s="27">
        <v>4729</v>
      </c>
      <c r="X42" s="27">
        <v>8787</v>
      </c>
      <c r="Y42" s="27">
        <v>6306</v>
      </c>
      <c r="Z42" s="27">
        <v>2902</v>
      </c>
      <c r="AA42" s="27">
        <v>3044</v>
      </c>
      <c r="AB42" s="27">
        <v>2599</v>
      </c>
      <c r="AC42" s="27">
        <v>1697</v>
      </c>
      <c r="AD42" s="27">
        <v>3472</v>
      </c>
      <c r="AE42" s="27">
        <v>730</v>
      </c>
      <c r="AF42" s="27">
        <v>3758</v>
      </c>
      <c r="AG42" s="27">
        <v>1193</v>
      </c>
      <c r="AH42" s="27">
        <v>11047</v>
      </c>
      <c r="AI42" s="25">
        <v>5563.7</v>
      </c>
      <c r="AJ42" s="25">
        <v>2692.5</v>
      </c>
      <c r="AK42" s="27">
        <v>65852</v>
      </c>
      <c r="AL42" s="27">
        <v>70534</v>
      </c>
      <c r="AM42" s="29">
        <v>59.3</v>
      </c>
      <c r="AN42" s="25">
        <v>6.6</v>
      </c>
      <c r="AO42" s="25">
        <f t="shared" si="0"/>
        <v>5.4399296793035985</v>
      </c>
      <c r="AP42" s="25">
        <f t="shared" si="1"/>
        <v>1.2759803782572943</v>
      </c>
      <c r="AQ42" s="25">
        <v>17.100000000000001</v>
      </c>
      <c r="AR42" s="25">
        <v>5.8</v>
      </c>
      <c r="AS42" s="25">
        <v>6</v>
      </c>
      <c r="AT42" s="27">
        <v>1701</v>
      </c>
      <c r="AU42" s="27">
        <v>1387</v>
      </c>
      <c r="AV42" s="27">
        <v>749</v>
      </c>
      <c r="AW42" s="27">
        <v>900</v>
      </c>
      <c r="BB42" s="27">
        <v>3152</v>
      </c>
      <c r="BC42" s="25">
        <v>40.1</v>
      </c>
      <c r="BE42" s="25">
        <v>2.5</v>
      </c>
      <c r="BF42" s="8">
        <v>34</v>
      </c>
      <c r="BG42" s="27">
        <v>1312</v>
      </c>
      <c r="BH42" s="27">
        <v>339</v>
      </c>
      <c r="BI42" s="27">
        <v>259</v>
      </c>
      <c r="BJ42" s="27">
        <v>234</v>
      </c>
      <c r="BK42" s="27">
        <v>503</v>
      </c>
      <c r="BL42" s="27">
        <v>316</v>
      </c>
      <c r="BM42" s="27">
        <v>1159</v>
      </c>
      <c r="BN42" s="1"/>
      <c r="BO42" s="8">
        <v>55227</v>
      </c>
      <c r="BP42" s="8">
        <v>51181</v>
      </c>
      <c r="BQ42" s="8">
        <v>142314</v>
      </c>
      <c r="BR42" s="8">
        <v>50.6</v>
      </c>
      <c r="BS42" s="8">
        <v>11019</v>
      </c>
      <c r="BT42" s="8">
        <v>276.20999999999998</v>
      </c>
      <c r="BU42" s="8">
        <v>243718</v>
      </c>
      <c r="BV42" s="8">
        <v>64991</v>
      </c>
      <c r="BW42" s="25">
        <v>31.5</v>
      </c>
      <c r="BX42" s="1"/>
      <c r="BY42">
        <v>13.5</v>
      </c>
      <c r="BZ42" s="1"/>
      <c r="CA42" s="30">
        <v>18.835999999999999</v>
      </c>
      <c r="CB42" s="30">
        <v>19.312000000000001</v>
      </c>
      <c r="CC42">
        <v>33.4</v>
      </c>
      <c r="CD42" s="25">
        <v>35.299999999999997</v>
      </c>
      <c r="CE42" s="25">
        <v>33.5</v>
      </c>
      <c r="CF42" s="25">
        <v>30.3</v>
      </c>
      <c r="CG42" s="25">
        <v>30.5</v>
      </c>
      <c r="CH42" s="8">
        <v>30.12</v>
      </c>
      <c r="CI42">
        <v>100</v>
      </c>
      <c r="CJ42">
        <v>52.2</v>
      </c>
      <c r="CK42" s="30">
        <v>29.94</v>
      </c>
      <c r="CL42" s="30">
        <v>31.1</v>
      </c>
      <c r="CM42" s="29">
        <v>2.78</v>
      </c>
      <c r="CN42" s="29">
        <v>2.2200000000000002</v>
      </c>
      <c r="CO42" s="1"/>
      <c r="CP42" s="29">
        <v>4.45</v>
      </c>
      <c r="CQ42" s="29">
        <v>5.1100000000000003</v>
      </c>
      <c r="CR42" s="29">
        <v>2</v>
      </c>
      <c r="CS42" s="4">
        <v>2.7043699999999999</v>
      </c>
      <c r="CT42" s="4">
        <f t="shared" si="2"/>
        <v>0.31436999999999982</v>
      </c>
      <c r="CU42" s="29">
        <v>3.06</v>
      </c>
      <c r="CV42" s="29">
        <v>4.04</v>
      </c>
      <c r="CW42" s="1"/>
      <c r="CX42" s="29">
        <v>2.39</v>
      </c>
      <c r="CY42" s="29">
        <v>2.66</v>
      </c>
      <c r="CZ42" s="1"/>
      <c r="DA42" s="1"/>
      <c r="DB42" s="4">
        <f t="shared" si="3"/>
        <v>0.41000000000000014</v>
      </c>
      <c r="DC42" s="4">
        <f t="shared" si="4"/>
        <v>1.0700000000000003</v>
      </c>
      <c r="DD42" s="4"/>
      <c r="DE42" s="4">
        <f t="shared" si="5"/>
        <v>0.27</v>
      </c>
      <c r="DF42" s="4">
        <f t="shared" si="6"/>
        <v>0.66999999999999993</v>
      </c>
      <c r="DG42" s="4">
        <f t="shared" si="7"/>
        <v>1.65</v>
      </c>
      <c r="DH42" s="30">
        <v>41.226999999999997</v>
      </c>
      <c r="DI42" s="30">
        <v>11.169</v>
      </c>
      <c r="DJ42" s="25">
        <v>42.7</v>
      </c>
      <c r="DK42" s="25">
        <v>27.2</v>
      </c>
      <c r="DL42" s="1"/>
      <c r="DM42" s="25">
        <v>143.5</v>
      </c>
      <c r="DN42" s="25">
        <v>327.60000000000002</v>
      </c>
      <c r="DO42" s="25">
        <v>312.60000000000002</v>
      </c>
      <c r="DP42" s="30">
        <v>11.169</v>
      </c>
      <c r="DQ42" s="25">
        <v>60.6</v>
      </c>
      <c r="DR42" s="25">
        <v>29</v>
      </c>
      <c r="DS42" s="30">
        <v>11.234</v>
      </c>
      <c r="DU42" s="25">
        <v>60.6</v>
      </c>
      <c r="DV42">
        <v>67.790000000000006</v>
      </c>
      <c r="DW42">
        <v>718.63990000000001</v>
      </c>
      <c r="DY42" s="1"/>
      <c r="EA42">
        <v>115.92995677542032</v>
      </c>
      <c r="EB42" s="1"/>
      <c r="EC42">
        <v>4.3171999999999997</v>
      </c>
      <c r="ED42">
        <v>362.06</v>
      </c>
      <c r="EE42">
        <v>2.8028980000000003</v>
      </c>
      <c r="EF42">
        <v>1.0316000000000001</v>
      </c>
      <c r="EG42" s="8">
        <v>98.5</v>
      </c>
    </row>
    <row r="43" spans="1:137" x14ac:dyDescent="0.25">
      <c r="A43" t="s">
        <v>32</v>
      </c>
      <c r="B43" s="22">
        <v>23.741900000000001</v>
      </c>
      <c r="C43" s="22">
        <v>22.6919</v>
      </c>
      <c r="D43" s="22">
        <v>30.7758</v>
      </c>
      <c r="E43" s="22">
        <v>23.7761</v>
      </c>
      <c r="F43" s="22">
        <v>13.854100000000001</v>
      </c>
      <c r="G43" s="22">
        <v>30.155200000000001</v>
      </c>
      <c r="H43">
        <v>78.156199999999998</v>
      </c>
      <c r="J43" s="22">
        <v>18.401399999999999</v>
      </c>
      <c r="K43">
        <v>17.213899999999999</v>
      </c>
      <c r="L43" s="22">
        <v>37.313099999999999</v>
      </c>
      <c r="M43" s="22">
        <v>9.3698999999999995</v>
      </c>
      <c r="N43">
        <v>26.958300000000001</v>
      </c>
      <c r="O43" s="27">
        <v>15080</v>
      </c>
      <c r="P43" s="27">
        <v>54387</v>
      </c>
      <c r="Q43" s="27">
        <v>35657</v>
      </c>
      <c r="R43" s="27">
        <v>18730</v>
      </c>
      <c r="S43" s="27">
        <v>8796</v>
      </c>
      <c r="T43" s="27">
        <v>45591</v>
      </c>
      <c r="U43" s="27">
        <v>2413</v>
      </c>
      <c r="V43" s="27">
        <v>1626</v>
      </c>
      <c r="W43" s="27">
        <v>4757</v>
      </c>
      <c r="X43" s="27">
        <v>8779</v>
      </c>
      <c r="Y43" s="27">
        <v>6301</v>
      </c>
      <c r="Z43" s="27">
        <v>2918</v>
      </c>
      <c r="AA43" s="27">
        <v>3058</v>
      </c>
      <c r="AB43" s="27">
        <v>2604</v>
      </c>
      <c r="AC43" s="27">
        <v>1699</v>
      </c>
      <c r="AD43" s="27">
        <v>3475</v>
      </c>
      <c r="AE43" s="27">
        <v>732</v>
      </c>
      <c r="AF43" s="27">
        <v>3774</v>
      </c>
      <c r="AG43" s="27">
        <v>1199</v>
      </c>
      <c r="AH43" s="27">
        <v>11052</v>
      </c>
      <c r="AI43" s="25">
        <v>5561.8</v>
      </c>
      <c r="AJ43" s="25">
        <v>2686.1</v>
      </c>
      <c r="AK43" s="27">
        <v>65541</v>
      </c>
      <c r="AL43" s="27">
        <v>70217</v>
      </c>
      <c r="AM43" s="29">
        <v>59</v>
      </c>
      <c r="AN43" s="25">
        <v>6.7</v>
      </c>
      <c r="AO43" s="25">
        <f t="shared" si="0"/>
        <v>5.4716094393095691</v>
      </c>
      <c r="AP43" s="25">
        <f t="shared" si="1"/>
        <v>1.2034122790777162</v>
      </c>
      <c r="AQ43" s="25">
        <v>18</v>
      </c>
      <c r="AR43" s="25">
        <v>5.6</v>
      </c>
      <c r="AS43" s="25">
        <v>6.2</v>
      </c>
      <c r="AT43" s="27">
        <v>1859</v>
      </c>
      <c r="AU43" s="27">
        <v>1297</v>
      </c>
      <c r="AV43" s="27">
        <v>686</v>
      </c>
      <c r="AW43" s="27">
        <v>845</v>
      </c>
      <c r="BB43" s="27">
        <v>2976</v>
      </c>
      <c r="BC43" s="25">
        <v>39.5</v>
      </c>
      <c r="BE43" s="25">
        <v>2.6</v>
      </c>
      <c r="BF43" s="8">
        <v>35</v>
      </c>
      <c r="BG43" s="27">
        <v>1429</v>
      </c>
      <c r="BH43" s="27">
        <v>377</v>
      </c>
      <c r="BI43" s="27">
        <v>286</v>
      </c>
      <c r="BJ43" s="27">
        <v>305</v>
      </c>
      <c r="BK43" s="27">
        <v>510</v>
      </c>
      <c r="BL43" s="27">
        <v>328</v>
      </c>
      <c r="BM43" s="27">
        <v>1098</v>
      </c>
      <c r="BN43" s="1"/>
      <c r="BO43" s="8">
        <v>54434</v>
      </c>
      <c r="BP43" s="8">
        <v>50673</v>
      </c>
      <c r="BQ43" s="8">
        <v>142315</v>
      </c>
      <c r="BR43" s="8">
        <v>50.7</v>
      </c>
      <c r="BS43" s="8">
        <v>10402</v>
      </c>
      <c r="BT43" s="8">
        <v>277.89999999999998</v>
      </c>
      <c r="BU43" s="8">
        <v>245381</v>
      </c>
      <c r="BV43" s="8">
        <v>65657</v>
      </c>
      <c r="BW43" s="25">
        <v>31.5</v>
      </c>
      <c r="BX43" s="1"/>
      <c r="BY43">
        <v>13.5</v>
      </c>
      <c r="BZ43" s="1"/>
      <c r="CA43" s="30">
        <v>18.858000000000001</v>
      </c>
      <c r="CB43" s="30">
        <v>19.350999999999999</v>
      </c>
      <c r="CC43">
        <v>33.299999999999997</v>
      </c>
      <c r="CD43" s="25">
        <v>35.200000000000003</v>
      </c>
      <c r="CE43" s="25">
        <v>33.5</v>
      </c>
      <c r="CF43" s="25">
        <v>30.3</v>
      </c>
      <c r="CG43" s="25">
        <v>30.5</v>
      </c>
      <c r="CH43" s="8">
        <v>30.05</v>
      </c>
      <c r="CI43">
        <v>99.4</v>
      </c>
      <c r="CJ43">
        <v>53.9</v>
      </c>
      <c r="CK43" s="30">
        <v>29.98</v>
      </c>
      <c r="CL43" s="30">
        <v>31.1</v>
      </c>
      <c r="CM43" s="29">
        <v>2.8</v>
      </c>
      <c r="CN43" s="29">
        <v>2.2000000000000002</v>
      </c>
      <c r="CO43" s="1"/>
      <c r="CP43" s="29">
        <v>4.45</v>
      </c>
      <c r="CQ43" s="29">
        <v>5.12</v>
      </c>
      <c r="CR43" s="29">
        <v>1.88</v>
      </c>
      <c r="CS43" s="4">
        <v>2.76539</v>
      </c>
      <c r="CT43" s="4">
        <f t="shared" si="2"/>
        <v>0.48539000000000021</v>
      </c>
      <c r="CU43" s="29">
        <v>3.06</v>
      </c>
      <c r="CV43" s="29">
        <v>3.98</v>
      </c>
      <c r="CW43" s="1"/>
      <c r="CX43" s="29">
        <v>2.2799999999999998</v>
      </c>
      <c r="CY43" s="29">
        <v>2.68</v>
      </c>
      <c r="CZ43" s="1"/>
      <c r="DA43" s="1"/>
      <c r="DB43" s="4">
        <f t="shared" si="3"/>
        <v>0.4700000000000002</v>
      </c>
      <c r="DC43" s="4">
        <f t="shared" si="4"/>
        <v>1.1400000000000001</v>
      </c>
      <c r="DD43" s="4"/>
      <c r="DE43" s="4">
        <f t="shared" si="5"/>
        <v>0.40000000000000036</v>
      </c>
      <c r="DF43" s="4">
        <f t="shared" si="6"/>
        <v>0.78000000000000025</v>
      </c>
      <c r="DG43" s="4">
        <f t="shared" si="7"/>
        <v>1.7000000000000002</v>
      </c>
      <c r="DH43" s="30">
        <v>41.417000000000002</v>
      </c>
      <c r="DI43" s="30">
        <v>11.250999999999999</v>
      </c>
      <c r="DJ43" s="25">
        <v>42.8</v>
      </c>
      <c r="DK43" s="25">
        <v>27.2</v>
      </c>
      <c r="DL43" s="1"/>
      <c r="DM43" s="25">
        <v>143.80000000000001</v>
      </c>
      <c r="DN43" s="25">
        <v>329.5</v>
      </c>
      <c r="DO43" s="25">
        <v>314.10000000000002</v>
      </c>
      <c r="DP43" s="30">
        <v>11.250999999999999</v>
      </c>
      <c r="DQ43" s="25">
        <v>60.9</v>
      </c>
      <c r="DR43" s="25">
        <v>29.1</v>
      </c>
      <c r="DS43" s="30">
        <v>11.289</v>
      </c>
      <c r="DU43" s="25">
        <v>60.9</v>
      </c>
      <c r="DV43">
        <v>67.260000000000005</v>
      </c>
      <c r="DW43">
        <v>711.02</v>
      </c>
      <c r="DY43" s="1"/>
      <c r="EA43">
        <v>115.88664680744596</v>
      </c>
      <c r="EB43" s="1"/>
      <c r="EC43">
        <v>4.3164999999999996</v>
      </c>
      <c r="ED43">
        <v>362.06</v>
      </c>
      <c r="EE43">
        <v>2.8122000000000003</v>
      </c>
      <c r="EF43">
        <v>1.0308999999999999</v>
      </c>
      <c r="EG43" s="8">
        <v>97.9</v>
      </c>
    </row>
    <row r="44" spans="1:137" x14ac:dyDescent="0.25">
      <c r="A44" t="s">
        <v>33</v>
      </c>
      <c r="B44" s="22">
        <v>24.197500000000002</v>
      </c>
      <c r="C44" s="22">
        <v>23.132300000000001</v>
      </c>
      <c r="D44" s="22">
        <v>31.607600000000001</v>
      </c>
      <c r="E44" s="22">
        <v>24.202100000000002</v>
      </c>
      <c r="F44" s="22">
        <v>13.9315</v>
      </c>
      <c r="G44" s="22">
        <v>30.9742</v>
      </c>
      <c r="H44">
        <v>79.552800000000005</v>
      </c>
      <c r="J44" s="22">
        <v>19.43</v>
      </c>
      <c r="K44">
        <v>19.866099999999999</v>
      </c>
      <c r="L44" s="22">
        <v>37.964100000000002</v>
      </c>
      <c r="M44" s="22">
        <v>9.3594000000000008</v>
      </c>
      <c r="N44">
        <v>27.506599999999999</v>
      </c>
      <c r="O44" s="27">
        <v>15143</v>
      </c>
      <c r="P44" s="27">
        <v>54521</v>
      </c>
      <c r="Q44" s="27">
        <v>35716</v>
      </c>
      <c r="R44" s="27">
        <v>18805</v>
      </c>
      <c r="S44" s="27">
        <v>8805</v>
      </c>
      <c r="T44" s="27">
        <v>45716</v>
      </c>
      <c r="U44" s="27">
        <v>2419</v>
      </c>
      <c r="V44" s="27">
        <v>1624</v>
      </c>
      <c r="W44" s="27">
        <v>4762</v>
      </c>
      <c r="X44" s="27">
        <v>8818</v>
      </c>
      <c r="Y44" s="27">
        <v>6325</v>
      </c>
      <c r="Z44" s="27">
        <v>2935</v>
      </c>
      <c r="AA44" s="27">
        <v>3068</v>
      </c>
      <c r="AB44" s="27">
        <v>2608</v>
      </c>
      <c r="AC44" s="27">
        <v>1703</v>
      </c>
      <c r="AD44" s="27">
        <v>3481</v>
      </c>
      <c r="AE44" s="27">
        <v>727</v>
      </c>
      <c r="AF44" s="27">
        <v>3784</v>
      </c>
      <c r="AG44" s="27">
        <v>1203</v>
      </c>
      <c r="AH44" s="27">
        <v>11064</v>
      </c>
      <c r="AI44" s="25">
        <v>5571</v>
      </c>
      <c r="AJ44" s="25">
        <v>2690.8</v>
      </c>
      <c r="AK44" s="27">
        <v>65919</v>
      </c>
      <c r="AL44" s="27">
        <v>70492</v>
      </c>
      <c r="AM44" s="29">
        <v>59.1</v>
      </c>
      <c r="AN44" s="25">
        <v>6.5</v>
      </c>
      <c r="AO44" s="25">
        <f t="shared" si="0"/>
        <v>5.3311014015774836</v>
      </c>
      <c r="AP44" s="25">
        <f t="shared" si="1"/>
        <v>1.1660897690518073</v>
      </c>
      <c r="AQ44" s="25">
        <v>16.899999999999999</v>
      </c>
      <c r="AR44" s="25">
        <v>5.4</v>
      </c>
      <c r="AS44" s="25">
        <v>6.3</v>
      </c>
      <c r="AT44" s="27">
        <v>1811</v>
      </c>
      <c r="AU44" s="27">
        <v>1288</v>
      </c>
      <c r="AV44" s="27">
        <v>659</v>
      </c>
      <c r="AW44" s="27">
        <v>822</v>
      </c>
      <c r="BB44" s="27">
        <v>2913</v>
      </c>
      <c r="BC44" s="25">
        <v>40.299999999999997</v>
      </c>
      <c r="BE44" s="25">
        <v>2.7</v>
      </c>
      <c r="BF44" s="8">
        <v>37</v>
      </c>
      <c r="BG44" s="27">
        <v>1415</v>
      </c>
      <c r="BH44" s="27">
        <v>422</v>
      </c>
      <c r="BI44" s="27">
        <v>292</v>
      </c>
      <c r="BJ44" s="27">
        <v>263</v>
      </c>
      <c r="BK44" s="27">
        <v>511</v>
      </c>
      <c r="BL44" s="27">
        <v>349</v>
      </c>
      <c r="BM44" s="27">
        <v>1123</v>
      </c>
      <c r="BN44" s="1"/>
      <c r="BO44" s="8">
        <v>54881</v>
      </c>
      <c r="BP44" s="8">
        <v>50963</v>
      </c>
      <c r="BQ44" s="8">
        <v>142734</v>
      </c>
      <c r="BR44" s="8">
        <v>52.4</v>
      </c>
      <c r="BS44" s="8">
        <v>10512</v>
      </c>
      <c r="BT44" s="8">
        <v>278.11</v>
      </c>
      <c r="BU44" s="8">
        <v>247702</v>
      </c>
      <c r="BV44" s="8">
        <v>65525</v>
      </c>
      <c r="BW44" s="25">
        <v>31.5</v>
      </c>
      <c r="BX44" s="1"/>
      <c r="BY44">
        <v>13.5</v>
      </c>
      <c r="BZ44" s="1"/>
      <c r="CA44" s="30">
        <v>18.856999999999999</v>
      </c>
      <c r="CB44" s="30">
        <v>19.356999999999999</v>
      </c>
      <c r="CC44">
        <v>33.299999999999997</v>
      </c>
      <c r="CD44" s="25">
        <v>35.1</v>
      </c>
      <c r="CE44" s="25">
        <v>33.4</v>
      </c>
      <c r="CF44" s="25">
        <v>30.3</v>
      </c>
      <c r="CG44" s="25">
        <v>30.4</v>
      </c>
      <c r="CH44" s="8">
        <v>29.82</v>
      </c>
      <c r="CI44">
        <v>98.6</v>
      </c>
      <c r="CJ44">
        <v>55.5</v>
      </c>
      <c r="CK44" s="30">
        <v>29.98</v>
      </c>
      <c r="CL44" s="30">
        <v>31.1</v>
      </c>
      <c r="CM44" s="29">
        <v>2.8</v>
      </c>
      <c r="CN44" s="29">
        <v>2.23</v>
      </c>
      <c r="CO44" s="1"/>
      <c r="CP44" s="29">
        <v>4.42</v>
      </c>
      <c r="CQ44" s="29">
        <v>5.13</v>
      </c>
      <c r="CR44" s="29">
        <v>2.2599999999999998</v>
      </c>
      <c r="CS44" s="4">
        <v>2.7371799999999999</v>
      </c>
      <c r="CT44" s="4">
        <f t="shared" si="2"/>
        <v>0.43718000000000012</v>
      </c>
      <c r="CU44" s="29">
        <v>3.05</v>
      </c>
      <c r="CV44" s="29">
        <v>3.92</v>
      </c>
      <c r="CW44" s="1"/>
      <c r="CX44" s="29">
        <v>2.2999999999999998</v>
      </c>
      <c r="CY44" s="29">
        <v>2.66</v>
      </c>
      <c r="CZ44" s="1"/>
      <c r="DA44" s="1"/>
      <c r="DB44" s="4">
        <f t="shared" si="3"/>
        <v>0.5</v>
      </c>
      <c r="DC44" s="4">
        <f t="shared" si="4"/>
        <v>1.21</v>
      </c>
      <c r="DD44" s="4"/>
      <c r="DE44" s="4">
        <f t="shared" si="5"/>
        <v>0.36000000000000032</v>
      </c>
      <c r="DF44" s="4">
        <f t="shared" si="6"/>
        <v>0.75</v>
      </c>
      <c r="DG44" s="4">
        <f t="shared" si="7"/>
        <v>1.62</v>
      </c>
      <c r="DH44" s="30">
        <v>41.651000000000003</v>
      </c>
      <c r="DI44" s="30">
        <v>11.342000000000001</v>
      </c>
      <c r="DJ44" s="25">
        <v>43</v>
      </c>
      <c r="DK44" s="25">
        <v>27.3</v>
      </c>
      <c r="DL44" s="1"/>
      <c r="DM44" s="25">
        <v>144.1</v>
      </c>
      <c r="DN44" s="25">
        <v>331.1</v>
      </c>
      <c r="DO44" s="25">
        <v>315.60000000000002</v>
      </c>
      <c r="DP44" s="30">
        <v>11.342000000000001</v>
      </c>
      <c r="DQ44" s="25">
        <v>61.2</v>
      </c>
      <c r="DR44" s="25">
        <v>29.1</v>
      </c>
      <c r="DS44" s="30">
        <v>11.413</v>
      </c>
      <c r="DU44" s="25">
        <v>61.2</v>
      </c>
      <c r="DV44">
        <v>68</v>
      </c>
      <c r="DW44">
        <v>703.01</v>
      </c>
      <c r="DY44" s="1"/>
      <c r="EA44">
        <v>115.84333683947156</v>
      </c>
      <c r="EB44" s="1"/>
      <c r="EC44">
        <v>4.3228</v>
      </c>
      <c r="ED44">
        <v>362.06</v>
      </c>
      <c r="EE44">
        <v>2.8153980000000001</v>
      </c>
      <c r="EF44">
        <v>1.0305</v>
      </c>
      <c r="EG44" s="8">
        <v>97.4</v>
      </c>
    </row>
    <row r="45" spans="1:137" x14ac:dyDescent="0.25">
      <c r="A45" t="s">
        <v>34</v>
      </c>
      <c r="B45" s="22">
        <v>24.572600000000001</v>
      </c>
      <c r="C45" s="22">
        <v>23.598600000000001</v>
      </c>
      <c r="D45" s="22">
        <v>32.162100000000002</v>
      </c>
      <c r="E45" s="22">
        <v>24.521599999999999</v>
      </c>
      <c r="F45" s="22">
        <v>14.210100000000001</v>
      </c>
      <c r="G45" s="22">
        <v>31.450399999999998</v>
      </c>
      <c r="H45">
        <v>80.765799999999999</v>
      </c>
      <c r="J45" s="22">
        <v>20.2986</v>
      </c>
      <c r="K45">
        <v>21.767600000000002</v>
      </c>
      <c r="L45" s="22">
        <v>38.330300000000001</v>
      </c>
      <c r="M45" s="22">
        <v>9.6120999999999999</v>
      </c>
      <c r="N45">
        <v>27.506599999999999</v>
      </c>
      <c r="O45" s="27">
        <v>15259</v>
      </c>
      <c r="P45" s="27">
        <v>54743</v>
      </c>
      <c r="Q45" s="27">
        <v>35816</v>
      </c>
      <c r="R45" s="27">
        <v>18927</v>
      </c>
      <c r="S45" s="27">
        <v>8812</v>
      </c>
      <c r="T45" s="27">
        <v>45931</v>
      </c>
      <c r="U45" s="27">
        <v>2418</v>
      </c>
      <c r="V45" s="27">
        <v>1624</v>
      </c>
      <c r="W45" s="27">
        <v>4770</v>
      </c>
      <c r="X45" s="27">
        <v>8910</v>
      </c>
      <c r="Y45" s="27">
        <v>6349</v>
      </c>
      <c r="Z45" s="27">
        <v>2941</v>
      </c>
      <c r="AA45" s="27">
        <v>3082</v>
      </c>
      <c r="AB45" s="27">
        <v>2614</v>
      </c>
      <c r="AC45" s="27">
        <v>1709</v>
      </c>
      <c r="AD45" s="27">
        <v>3497</v>
      </c>
      <c r="AE45" s="27">
        <v>727</v>
      </c>
      <c r="AF45" s="27">
        <v>3799</v>
      </c>
      <c r="AG45" s="27">
        <v>1208</v>
      </c>
      <c r="AH45" s="27">
        <v>11095</v>
      </c>
      <c r="AI45" s="25">
        <v>5594.9</v>
      </c>
      <c r="AJ45" s="25">
        <v>2694.3</v>
      </c>
      <c r="AK45" s="27">
        <v>66081</v>
      </c>
      <c r="AL45" s="27">
        <v>70376</v>
      </c>
      <c r="AM45" s="29">
        <v>59.1</v>
      </c>
      <c r="AN45" s="25">
        <v>6.1</v>
      </c>
      <c r="AO45" s="25">
        <f t="shared" si="0"/>
        <v>5.0144935773559167</v>
      </c>
      <c r="AP45" s="25">
        <f t="shared" si="1"/>
        <v>1.0884392406502217</v>
      </c>
      <c r="AQ45" s="25">
        <v>16</v>
      </c>
      <c r="AR45" s="25">
        <v>5.2</v>
      </c>
      <c r="AS45" s="25">
        <v>5.7</v>
      </c>
      <c r="AT45" s="27">
        <v>1638</v>
      </c>
      <c r="AU45" s="27">
        <v>1269</v>
      </c>
      <c r="AV45" s="27">
        <v>622</v>
      </c>
      <c r="AW45" s="27">
        <v>766</v>
      </c>
      <c r="BB45" s="27">
        <v>2875</v>
      </c>
      <c r="BC45" s="25">
        <v>40.700000000000003</v>
      </c>
      <c r="BE45" s="25">
        <v>2.8</v>
      </c>
      <c r="BF45" s="8">
        <v>38</v>
      </c>
      <c r="BG45" s="27">
        <v>1385</v>
      </c>
      <c r="BH45" s="27">
        <v>367</v>
      </c>
      <c r="BI45" s="27">
        <v>296</v>
      </c>
      <c r="BJ45" s="27">
        <v>253</v>
      </c>
      <c r="BK45" s="27">
        <v>492</v>
      </c>
      <c r="BL45" s="27">
        <v>344</v>
      </c>
      <c r="BM45" s="27">
        <v>1152</v>
      </c>
      <c r="BN45" s="1"/>
      <c r="BO45" s="8">
        <v>56755</v>
      </c>
      <c r="BP45" s="8">
        <v>53159</v>
      </c>
      <c r="BQ45" s="8">
        <v>143797</v>
      </c>
      <c r="BR45" s="8">
        <v>51.1</v>
      </c>
      <c r="BS45" s="8">
        <v>10867</v>
      </c>
      <c r="BT45" s="8">
        <v>279.89</v>
      </c>
      <c r="BU45" s="8">
        <v>251148</v>
      </c>
      <c r="BV45" s="8">
        <v>66752</v>
      </c>
      <c r="BW45" s="25">
        <v>31.5</v>
      </c>
      <c r="BX45" s="1"/>
      <c r="BY45">
        <v>13.5</v>
      </c>
      <c r="BZ45" s="1"/>
      <c r="CA45" s="30">
        <v>18.859000000000002</v>
      </c>
      <c r="CB45" s="30">
        <v>19.361000000000001</v>
      </c>
      <c r="CC45">
        <v>33.4</v>
      </c>
      <c r="CD45" s="25">
        <v>35.1</v>
      </c>
      <c r="CE45" s="25">
        <v>33.5</v>
      </c>
      <c r="CF45" s="25">
        <v>30.3</v>
      </c>
      <c r="CG45" s="25">
        <v>30.5</v>
      </c>
      <c r="CH45" s="8">
        <v>29.23</v>
      </c>
      <c r="CI45">
        <v>97.6</v>
      </c>
      <c r="CJ45">
        <v>51.9</v>
      </c>
      <c r="CK45" s="30">
        <v>29.98</v>
      </c>
      <c r="CL45" s="30">
        <v>31.2</v>
      </c>
      <c r="CM45" s="29">
        <v>2.83</v>
      </c>
      <c r="CN45" s="29">
        <v>2.23</v>
      </c>
      <c r="CO45" s="1"/>
      <c r="CP45" s="29">
        <v>4.3899999999999997</v>
      </c>
      <c r="CQ45" s="29">
        <v>5.1100000000000003</v>
      </c>
      <c r="CR45" s="29">
        <v>2.61</v>
      </c>
      <c r="CS45" s="4">
        <v>2.8000600000000002</v>
      </c>
      <c r="CT45" s="4">
        <f t="shared" si="2"/>
        <v>0.32006000000000023</v>
      </c>
      <c r="CU45" s="29">
        <v>3.07</v>
      </c>
      <c r="CV45" s="29">
        <v>3.94</v>
      </c>
      <c r="CW45" s="1"/>
      <c r="CX45" s="29">
        <v>2.48</v>
      </c>
      <c r="CY45" s="29">
        <v>2.7</v>
      </c>
      <c r="CZ45" s="1"/>
      <c r="DA45" s="1"/>
      <c r="DB45" s="4">
        <f t="shared" si="3"/>
        <v>0.44999999999999973</v>
      </c>
      <c r="DC45" s="4">
        <f t="shared" si="4"/>
        <v>1.1700000000000004</v>
      </c>
      <c r="DD45" s="4"/>
      <c r="DE45" s="4">
        <f t="shared" si="5"/>
        <v>0.2200000000000002</v>
      </c>
      <c r="DF45" s="4">
        <f t="shared" si="6"/>
        <v>0.58999999999999986</v>
      </c>
      <c r="DG45" s="4">
        <f t="shared" si="7"/>
        <v>1.46</v>
      </c>
      <c r="DH45" s="30">
        <v>41.781999999999996</v>
      </c>
      <c r="DI45" s="30">
        <v>11.384</v>
      </c>
      <c r="DJ45" s="25">
        <v>43.1</v>
      </c>
      <c r="DK45" s="25">
        <v>27.4</v>
      </c>
      <c r="DL45" s="1"/>
      <c r="DM45" s="25">
        <v>144.80000000000001</v>
      </c>
      <c r="DN45" s="25">
        <v>333.4</v>
      </c>
      <c r="DO45" s="25">
        <v>318.5</v>
      </c>
      <c r="DP45" s="30">
        <v>11.384</v>
      </c>
      <c r="DQ45" s="25">
        <v>61.7</v>
      </c>
      <c r="DR45" s="25">
        <v>29.3</v>
      </c>
      <c r="DS45" s="30">
        <v>11.481999999999999</v>
      </c>
      <c r="DU45" s="25">
        <v>61.7</v>
      </c>
      <c r="DV45">
        <v>71.08</v>
      </c>
      <c r="DW45">
        <v>724.74</v>
      </c>
      <c r="DY45" s="1"/>
      <c r="EA45">
        <v>116.0165767113691</v>
      </c>
      <c r="EB45" s="1"/>
      <c r="EC45">
        <v>4.3228</v>
      </c>
      <c r="ED45">
        <v>362.06</v>
      </c>
      <c r="EE45">
        <v>2.8149000000000002</v>
      </c>
      <c r="EF45">
        <v>1.0359</v>
      </c>
      <c r="EG45" s="8">
        <v>96.8</v>
      </c>
    </row>
    <row r="46" spans="1:137" x14ac:dyDescent="0.25">
      <c r="A46" t="s">
        <v>35</v>
      </c>
      <c r="B46" s="22">
        <v>24.786999999999999</v>
      </c>
      <c r="C46" s="22">
        <v>23.754000000000001</v>
      </c>
      <c r="D46" s="22">
        <v>32.231400000000001</v>
      </c>
      <c r="E46" s="22">
        <v>24.867699999999999</v>
      </c>
      <c r="F46" s="22">
        <v>14.442299999999999</v>
      </c>
      <c r="G46" s="22">
        <v>31.9071</v>
      </c>
      <c r="H46">
        <v>81.604100000000003</v>
      </c>
      <c r="J46" s="22">
        <v>20.664400000000001</v>
      </c>
      <c r="K46">
        <v>22.493200000000002</v>
      </c>
      <c r="L46" s="22">
        <v>38.330300000000001</v>
      </c>
      <c r="M46" s="22">
        <v>9.6437000000000008</v>
      </c>
      <c r="N46">
        <v>27.567499999999999</v>
      </c>
      <c r="O46" s="27">
        <v>15309</v>
      </c>
      <c r="P46" s="27">
        <v>54871</v>
      </c>
      <c r="Q46" s="27">
        <v>35890</v>
      </c>
      <c r="R46" s="27">
        <v>18981</v>
      </c>
      <c r="S46" s="27">
        <v>8836</v>
      </c>
      <c r="T46" s="27">
        <v>46035</v>
      </c>
      <c r="U46" s="27">
        <v>2428</v>
      </c>
      <c r="V46" s="27">
        <v>1625</v>
      </c>
      <c r="W46" s="27">
        <v>4783</v>
      </c>
      <c r="X46" s="27">
        <v>8941</v>
      </c>
      <c r="Y46" s="27">
        <v>6368</v>
      </c>
      <c r="Z46" s="27">
        <v>2951</v>
      </c>
      <c r="AA46" s="27">
        <v>3097</v>
      </c>
      <c r="AB46" s="27">
        <v>2621</v>
      </c>
      <c r="AC46" s="27">
        <v>1710</v>
      </c>
      <c r="AD46" s="27">
        <v>3506</v>
      </c>
      <c r="AE46" s="27">
        <v>721</v>
      </c>
      <c r="AF46" s="27">
        <v>3812</v>
      </c>
      <c r="AG46" s="27">
        <v>1214</v>
      </c>
      <c r="AH46" s="27">
        <v>11094</v>
      </c>
      <c r="AI46" s="25">
        <v>5602.3</v>
      </c>
      <c r="AJ46" s="25">
        <v>2692.4</v>
      </c>
      <c r="AK46" s="27">
        <v>65900</v>
      </c>
      <c r="AL46" s="27">
        <v>70077</v>
      </c>
      <c r="AM46" s="29">
        <v>58.8</v>
      </c>
      <c r="AN46" s="25">
        <v>6</v>
      </c>
      <c r="AO46" s="25">
        <f t="shared" si="0"/>
        <v>5.0401700986058193</v>
      </c>
      <c r="AP46" s="25">
        <f t="shared" si="1"/>
        <v>1.0531272742840019</v>
      </c>
      <c r="AQ46" s="25">
        <v>15.3</v>
      </c>
      <c r="AR46" s="25">
        <v>5</v>
      </c>
      <c r="AS46" s="25">
        <v>5.8</v>
      </c>
      <c r="AT46" s="27">
        <v>1734</v>
      </c>
      <c r="AU46" s="27">
        <v>1175</v>
      </c>
      <c r="AV46" s="27">
        <v>623</v>
      </c>
      <c r="AW46" s="27">
        <v>738</v>
      </c>
      <c r="BB46" s="27">
        <v>2645</v>
      </c>
      <c r="BC46" s="25">
        <v>40.4</v>
      </c>
      <c r="BE46" s="25">
        <v>2.8</v>
      </c>
      <c r="BF46" s="8">
        <v>38</v>
      </c>
      <c r="BG46" s="27">
        <v>1365</v>
      </c>
      <c r="BH46" s="27">
        <v>360</v>
      </c>
      <c r="BI46" s="27">
        <v>278</v>
      </c>
      <c r="BJ46" s="27">
        <v>256</v>
      </c>
      <c r="BK46" s="27">
        <v>503</v>
      </c>
      <c r="BL46" s="27">
        <v>328</v>
      </c>
      <c r="BM46" s="27">
        <v>1161</v>
      </c>
      <c r="BN46" s="1"/>
      <c r="BO46" s="8">
        <v>58575</v>
      </c>
      <c r="BP46" s="8">
        <v>54146</v>
      </c>
      <c r="BQ46" s="8">
        <v>145522</v>
      </c>
      <c r="BR46" s="8">
        <v>55.8</v>
      </c>
      <c r="BS46" s="8">
        <v>10308</v>
      </c>
      <c r="BT46" s="8">
        <v>280.64999999999998</v>
      </c>
      <c r="BU46" s="8">
        <v>252425</v>
      </c>
      <c r="BV46" s="8">
        <v>67095</v>
      </c>
      <c r="BW46" s="25">
        <v>31.6</v>
      </c>
      <c r="BX46" s="1"/>
      <c r="BY46">
        <v>13.5</v>
      </c>
      <c r="BZ46" s="1"/>
      <c r="CA46" s="30">
        <v>18.864000000000001</v>
      </c>
      <c r="CB46" s="30">
        <v>19.379000000000001</v>
      </c>
      <c r="CC46">
        <v>33.4</v>
      </c>
      <c r="CD46" s="25">
        <v>35.5</v>
      </c>
      <c r="CE46" s="25">
        <v>33.6</v>
      </c>
      <c r="CF46" s="25">
        <v>30.4</v>
      </c>
      <c r="CG46" s="25">
        <v>30.6</v>
      </c>
      <c r="CH46" s="8">
        <v>29.72</v>
      </c>
      <c r="CI46">
        <v>99.6</v>
      </c>
      <c r="CJ46">
        <v>56.3</v>
      </c>
      <c r="CK46" s="30">
        <v>30.01</v>
      </c>
      <c r="CL46" s="30">
        <v>31.2</v>
      </c>
      <c r="CM46" s="29">
        <v>2.84</v>
      </c>
      <c r="CN46" s="29">
        <v>2.2400000000000002</v>
      </c>
      <c r="CO46" s="1"/>
      <c r="CP46" s="29">
        <v>4.42</v>
      </c>
      <c r="CQ46" s="29">
        <v>5.0999999999999996</v>
      </c>
      <c r="CR46" s="29">
        <v>2.33</v>
      </c>
      <c r="CS46" s="4">
        <v>2.9751699999999999</v>
      </c>
      <c r="CT46" s="4">
        <f t="shared" si="2"/>
        <v>0.37516999999999978</v>
      </c>
      <c r="CU46" s="29">
        <v>3.18</v>
      </c>
      <c r="CV46" s="29">
        <v>4.0599999999999996</v>
      </c>
      <c r="CW46" s="1"/>
      <c r="CX46" s="29">
        <v>2.6</v>
      </c>
      <c r="CY46" s="29">
        <v>2.88</v>
      </c>
      <c r="CZ46" s="1"/>
      <c r="DA46" s="1"/>
      <c r="DB46" s="4">
        <f t="shared" si="3"/>
        <v>0.36000000000000032</v>
      </c>
      <c r="DC46" s="4">
        <f t="shared" si="4"/>
        <v>1.04</v>
      </c>
      <c r="DD46" s="4"/>
      <c r="DE46" s="4">
        <f t="shared" si="5"/>
        <v>0.2799999999999998</v>
      </c>
      <c r="DF46" s="4">
        <f t="shared" si="6"/>
        <v>0.58000000000000007</v>
      </c>
      <c r="DG46" s="4">
        <f t="shared" si="7"/>
        <v>1.4599999999999995</v>
      </c>
      <c r="DH46" s="30">
        <v>41.853000000000002</v>
      </c>
      <c r="DI46" s="30">
        <v>11.366</v>
      </c>
      <c r="DJ46" s="25">
        <v>43.8</v>
      </c>
      <c r="DK46" s="25">
        <v>27.6</v>
      </c>
      <c r="DL46" s="1"/>
      <c r="DM46" s="25">
        <v>145.19999999999999</v>
      </c>
      <c r="DN46" s="25">
        <v>335.5</v>
      </c>
      <c r="DO46" s="25">
        <v>320.7</v>
      </c>
      <c r="DP46" s="30">
        <v>11.366</v>
      </c>
      <c r="DQ46" s="25">
        <v>62.2</v>
      </c>
      <c r="DR46" s="25">
        <v>29.5</v>
      </c>
      <c r="DS46" s="30">
        <v>11.499000000000001</v>
      </c>
      <c r="DU46" s="25">
        <v>62.2</v>
      </c>
      <c r="DV46">
        <v>71.739999999999995</v>
      </c>
      <c r="DW46">
        <v>728.43989999999997</v>
      </c>
      <c r="DY46" s="1"/>
      <c r="EA46">
        <v>116.22229905924739</v>
      </c>
      <c r="EB46" s="1"/>
      <c r="EC46">
        <v>4.3160999999999996</v>
      </c>
      <c r="ED46">
        <v>362.06</v>
      </c>
      <c r="EE46">
        <v>2.8095999999999997</v>
      </c>
      <c r="EF46">
        <v>1.0428999999999999</v>
      </c>
      <c r="EG46" s="8">
        <v>99</v>
      </c>
    </row>
    <row r="47" spans="1:137" x14ac:dyDescent="0.25">
      <c r="A47" t="s">
        <v>36</v>
      </c>
      <c r="B47" s="22">
        <v>24.572600000000001</v>
      </c>
      <c r="C47" s="22">
        <v>23.624500000000001</v>
      </c>
      <c r="D47" s="22">
        <v>31.988800000000001</v>
      </c>
      <c r="E47" s="22">
        <v>24.6814</v>
      </c>
      <c r="F47" s="22">
        <v>14.4268</v>
      </c>
      <c r="G47" s="22">
        <v>31.032900000000001</v>
      </c>
      <c r="H47">
        <v>80.240799999999993</v>
      </c>
      <c r="J47" s="22">
        <v>20.2072</v>
      </c>
      <c r="K47">
        <v>21.6175</v>
      </c>
      <c r="L47" s="22">
        <v>38.167499999999997</v>
      </c>
      <c r="M47" s="22">
        <v>9.6120999999999999</v>
      </c>
      <c r="N47">
        <v>27.933</v>
      </c>
      <c r="O47" s="27">
        <v>15322</v>
      </c>
      <c r="P47" s="27">
        <v>54891</v>
      </c>
      <c r="Q47" s="27">
        <v>35955</v>
      </c>
      <c r="R47" s="27">
        <v>18936</v>
      </c>
      <c r="S47" s="27">
        <v>8851</v>
      </c>
      <c r="T47" s="27">
        <v>46040</v>
      </c>
      <c r="U47" s="27">
        <v>2433</v>
      </c>
      <c r="V47" s="27">
        <v>1624</v>
      </c>
      <c r="W47" s="27">
        <v>4794</v>
      </c>
      <c r="X47" s="27">
        <v>8948</v>
      </c>
      <c r="Y47" s="27">
        <v>6374</v>
      </c>
      <c r="Z47" s="27">
        <v>2892</v>
      </c>
      <c r="AA47" s="27">
        <v>3108</v>
      </c>
      <c r="AB47" s="27">
        <v>2625</v>
      </c>
      <c r="AC47" s="27">
        <v>1712</v>
      </c>
      <c r="AD47" s="27">
        <v>3507</v>
      </c>
      <c r="AE47" s="27">
        <v>722</v>
      </c>
      <c r="AF47" s="27">
        <v>3822</v>
      </c>
      <c r="AG47" s="27">
        <v>1218</v>
      </c>
      <c r="AH47" s="27">
        <v>11112</v>
      </c>
      <c r="AI47" s="25">
        <v>5602.8</v>
      </c>
      <c r="AJ47" s="25">
        <v>2705.7</v>
      </c>
      <c r="AK47" s="27">
        <v>66108</v>
      </c>
      <c r="AL47" s="27">
        <v>70189</v>
      </c>
      <c r="AM47" s="29">
        <v>58.8</v>
      </c>
      <c r="AN47" s="25">
        <v>5.8</v>
      </c>
      <c r="AO47" s="25">
        <f t="shared" si="0"/>
        <v>4.8768325521093052</v>
      </c>
      <c r="AP47" s="25">
        <f t="shared" si="1"/>
        <v>0.96026442889911523</v>
      </c>
      <c r="AQ47" s="25">
        <v>16.2</v>
      </c>
      <c r="AR47" s="25">
        <v>4.7</v>
      </c>
      <c r="AS47" s="25">
        <v>5.8</v>
      </c>
      <c r="AT47" s="27">
        <v>1701</v>
      </c>
      <c r="AU47" s="27">
        <v>1161</v>
      </c>
      <c r="AV47" s="27">
        <v>561</v>
      </c>
      <c r="AW47" s="27">
        <v>674</v>
      </c>
      <c r="BB47" s="27">
        <v>2392</v>
      </c>
      <c r="BC47" s="25">
        <v>40</v>
      </c>
      <c r="BE47" s="25">
        <v>2.8</v>
      </c>
      <c r="BF47" s="8">
        <v>40</v>
      </c>
      <c r="BG47" s="27">
        <v>1361</v>
      </c>
      <c r="BH47" s="27">
        <v>387</v>
      </c>
      <c r="BI47" s="27">
        <v>235</v>
      </c>
      <c r="BJ47" s="27">
        <v>276</v>
      </c>
      <c r="BK47" s="27">
        <v>485</v>
      </c>
      <c r="BL47" s="27">
        <v>365</v>
      </c>
      <c r="BM47" s="27">
        <v>1122</v>
      </c>
      <c r="BN47" s="1"/>
      <c r="BO47" s="8">
        <v>58416</v>
      </c>
      <c r="BP47" s="8">
        <v>53671</v>
      </c>
      <c r="BQ47" s="8">
        <v>147286</v>
      </c>
      <c r="BR47" s="8">
        <v>57.1</v>
      </c>
      <c r="BS47" s="8">
        <v>10910</v>
      </c>
      <c r="BT47" s="8">
        <v>283.31</v>
      </c>
      <c r="BU47" s="8">
        <v>252365</v>
      </c>
      <c r="BV47" s="8">
        <v>67116</v>
      </c>
      <c r="BW47" s="25">
        <v>31.7</v>
      </c>
      <c r="BX47" s="1"/>
      <c r="BY47">
        <v>13.5</v>
      </c>
      <c r="BZ47" s="1"/>
      <c r="CA47" s="30">
        <v>18.901</v>
      </c>
      <c r="CB47" s="30">
        <v>19.402999999999999</v>
      </c>
      <c r="CC47">
        <v>33.5</v>
      </c>
      <c r="CD47" s="25">
        <v>35.799999999999997</v>
      </c>
      <c r="CE47" s="25">
        <v>33.700000000000003</v>
      </c>
      <c r="CF47" s="25">
        <v>30.4</v>
      </c>
      <c r="CG47" s="25">
        <v>30.5</v>
      </c>
      <c r="CH47" s="8">
        <v>29.96</v>
      </c>
      <c r="CI47">
        <v>100.4</v>
      </c>
      <c r="CJ47">
        <v>57.1</v>
      </c>
      <c r="CK47" s="30">
        <v>30.04</v>
      </c>
      <c r="CL47" s="30">
        <v>31.2</v>
      </c>
      <c r="CM47" s="29">
        <v>2.87</v>
      </c>
      <c r="CN47" s="29">
        <v>2.25</v>
      </c>
      <c r="CO47" s="1"/>
      <c r="CP47" s="29">
        <v>4.42</v>
      </c>
      <c r="CQ47" s="29">
        <v>5.08</v>
      </c>
      <c r="CR47" s="29">
        <v>2.15</v>
      </c>
      <c r="CS47" s="4">
        <v>3.0859399999999999</v>
      </c>
      <c r="CT47" s="4">
        <f t="shared" si="2"/>
        <v>0.36593999999999971</v>
      </c>
      <c r="CU47" s="29">
        <v>3.28</v>
      </c>
      <c r="CV47" s="29">
        <v>4.08</v>
      </c>
      <c r="CW47" s="1"/>
      <c r="CX47" s="29">
        <v>2.72</v>
      </c>
      <c r="CY47" s="29">
        <v>2.94</v>
      </c>
      <c r="CZ47" s="1"/>
      <c r="DA47" s="1"/>
      <c r="DB47" s="4">
        <f t="shared" si="3"/>
        <v>0.33999999999999986</v>
      </c>
      <c r="DC47" s="4">
        <f t="shared" si="4"/>
        <v>1</v>
      </c>
      <c r="DD47" s="4"/>
      <c r="DE47" s="4">
        <f t="shared" si="5"/>
        <v>0.21999999999999975</v>
      </c>
      <c r="DF47" s="4">
        <f t="shared" si="6"/>
        <v>0.55999999999999961</v>
      </c>
      <c r="DG47" s="4">
        <f t="shared" si="7"/>
        <v>1.3599999999999999</v>
      </c>
      <c r="DH47" s="30">
        <v>41.863999999999997</v>
      </c>
      <c r="DI47" s="30">
        <v>11.403</v>
      </c>
      <c r="DJ47" s="25">
        <v>44</v>
      </c>
      <c r="DK47" s="25">
        <v>27.9</v>
      </c>
      <c r="DL47" s="1"/>
      <c r="DM47" s="25">
        <v>145.19999999999999</v>
      </c>
      <c r="DN47" s="25">
        <v>337.5</v>
      </c>
      <c r="DO47" s="25">
        <v>321.89999999999998</v>
      </c>
      <c r="DP47" s="30">
        <v>11.403</v>
      </c>
      <c r="DQ47" s="25">
        <v>62.3</v>
      </c>
      <c r="DR47" s="25">
        <v>29.8</v>
      </c>
      <c r="DS47" s="30">
        <v>11.49</v>
      </c>
      <c r="DU47" s="25">
        <v>62.3</v>
      </c>
      <c r="DV47">
        <v>69.069999999999993</v>
      </c>
      <c r="DW47">
        <v>705.15989999999999</v>
      </c>
      <c r="DY47" s="1"/>
      <c r="EA47">
        <v>116.27643651921537</v>
      </c>
      <c r="EB47" s="1"/>
      <c r="EC47">
        <v>4.3182</v>
      </c>
      <c r="ED47">
        <v>362</v>
      </c>
      <c r="EE47">
        <v>2.8110010000000001</v>
      </c>
      <c r="EF47">
        <v>1.0451999999999999</v>
      </c>
      <c r="EG47" s="8">
        <v>101.2</v>
      </c>
    </row>
    <row r="48" spans="1:137" x14ac:dyDescent="0.25">
      <c r="A48" t="s">
        <v>37</v>
      </c>
      <c r="B48" s="22">
        <v>24.974599999999999</v>
      </c>
      <c r="C48" s="22">
        <v>23.857600000000001</v>
      </c>
      <c r="D48" s="22">
        <v>32.1967</v>
      </c>
      <c r="E48" s="22">
        <v>25.0808</v>
      </c>
      <c r="F48" s="22">
        <v>14.597099999999999</v>
      </c>
      <c r="G48" s="22">
        <v>31.962199999999999</v>
      </c>
      <c r="H48">
        <v>81.426699999999997</v>
      </c>
      <c r="J48" s="22">
        <v>20.3215</v>
      </c>
      <c r="K48">
        <v>21.442299999999999</v>
      </c>
      <c r="L48" s="22">
        <v>38.411700000000003</v>
      </c>
      <c r="M48" s="22">
        <v>9.7489000000000008</v>
      </c>
      <c r="N48">
        <v>27.9635</v>
      </c>
      <c r="O48" s="27">
        <v>15411</v>
      </c>
      <c r="P48" s="27">
        <v>55187</v>
      </c>
      <c r="Q48" s="27">
        <v>36078</v>
      </c>
      <c r="R48" s="27">
        <v>19109</v>
      </c>
      <c r="S48" s="27">
        <v>8878</v>
      </c>
      <c r="T48" s="27">
        <v>46309</v>
      </c>
      <c r="U48" s="27">
        <v>2439</v>
      </c>
      <c r="V48" s="27">
        <v>1635</v>
      </c>
      <c r="W48" s="27">
        <v>4804</v>
      </c>
      <c r="X48" s="27">
        <v>9029</v>
      </c>
      <c r="Y48" s="27">
        <v>6382</v>
      </c>
      <c r="Z48" s="27">
        <v>2975</v>
      </c>
      <c r="AA48" s="27">
        <v>3121</v>
      </c>
      <c r="AB48" s="27">
        <v>2630</v>
      </c>
      <c r="AC48" s="27">
        <v>1717</v>
      </c>
      <c r="AD48" s="27">
        <v>3522</v>
      </c>
      <c r="AE48" s="27">
        <v>723</v>
      </c>
      <c r="AF48" s="27">
        <v>3838</v>
      </c>
      <c r="AG48" s="27">
        <v>1223</v>
      </c>
      <c r="AH48" s="27">
        <v>11149</v>
      </c>
      <c r="AI48" s="25">
        <v>5626.5</v>
      </c>
      <c r="AJ48" s="25">
        <v>2719.2</v>
      </c>
      <c r="AK48" s="27">
        <v>66538</v>
      </c>
      <c r="AL48" s="27">
        <v>70409</v>
      </c>
      <c r="AM48" s="29">
        <v>59</v>
      </c>
      <c r="AN48" s="25">
        <v>5.5</v>
      </c>
      <c r="AO48" s="25">
        <f t="shared" si="0"/>
        <v>4.5207288840915227</v>
      </c>
      <c r="AP48" s="25">
        <f t="shared" si="1"/>
        <v>0.97004644292633047</v>
      </c>
      <c r="AQ48" s="25">
        <v>16</v>
      </c>
      <c r="AR48" s="25">
        <v>4.5</v>
      </c>
      <c r="AS48" s="25">
        <v>5.2</v>
      </c>
      <c r="AT48" s="27">
        <v>1504</v>
      </c>
      <c r="AU48" s="27">
        <v>1118</v>
      </c>
      <c r="AV48" s="27">
        <v>561</v>
      </c>
      <c r="AW48" s="27">
        <v>683</v>
      </c>
      <c r="BB48" s="27">
        <v>2631</v>
      </c>
      <c r="BC48" s="25">
        <v>40.4</v>
      </c>
      <c r="BE48" s="25">
        <v>2.8</v>
      </c>
      <c r="BF48" s="8">
        <v>39</v>
      </c>
      <c r="BG48" s="27">
        <v>1278</v>
      </c>
      <c r="BH48" s="27">
        <v>332</v>
      </c>
      <c r="BI48" s="27">
        <v>275</v>
      </c>
      <c r="BJ48" s="27">
        <v>215</v>
      </c>
      <c r="BK48" s="27">
        <v>498</v>
      </c>
      <c r="BL48" s="27">
        <v>290</v>
      </c>
      <c r="BM48" s="27">
        <v>1194</v>
      </c>
      <c r="BN48" s="1"/>
      <c r="BO48" s="8">
        <v>58819</v>
      </c>
      <c r="BP48" s="8">
        <v>53075</v>
      </c>
      <c r="BQ48" s="8">
        <v>149172</v>
      </c>
      <c r="BR48" s="8">
        <v>56.2</v>
      </c>
      <c r="BS48" s="8">
        <v>11653</v>
      </c>
      <c r="BT48" s="8">
        <v>284.88</v>
      </c>
      <c r="BU48" s="8">
        <v>251971</v>
      </c>
      <c r="BV48" s="8">
        <v>67000</v>
      </c>
      <c r="BW48" s="25">
        <v>31.7</v>
      </c>
      <c r="BX48" s="1"/>
      <c r="BY48">
        <v>13.5</v>
      </c>
      <c r="BZ48" s="1"/>
      <c r="CA48" s="30">
        <v>18.952000000000002</v>
      </c>
      <c r="CB48" s="30">
        <v>19.434999999999999</v>
      </c>
      <c r="CC48">
        <v>33.6</v>
      </c>
      <c r="CD48" s="25">
        <v>36</v>
      </c>
      <c r="CE48" s="25">
        <v>33.799999999999997</v>
      </c>
      <c r="CF48" s="25">
        <v>30.4</v>
      </c>
      <c r="CG48" s="25">
        <v>30.6</v>
      </c>
      <c r="CH48" s="8">
        <v>29.76</v>
      </c>
      <c r="CI48">
        <v>98.5</v>
      </c>
      <c r="CJ48">
        <v>54.7</v>
      </c>
      <c r="CK48" s="30">
        <v>30.11</v>
      </c>
      <c r="CL48" s="30">
        <v>31.2</v>
      </c>
      <c r="CM48" s="29">
        <v>2.79</v>
      </c>
      <c r="CN48" s="29">
        <v>2.2599999999999998</v>
      </c>
      <c r="CO48" s="1"/>
      <c r="CP48" s="29">
        <v>4.42</v>
      </c>
      <c r="CQ48" s="29">
        <v>5.07</v>
      </c>
      <c r="CR48" s="29">
        <v>2.37</v>
      </c>
      <c r="CS48" s="4">
        <v>3.05463</v>
      </c>
      <c r="CT48" s="4">
        <f t="shared" si="2"/>
        <v>0.32462999999999997</v>
      </c>
      <c r="CU48" s="29">
        <v>3.28</v>
      </c>
      <c r="CV48" s="29">
        <v>4.04</v>
      </c>
      <c r="CW48" s="1"/>
      <c r="CX48" s="29">
        <v>2.73</v>
      </c>
      <c r="CY48" s="29">
        <v>2.93</v>
      </c>
      <c r="CZ48" s="1"/>
      <c r="DA48" s="1"/>
      <c r="DB48" s="4">
        <f t="shared" si="3"/>
        <v>0.37999999999999989</v>
      </c>
      <c r="DC48" s="4">
        <f t="shared" si="4"/>
        <v>1.0300000000000002</v>
      </c>
      <c r="DD48" s="4"/>
      <c r="DE48" s="4">
        <f t="shared" si="5"/>
        <v>0.20000000000000018</v>
      </c>
      <c r="DF48" s="4">
        <f t="shared" si="6"/>
        <v>0.54999999999999982</v>
      </c>
      <c r="DG48" s="4">
        <f t="shared" si="7"/>
        <v>1.31</v>
      </c>
      <c r="DH48" s="30">
        <v>41.81</v>
      </c>
      <c r="DI48" s="30">
        <v>11.233000000000001</v>
      </c>
      <c r="DJ48" s="25">
        <v>43.9</v>
      </c>
      <c r="DK48" s="25">
        <v>28</v>
      </c>
      <c r="DL48" s="1"/>
      <c r="DM48" s="25">
        <v>145.69999999999999</v>
      </c>
      <c r="DN48" s="25">
        <v>340.1</v>
      </c>
      <c r="DO48" s="25">
        <v>323.60000000000002</v>
      </c>
      <c r="DP48" s="30">
        <v>11.233000000000001</v>
      </c>
      <c r="DQ48" s="25">
        <v>62.6</v>
      </c>
      <c r="DR48" s="25">
        <v>30</v>
      </c>
      <c r="DS48" s="30">
        <v>11.301</v>
      </c>
      <c r="DU48" s="25">
        <v>62.6</v>
      </c>
      <c r="DV48">
        <v>70.22</v>
      </c>
      <c r="DW48">
        <v>711.95</v>
      </c>
      <c r="DY48" s="1"/>
      <c r="EA48">
        <v>116.38471143915132</v>
      </c>
      <c r="EB48" s="1"/>
      <c r="EC48">
        <v>4.3269000000000002</v>
      </c>
      <c r="ED48">
        <v>361.96</v>
      </c>
      <c r="EE48">
        <v>2.8146</v>
      </c>
      <c r="EF48">
        <v>1.0488999999999999</v>
      </c>
      <c r="EG48" s="8">
        <v>103.4</v>
      </c>
    </row>
    <row r="49" spans="1:137" x14ac:dyDescent="0.25">
      <c r="A49" t="s">
        <v>38</v>
      </c>
      <c r="B49" s="22">
        <v>25.108599999999999</v>
      </c>
      <c r="C49" s="22">
        <v>24.090800000000002</v>
      </c>
      <c r="D49" s="22">
        <v>32.439399999999999</v>
      </c>
      <c r="E49" s="22">
        <v>25.107399999999998</v>
      </c>
      <c r="F49" s="22">
        <v>14.6281</v>
      </c>
      <c r="G49" s="22">
        <v>31.9954</v>
      </c>
      <c r="H49">
        <v>81.891199999999998</v>
      </c>
      <c r="J49" s="22">
        <v>20.6187</v>
      </c>
      <c r="K49">
        <v>21.4924</v>
      </c>
      <c r="L49" s="22">
        <v>38.655799999999999</v>
      </c>
      <c r="M49" s="22">
        <v>9.8752999999999993</v>
      </c>
      <c r="N49">
        <v>28.1463</v>
      </c>
      <c r="O49" s="27">
        <v>15451</v>
      </c>
      <c r="P49" s="27">
        <v>55276</v>
      </c>
      <c r="Q49" s="27">
        <v>36167</v>
      </c>
      <c r="R49" s="27">
        <v>19109</v>
      </c>
      <c r="S49" s="27">
        <v>8901</v>
      </c>
      <c r="T49" s="27">
        <v>46375</v>
      </c>
      <c r="U49" s="27">
        <v>2443</v>
      </c>
      <c r="V49" s="27">
        <v>1642</v>
      </c>
      <c r="W49" s="27">
        <v>4816</v>
      </c>
      <c r="X49" s="27">
        <v>9065</v>
      </c>
      <c r="Y49" s="27">
        <v>6386</v>
      </c>
      <c r="Z49" s="27">
        <v>2941</v>
      </c>
      <c r="AA49" s="27">
        <v>3132</v>
      </c>
      <c r="AB49" s="27">
        <v>2636</v>
      </c>
      <c r="AC49" s="27">
        <v>1721</v>
      </c>
      <c r="AD49" s="27">
        <v>3529</v>
      </c>
      <c r="AE49" s="27">
        <v>717</v>
      </c>
      <c r="AF49" s="27">
        <v>3849</v>
      </c>
      <c r="AG49" s="27">
        <v>1228</v>
      </c>
      <c r="AH49" s="27">
        <v>11171</v>
      </c>
      <c r="AI49" s="25">
        <v>5642.3</v>
      </c>
      <c r="AJ49" s="25">
        <v>2725.8</v>
      </c>
      <c r="AK49" s="27">
        <v>66493</v>
      </c>
      <c r="AL49" s="27">
        <v>70414</v>
      </c>
      <c r="AM49" s="29">
        <v>58.9</v>
      </c>
      <c r="AN49" s="25">
        <v>5.6</v>
      </c>
      <c r="AO49" s="25">
        <f t="shared" si="0"/>
        <v>4.6766268071690291</v>
      </c>
      <c r="AP49" s="25">
        <f t="shared" si="1"/>
        <v>0.90748998778651968</v>
      </c>
      <c r="AQ49" s="25">
        <v>15.1</v>
      </c>
      <c r="AR49" s="25">
        <v>4.5999999999999996</v>
      </c>
      <c r="AS49" s="25">
        <v>5.3</v>
      </c>
      <c r="AT49" s="27">
        <v>1721</v>
      </c>
      <c r="AU49" s="27">
        <v>1049</v>
      </c>
      <c r="AV49" s="27">
        <v>523</v>
      </c>
      <c r="AW49" s="27">
        <v>639</v>
      </c>
      <c r="BB49" s="27">
        <v>2783</v>
      </c>
      <c r="BC49" s="25">
        <v>40.6</v>
      </c>
      <c r="BE49" s="25">
        <v>2.8</v>
      </c>
      <c r="BF49" s="8">
        <v>39</v>
      </c>
      <c r="BG49" s="27">
        <v>1443</v>
      </c>
      <c r="BH49" s="27">
        <v>464</v>
      </c>
      <c r="BI49" s="27">
        <v>284</v>
      </c>
      <c r="BJ49" s="27">
        <v>252</v>
      </c>
      <c r="BK49" s="27">
        <v>536</v>
      </c>
      <c r="BL49" s="27">
        <v>371</v>
      </c>
      <c r="BM49" s="27">
        <v>1134</v>
      </c>
      <c r="BN49" s="1"/>
      <c r="BO49" s="8">
        <v>57162</v>
      </c>
      <c r="BP49" s="8">
        <v>52780</v>
      </c>
      <c r="BQ49" s="8">
        <v>148047</v>
      </c>
      <c r="BR49" s="8">
        <v>57</v>
      </c>
      <c r="BS49" s="8">
        <v>10404</v>
      </c>
      <c r="BT49" s="8">
        <v>287.01</v>
      </c>
      <c r="BU49" s="8">
        <v>255837</v>
      </c>
      <c r="BV49" s="8">
        <v>68435</v>
      </c>
      <c r="BW49" s="25">
        <v>31.7</v>
      </c>
      <c r="BX49" s="1"/>
      <c r="BY49">
        <v>13.5</v>
      </c>
      <c r="BZ49" s="1"/>
      <c r="CA49" s="30">
        <v>18.975999999999999</v>
      </c>
      <c r="CB49" s="30">
        <v>19.48</v>
      </c>
      <c r="CC49">
        <v>33.5</v>
      </c>
      <c r="CD49" s="25">
        <v>35.9</v>
      </c>
      <c r="CE49" s="25">
        <v>33.700000000000003</v>
      </c>
      <c r="CF49" s="25">
        <v>30.4</v>
      </c>
      <c r="CG49" s="25">
        <v>30.6</v>
      </c>
      <c r="CH49" s="8">
        <v>29.61</v>
      </c>
      <c r="CI49">
        <v>99</v>
      </c>
      <c r="CJ49">
        <v>56.8</v>
      </c>
      <c r="CK49" s="30">
        <v>30.17</v>
      </c>
      <c r="CL49" s="30">
        <v>31.3</v>
      </c>
      <c r="CM49" s="29">
        <v>2.86</v>
      </c>
      <c r="CN49" s="29">
        <v>2.2599999999999998</v>
      </c>
      <c r="CO49" s="1"/>
      <c r="CP49" s="29">
        <v>4.3899999999999997</v>
      </c>
      <c r="CQ49" s="29">
        <v>5.04</v>
      </c>
      <c r="CR49" s="29">
        <v>2.85</v>
      </c>
      <c r="CS49" s="4">
        <v>3.1306099999999999</v>
      </c>
      <c r="CT49" s="4">
        <f t="shared" si="2"/>
        <v>0.4106099999999997</v>
      </c>
      <c r="CU49" s="29">
        <v>3.06</v>
      </c>
      <c r="CV49" s="29">
        <v>3.93</v>
      </c>
      <c r="CW49" s="1"/>
      <c r="CX49" s="29">
        <v>2.72</v>
      </c>
      <c r="CY49" s="29">
        <v>2.87</v>
      </c>
      <c r="CZ49" s="1"/>
      <c r="DA49" s="1"/>
      <c r="DB49" s="4">
        <f t="shared" si="3"/>
        <v>0.45999999999999952</v>
      </c>
      <c r="DC49" s="4">
        <f t="shared" si="4"/>
        <v>1.1099999999999999</v>
      </c>
      <c r="DD49" s="4"/>
      <c r="DE49" s="4">
        <f t="shared" si="5"/>
        <v>0.14999999999999991</v>
      </c>
      <c r="DF49" s="4">
        <f t="shared" si="6"/>
        <v>0.33999999999999986</v>
      </c>
      <c r="DG49" s="4">
        <f t="shared" si="7"/>
        <v>1.21</v>
      </c>
      <c r="DH49" s="30">
        <v>41.923000000000002</v>
      </c>
      <c r="DI49" s="30">
        <v>11.17</v>
      </c>
      <c r="DJ49" s="25">
        <v>44.1</v>
      </c>
      <c r="DK49" s="25">
        <v>28.3</v>
      </c>
      <c r="DL49" s="1"/>
      <c r="DM49" s="25">
        <v>146</v>
      </c>
      <c r="DN49" s="25">
        <v>343.1</v>
      </c>
      <c r="DO49" s="25">
        <v>325.7</v>
      </c>
      <c r="DP49" s="30">
        <v>11.17</v>
      </c>
      <c r="DQ49" s="25">
        <v>63.1</v>
      </c>
      <c r="DR49" s="25">
        <v>30.2</v>
      </c>
      <c r="DS49" s="30">
        <v>11.259</v>
      </c>
      <c r="DU49" s="25">
        <v>63.1</v>
      </c>
      <c r="DV49">
        <v>70.290000000000006</v>
      </c>
      <c r="DW49">
        <v>714.21</v>
      </c>
      <c r="DY49" s="1"/>
      <c r="EA49">
        <v>116.37388394715772</v>
      </c>
      <c r="EB49" s="1"/>
      <c r="EC49">
        <v>4.3399000000000001</v>
      </c>
      <c r="ED49">
        <v>361.79</v>
      </c>
      <c r="EE49">
        <v>2.8152980000000003</v>
      </c>
      <c r="EF49">
        <v>1.0496000000000001</v>
      </c>
      <c r="EG49" s="8">
        <v>101.1</v>
      </c>
    </row>
    <row r="50" spans="1:137" x14ac:dyDescent="0.25">
      <c r="A50" t="s">
        <v>39</v>
      </c>
      <c r="B50" s="22">
        <v>25.162099999999999</v>
      </c>
      <c r="C50" s="22">
        <v>24.323899999999998</v>
      </c>
      <c r="D50" s="22">
        <v>32.7166</v>
      </c>
      <c r="E50" s="22">
        <v>25.0807</v>
      </c>
      <c r="F50" s="22">
        <v>14.6126</v>
      </c>
      <c r="G50" s="22">
        <v>31.9589</v>
      </c>
      <c r="H50">
        <v>81.742900000000006</v>
      </c>
      <c r="J50" s="22">
        <v>21.098700000000001</v>
      </c>
      <c r="K50">
        <v>22.4681</v>
      </c>
      <c r="L50" s="22">
        <v>38.6965</v>
      </c>
      <c r="M50" s="22">
        <v>9.9384999999999994</v>
      </c>
      <c r="N50">
        <v>28.2072</v>
      </c>
      <c r="O50" s="27">
        <v>15524</v>
      </c>
      <c r="P50" s="27">
        <v>55601</v>
      </c>
      <c r="Q50" s="27">
        <v>36343</v>
      </c>
      <c r="R50" s="27">
        <v>19258</v>
      </c>
      <c r="S50" s="27">
        <v>8922</v>
      </c>
      <c r="T50" s="27">
        <v>46679</v>
      </c>
      <c r="U50" s="27">
        <v>2445</v>
      </c>
      <c r="V50" s="27">
        <v>1648</v>
      </c>
      <c r="W50" s="27">
        <v>4829</v>
      </c>
      <c r="X50" s="27">
        <v>9102</v>
      </c>
      <c r="Y50" s="27">
        <v>6422</v>
      </c>
      <c r="Z50" s="27">
        <v>3018</v>
      </c>
      <c r="AA50" s="27">
        <v>3145</v>
      </c>
      <c r="AB50" s="27">
        <v>2641</v>
      </c>
      <c r="AC50" s="27">
        <v>1725</v>
      </c>
      <c r="AD50" s="27">
        <v>3561</v>
      </c>
      <c r="AE50" s="27">
        <v>716</v>
      </c>
      <c r="AF50" s="27">
        <v>3864</v>
      </c>
      <c r="AG50" s="27">
        <v>1233</v>
      </c>
      <c r="AH50" s="27">
        <v>11252</v>
      </c>
      <c r="AI50" s="25">
        <v>5681.4</v>
      </c>
      <c r="AJ50" s="25">
        <v>2731.2</v>
      </c>
      <c r="AK50" s="27">
        <v>66372</v>
      </c>
      <c r="AL50" s="27">
        <v>70278</v>
      </c>
      <c r="AM50" s="29">
        <v>58.7</v>
      </c>
      <c r="AN50" s="25">
        <v>5.6</v>
      </c>
      <c r="AO50" s="25">
        <f t="shared" si="0"/>
        <v>4.6003016591251882</v>
      </c>
      <c r="AP50" s="25">
        <f t="shared" si="1"/>
        <v>0.88647941034178546</v>
      </c>
      <c r="AQ50" s="25">
        <v>15.1</v>
      </c>
      <c r="AR50" s="25">
        <v>4.7</v>
      </c>
      <c r="AS50" s="25">
        <v>5.2</v>
      </c>
      <c r="AT50" s="27">
        <v>1629</v>
      </c>
      <c r="AU50" s="27">
        <v>1105</v>
      </c>
      <c r="AV50" s="27">
        <v>499</v>
      </c>
      <c r="AW50" s="27">
        <v>623</v>
      </c>
      <c r="BB50" s="27">
        <v>2596</v>
      </c>
      <c r="BC50" s="25">
        <v>40.6</v>
      </c>
      <c r="BE50" s="25">
        <v>2.8</v>
      </c>
      <c r="BF50" s="8">
        <v>39</v>
      </c>
      <c r="BG50" s="27">
        <v>1524</v>
      </c>
      <c r="BH50" s="27">
        <v>497</v>
      </c>
      <c r="BI50" s="27">
        <v>326</v>
      </c>
      <c r="BJ50" s="27">
        <v>280</v>
      </c>
      <c r="BK50" s="27">
        <v>515</v>
      </c>
      <c r="BL50" s="27">
        <v>403</v>
      </c>
      <c r="BM50" s="27">
        <v>1235</v>
      </c>
      <c r="BN50" s="1"/>
      <c r="BO50" s="8">
        <v>56391</v>
      </c>
      <c r="BP50" s="8">
        <v>51363</v>
      </c>
      <c r="BQ50" s="8">
        <v>146475</v>
      </c>
      <c r="BR50" s="8">
        <v>47.4</v>
      </c>
      <c r="BS50" s="8">
        <v>11395</v>
      </c>
      <c r="BT50" s="8">
        <v>287.11</v>
      </c>
      <c r="BU50" s="8">
        <v>256088</v>
      </c>
      <c r="BV50" s="8">
        <v>68142</v>
      </c>
      <c r="BW50" s="25">
        <v>31.6</v>
      </c>
      <c r="BX50" s="1"/>
      <c r="BY50">
        <v>13.5</v>
      </c>
      <c r="BZ50" s="1"/>
      <c r="CA50" s="30">
        <v>18.998000000000001</v>
      </c>
      <c r="CB50" s="30">
        <v>19.484000000000002</v>
      </c>
      <c r="CC50">
        <v>33.5</v>
      </c>
      <c r="CD50" s="25">
        <v>35.4</v>
      </c>
      <c r="CE50" s="25">
        <v>33.6</v>
      </c>
      <c r="CF50" s="25">
        <v>30.4</v>
      </c>
      <c r="CG50" s="25">
        <v>30.6</v>
      </c>
      <c r="CH50" s="8">
        <v>29.27</v>
      </c>
      <c r="CI50">
        <v>97.3</v>
      </c>
      <c r="CJ50">
        <v>53.6</v>
      </c>
      <c r="CK50" s="30">
        <v>30.21</v>
      </c>
      <c r="CL50" s="30">
        <v>31.3</v>
      </c>
      <c r="CM50" s="29">
        <v>2.89</v>
      </c>
      <c r="CN50" s="29">
        <v>2.2599999999999998</v>
      </c>
      <c r="CO50" s="1"/>
      <c r="CP50" s="29">
        <v>4.33</v>
      </c>
      <c r="CQ50" s="29">
        <v>5.0199999999999996</v>
      </c>
      <c r="CR50" s="29">
        <v>2.78</v>
      </c>
      <c r="CS50" s="4">
        <v>3.1118899999999998</v>
      </c>
      <c r="CT50" s="4">
        <f t="shared" si="2"/>
        <v>0.38188999999999984</v>
      </c>
      <c r="CU50" s="29">
        <v>2.99</v>
      </c>
      <c r="CV50" s="29">
        <v>3.84</v>
      </c>
      <c r="CW50" s="1"/>
      <c r="CX50" s="29">
        <v>2.73</v>
      </c>
      <c r="CY50" s="29">
        <v>2.83</v>
      </c>
      <c r="CZ50" s="1"/>
      <c r="DA50" s="1"/>
      <c r="DB50" s="4">
        <f t="shared" si="3"/>
        <v>0.49000000000000021</v>
      </c>
      <c r="DC50" s="4">
        <f t="shared" si="4"/>
        <v>1.1799999999999997</v>
      </c>
      <c r="DD50" s="4"/>
      <c r="DE50" s="4">
        <f t="shared" si="5"/>
        <v>0.10000000000000009</v>
      </c>
      <c r="DF50" s="4">
        <f t="shared" si="6"/>
        <v>0.26000000000000023</v>
      </c>
      <c r="DG50" s="4">
        <f t="shared" si="7"/>
        <v>1.1099999999999999</v>
      </c>
      <c r="DH50" s="30">
        <v>42.095999999999997</v>
      </c>
      <c r="DI50" s="30">
        <v>11.257999999999999</v>
      </c>
      <c r="DJ50" s="25">
        <v>44.5</v>
      </c>
      <c r="DK50" s="25">
        <v>28.5</v>
      </c>
      <c r="DL50" s="1"/>
      <c r="DM50" s="25">
        <v>146.4</v>
      </c>
      <c r="DN50" s="25">
        <v>345.5</v>
      </c>
      <c r="DO50" s="25">
        <v>327.39999999999998</v>
      </c>
      <c r="DP50" s="30">
        <v>11.257999999999999</v>
      </c>
      <c r="DQ50" s="25">
        <v>63.9</v>
      </c>
      <c r="DR50" s="25">
        <v>30.5</v>
      </c>
      <c r="DS50" s="30">
        <v>11.33</v>
      </c>
      <c r="DU50" s="25">
        <v>63.9</v>
      </c>
      <c r="DV50">
        <v>68.05</v>
      </c>
      <c r="DW50">
        <v>690.28</v>
      </c>
      <c r="DY50" s="1"/>
      <c r="EA50">
        <v>116.40636642313851</v>
      </c>
      <c r="EB50" s="1"/>
      <c r="EC50">
        <v>4.3456999999999999</v>
      </c>
      <c r="ED50">
        <v>362.02</v>
      </c>
      <c r="EE50">
        <v>2.8139970000000001</v>
      </c>
      <c r="EF50">
        <v>1.0501</v>
      </c>
      <c r="EG50" s="8">
        <v>98.8</v>
      </c>
    </row>
    <row r="51" spans="1:137" x14ac:dyDescent="0.25">
      <c r="A51" t="s">
        <v>40</v>
      </c>
      <c r="B51" s="22">
        <v>25.135300000000001</v>
      </c>
      <c r="C51" s="22">
        <v>24.427499999999998</v>
      </c>
      <c r="D51" s="22">
        <v>32.889899999999997</v>
      </c>
      <c r="E51" s="22">
        <v>24.7346</v>
      </c>
      <c r="F51" s="22">
        <v>14.3185</v>
      </c>
      <c r="G51" s="22">
        <v>32.032499999999999</v>
      </c>
      <c r="H51">
        <v>81.334900000000005</v>
      </c>
      <c r="J51" s="22">
        <v>21.281600000000001</v>
      </c>
      <c r="K51">
        <v>23.3689</v>
      </c>
      <c r="L51" s="22">
        <v>38.9407</v>
      </c>
      <c r="M51" s="22">
        <v>9.9384999999999994</v>
      </c>
      <c r="N51">
        <v>28.39</v>
      </c>
      <c r="O51" s="27">
        <v>15513</v>
      </c>
      <c r="P51" s="27">
        <v>55626</v>
      </c>
      <c r="Q51" s="27">
        <v>36373</v>
      </c>
      <c r="R51" s="27">
        <v>19253</v>
      </c>
      <c r="S51" s="27">
        <v>8958</v>
      </c>
      <c r="T51" s="27">
        <v>46668</v>
      </c>
      <c r="U51" s="27">
        <v>2454</v>
      </c>
      <c r="V51" s="27">
        <v>1657</v>
      </c>
      <c r="W51" s="27">
        <v>4847</v>
      </c>
      <c r="X51" s="27">
        <v>9110</v>
      </c>
      <c r="Y51" s="27">
        <v>6403</v>
      </c>
      <c r="Z51" s="27">
        <v>3025</v>
      </c>
      <c r="AA51" s="27">
        <v>3160</v>
      </c>
      <c r="AB51" s="27">
        <v>2649</v>
      </c>
      <c r="AC51" s="27">
        <v>1725</v>
      </c>
      <c r="AD51" s="27">
        <v>3551</v>
      </c>
      <c r="AE51" s="27">
        <v>715</v>
      </c>
      <c r="AF51" s="27">
        <v>3876</v>
      </c>
      <c r="AG51" s="27">
        <v>1238</v>
      </c>
      <c r="AH51" s="27">
        <v>11216</v>
      </c>
      <c r="AI51" s="25">
        <v>5666</v>
      </c>
      <c r="AJ51" s="25">
        <v>2736.6</v>
      </c>
      <c r="AK51" s="27">
        <v>66688</v>
      </c>
      <c r="AL51" s="27">
        <v>70551</v>
      </c>
      <c r="AM51" s="29">
        <v>58.9</v>
      </c>
      <c r="AN51" s="25">
        <v>5.5</v>
      </c>
      <c r="AO51" s="25">
        <f t="shared" si="0"/>
        <v>4.5087950560587373</v>
      </c>
      <c r="AP51" s="25">
        <f t="shared" si="1"/>
        <v>0.88871879916656038</v>
      </c>
      <c r="AQ51" s="25">
        <v>14.2</v>
      </c>
      <c r="AR51" s="25">
        <v>4.5999999999999996</v>
      </c>
      <c r="AS51" s="25">
        <v>5.2</v>
      </c>
      <c r="AT51" s="27">
        <v>1543</v>
      </c>
      <c r="AU51" s="27">
        <v>1131</v>
      </c>
      <c r="AV51" s="27">
        <v>507</v>
      </c>
      <c r="AW51" s="27">
        <v>627</v>
      </c>
      <c r="BB51" s="27">
        <v>2756</v>
      </c>
      <c r="BC51" s="25">
        <v>40.6</v>
      </c>
      <c r="BE51" s="25">
        <v>2.8</v>
      </c>
      <c r="BF51" s="8">
        <v>40</v>
      </c>
      <c r="BG51" s="27">
        <v>1483</v>
      </c>
      <c r="BH51" s="27">
        <v>451</v>
      </c>
      <c r="BI51" s="27">
        <v>289</v>
      </c>
      <c r="BJ51" s="27">
        <v>284</v>
      </c>
      <c r="BK51" s="27">
        <v>518</v>
      </c>
      <c r="BL51" s="27">
        <v>392</v>
      </c>
      <c r="BM51" s="27">
        <v>1142</v>
      </c>
      <c r="BN51" s="1"/>
      <c r="BO51" s="8">
        <v>56626</v>
      </c>
      <c r="BP51" s="8">
        <v>52294</v>
      </c>
      <c r="BQ51" s="8">
        <v>145424</v>
      </c>
      <c r="BR51" s="8">
        <v>45.2</v>
      </c>
      <c r="BS51" s="8">
        <v>10762</v>
      </c>
      <c r="BT51" s="8">
        <v>289.47000000000003</v>
      </c>
      <c r="BU51" s="8">
        <v>256513</v>
      </c>
      <c r="BV51" s="8">
        <v>69016</v>
      </c>
      <c r="BW51" s="25">
        <v>31.5</v>
      </c>
      <c r="BX51" s="1"/>
      <c r="BY51">
        <v>13.5</v>
      </c>
      <c r="BZ51" s="1"/>
      <c r="CA51" s="30">
        <v>19.009</v>
      </c>
      <c r="CB51" s="30">
        <v>19.510000000000002</v>
      </c>
      <c r="CC51">
        <v>33.4</v>
      </c>
      <c r="CD51" s="25">
        <v>35.299999999999997</v>
      </c>
      <c r="CE51" s="25">
        <v>33.5</v>
      </c>
      <c r="CF51" s="25">
        <v>30.4</v>
      </c>
      <c r="CG51" s="25">
        <v>30.6</v>
      </c>
      <c r="CH51" s="8">
        <v>29.38</v>
      </c>
      <c r="CI51">
        <v>96.5</v>
      </c>
      <c r="CJ51">
        <v>52</v>
      </c>
      <c r="CK51" s="30">
        <v>30.24</v>
      </c>
      <c r="CL51" s="30">
        <v>31.4</v>
      </c>
      <c r="CM51" s="29">
        <v>2.86</v>
      </c>
      <c r="CN51" s="29">
        <v>2.27</v>
      </c>
      <c r="CO51" s="1"/>
      <c r="CP51" s="29">
        <v>4.28</v>
      </c>
      <c r="CQ51" s="29">
        <v>5</v>
      </c>
      <c r="CR51" s="29">
        <v>2.36</v>
      </c>
      <c r="CS51" s="4">
        <v>3.0799099999999999</v>
      </c>
      <c r="CT51" s="4">
        <f t="shared" si="2"/>
        <v>0.38990999999999998</v>
      </c>
      <c r="CU51" s="29">
        <v>3.03</v>
      </c>
      <c r="CV51" s="29">
        <v>3.87</v>
      </c>
      <c r="CW51" s="1"/>
      <c r="CX51" s="29">
        <v>2.69</v>
      </c>
      <c r="CY51" s="29">
        <v>2.78</v>
      </c>
      <c r="CZ51" s="1"/>
      <c r="DA51" s="1"/>
      <c r="DB51" s="4">
        <f t="shared" si="3"/>
        <v>0.41000000000000014</v>
      </c>
      <c r="DC51" s="4">
        <f t="shared" si="4"/>
        <v>1.1299999999999999</v>
      </c>
      <c r="DD51" s="4"/>
      <c r="DE51" s="4">
        <f t="shared" si="5"/>
        <v>8.9999999999999858E-2</v>
      </c>
      <c r="DF51" s="4">
        <f t="shared" si="6"/>
        <v>0.33999999999999986</v>
      </c>
      <c r="DG51" s="4">
        <f t="shared" si="7"/>
        <v>1.1800000000000002</v>
      </c>
      <c r="DH51" s="30">
        <v>42.194000000000003</v>
      </c>
      <c r="DI51" s="30">
        <v>11.323</v>
      </c>
      <c r="DJ51" s="25">
        <v>44.8</v>
      </c>
      <c r="DK51" s="25">
        <v>28.7</v>
      </c>
      <c r="DL51" s="1"/>
      <c r="DM51" s="25">
        <v>146.80000000000001</v>
      </c>
      <c r="DN51" s="25">
        <v>347.5</v>
      </c>
      <c r="DO51" s="25">
        <v>329.3</v>
      </c>
      <c r="DP51" s="30">
        <v>11.323</v>
      </c>
      <c r="DQ51" s="25">
        <v>64.599999999999994</v>
      </c>
      <c r="DR51" s="25">
        <v>30.9</v>
      </c>
      <c r="DS51" s="30">
        <v>11.384</v>
      </c>
      <c r="DU51" s="25">
        <v>64.599999999999994</v>
      </c>
      <c r="DV51">
        <v>62.99</v>
      </c>
      <c r="DW51">
        <v>643.71</v>
      </c>
      <c r="DY51" s="1"/>
      <c r="EA51">
        <v>117.33753073458767</v>
      </c>
      <c r="EB51" s="1"/>
      <c r="EC51">
        <v>4.3293999999999997</v>
      </c>
      <c r="ED51">
        <v>361.99</v>
      </c>
      <c r="EE51">
        <v>2.8120999999999996</v>
      </c>
      <c r="EF51">
        <v>1.0823</v>
      </c>
      <c r="EG51" s="8">
        <v>96.5</v>
      </c>
    </row>
    <row r="52" spans="1:137" x14ac:dyDescent="0.25">
      <c r="A52" t="s">
        <v>41</v>
      </c>
      <c r="B52" s="22">
        <v>25.081800000000001</v>
      </c>
      <c r="C52" s="22">
        <v>24.401599999999998</v>
      </c>
      <c r="D52" s="22">
        <v>32.682000000000002</v>
      </c>
      <c r="E52" s="22">
        <v>24.654800000000002</v>
      </c>
      <c r="F52" s="22">
        <v>14.1637</v>
      </c>
      <c r="G52" s="22">
        <v>32.213999999999999</v>
      </c>
      <c r="H52">
        <v>80.929100000000005</v>
      </c>
      <c r="J52" s="22">
        <v>20.893000000000001</v>
      </c>
      <c r="K52">
        <v>22.0928</v>
      </c>
      <c r="L52" s="22">
        <v>38.818600000000004</v>
      </c>
      <c r="M52" s="22">
        <v>10.033200000000001</v>
      </c>
      <c r="N52">
        <v>28.846900000000002</v>
      </c>
      <c r="O52" s="27">
        <v>15518</v>
      </c>
      <c r="P52" s="27">
        <v>55644</v>
      </c>
      <c r="Q52" s="27">
        <v>36458</v>
      </c>
      <c r="R52" s="27">
        <v>19186</v>
      </c>
      <c r="S52" s="27">
        <v>9000</v>
      </c>
      <c r="T52" s="27">
        <v>46644</v>
      </c>
      <c r="U52" s="27">
        <v>2465</v>
      </c>
      <c r="V52" s="27">
        <v>1671</v>
      </c>
      <c r="W52" s="27">
        <v>4864</v>
      </c>
      <c r="X52" s="27">
        <v>9109</v>
      </c>
      <c r="Y52" s="27">
        <v>6409</v>
      </c>
      <c r="Z52" s="27">
        <v>2960</v>
      </c>
      <c r="AA52" s="27">
        <v>3173</v>
      </c>
      <c r="AB52" s="27">
        <v>2655</v>
      </c>
      <c r="AC52" s="27">
        <v>1724</v>
      </c>
      <c r="AD52" s="27">
        <v>3555</v>
      </c>
      <c r="AE52" s="27">
        <v>708</v>
      </c>
      <c r="AF52" s="27">
        <v>3886</v>
      </c>
      <c r="AG52" s="27">
        <v>1243</v>
      </c>
      <c r="AH52" s="27">
        <v>11222</v>
      </c>
      <c r="AI52" s="25">
        <v>5669.9</v>
      </c>
      <c r="AJ52" s="25">
        <v>2745.1</v>
      </c>
      <c r="AK52" s="27">
        <v>66670</v>
      </c>
      <c r="AL52" s="27">
        <v>70514</v>
      </c>
      <c r="AM52" s="29">
        <v>58.8</v>
      </c>
      <c r="AN52" s="25">
        <v>5.5</v>
      </c>
      <c r="AO52" s="25">
        <f t="shared" si="0"/>
        <v>4.5451966985279517</v>
      </c>
      <c r="AP52" s="25">
        <f t="shared" si="1"/>
        <v>0.81260458915959954</v>
      </c>
      <c r="AQ52" s="25">
        <v>13.6</v>
      </c>
      <c r="AR52" s="25">
        <v>4.7</v>
      </c>
      <c r="AS52" s="25">
        <v>5.2</v>
      </c>
      <c r="AT52" s="27">
        <v>1598</v>
      </c>
      <c r="AU52" s="27">
        <v>1101</v>
      </c>
      <c r="AV52" s="27">
        <v>506</v>
      </c>
      <c r="AW52" s="27">
        <v>573</v>
      </c>
      <c r="BB52" s="27">
        <v>2683</v>
      </c>
      <c r="BC52" s="25">
        <v>40.5</v>
      </c>
      <c r="BE52" s="25">
        <v>2.8</v>
      </c>
      <c r="BF52" s="8">
        <v>39</v>
      </c>
      <c r="BG52" s="27">
        <v>1404</v>
      </c>
      <c r="BH52" s="27">
        <v>453</v>
      </c>
      <c r="BI52" s="27">
        <v>260</v>
      </c>
      <c r="BJ52" s="27">
        <v>272</v>
      </c>
      <c r="BK52" s="27">
        <v>517</v>
      </c>
      <c r="BL52" s="27">
        <v>355</v>
      </c>
      <c r="BM52" s="27">
        <v>1154</v>
      </c>
      <c r="BN52" s="1"/>
      <c r="BO52" s="8">
        <v>56288</v>
      </c>
      <c r="BP52" s="8">
        <v>51532</v>
      </c>
      <c r="BQ52" s="8">
        <v>144768</v>
      </c>
      <c r="BR52" s="8">
        <v>43.3</v>
      </c>
      <c r="BS52" s="8">
        <v>10598</v>
      </c>
      <c r="BT52" s="8">
        <v>290.87</v>
      </c>
      <c r="BU52" s="8">
        <v>256057</v>
      </c>
      <c r="BV52" s="8">
        <v>68371</v>
      </c>
      <c r="BW52" s="25">
        <v>31.5</v>
      </c>
      <c r="BX52" s="1"/>
      <c r="BY52">
        <v>13.5</v>
      </c>
      <c r="BZ52" s="1"/>
      <c r="CA52" s="30">
        <v>19.021000000000001</v>
      </c>
      <c r="CB52" s="30">
        <v>19.545999999999999</v>
      </c>
      <c r="CC52">
        <v>33.4</v>
      </c>
      <c r="CD52" s="25">
        <v>35.1</v>
      </c>
      <c r="CE52" s="25">
        <v>33.5</v>
      </c>
      <c r="CF52" s="25">
        <v>30.3</v>
      </c>
      <c r="CG52" s="25">
        <v>30.6</v>
      </c>
      <c r="CH52" s="8">
        <v>29.04</v>
      </c>
      <c r="CI52">
        <v>94.9</v>
      </c>
      <c r="CJ52">
        <v>51.7</v>
      </c>
      <c r="CK52" s="30">
        <v>30.21</v>
      </c>
      <c r="CL52" s="30">
        <v>31.4</v>
      </c>
      <c r="CM52" s="29">
        <v>2.87</v>
      </c>
      <c r="CN52" s="29">
        <v>2.2599999999999998</v>
      </c>
      <c r="CO52" s="1"/>
      <c r="CP52" s="29">
        <v>4.28</v>
      </c>
      <c r="CQ52" s="29">
        <v>5.0199999999999996</v>
      </c>
      <c r="CR52" s="29">
        <v>2.68</v>
      </c>
      <c r="CS52" s="4">
        <v>3.1932999999999998</v>
      </c>
      <c r="CT52" s="4">
        <f t="shared" si="2"/>
        <v>0.46329999999999982</v>
      </c>
      <c r="CU52" s="29">
        <v>3.03</v>
      </c>
      <c r="CV52" s="29">
        <v>3.91</v>
      </c>
      <c r="CW52" s="1"/>
      <c r="CX52" s="29">
        <v>2.73</v>
      </c>
      <c r="CY52" s="29">
        <v>2.8</v>
      </c>
      <c r="CZ52" s="1"/>
      <c r="DA52" s="1"/>
      <c r="DB52" s="4">
        <f t="shared" si="3"/>
        <v>0.37000000000000011</v>
      </c>
      <c r="DC52" s="4">
        <f t="shared" si="4"/>
        <v>1.1099999999999994</v>
      </c>
      <c r="DD52" s="4"/>
      <c r="DE52" s="4">
        <f t="shared" si="5"/>
        <v>6.999999999999984E-2</v>
      </c>
      <c r="DF52" s="4">
        <f t="shared" si="6"/>
        <v>0.29999999999999982</v>
      </c>
      <c r="DG52" s="4">
        <f t="shared" si="7"/>
        <v>1.1800000000000002</v>
      </c>
      <c r="DH52" s="30">
        <v>42.259</v>
      </c>
      <c r="DI52" s="30">
        <v>11.226000000000001</v>
      </c>
      <c r="DJ52" s="25">
        <v>45.5</v>
      </c>
      <c r="DK52" s="25">
        <v>29</v>
      </c>
      <c r="DL52" s="1"/>
      <c r="DM52" s="25">
        <v>146.6</v>
      </c>
      <c r="DN52" s="25">
        <v>349.3</v>
      </c>
      <c r="DO52" s="25">
        <v>330.7</v>
      </c>
      <c r="DP52" s="30">
        <v>11.226000000000001</v>
      </c>
      <c r="DQ52" s="25">
        <v>65.099999999999994</v>
      </c>
      <c r="DR52" s="25">
        <v>31.3</v>
      </c>
      <c r="DS52" s="30">
        <v>11.327999999999999</v>
      </c>
      <c r="DU52" s="25">
        <v>65.099999999999994</v>
      </c>
      <c r="DV52">
        <v>55.63</v>
      </c>
      <c r="DW52">
        <v>572.63990000000001</v>
      </c>
      <c r="DY52" s="1"/>
      <c r="EA52">
        <v>117.48911562249801</v>
      </c>
      <c r="EB52" s="1"/>
      <c r="EC52">
        <v>4.3155999999999999</v>
      </c>
      <c r="ED52">
        <v>361.95</v>
      </c>
      <c r="EE52">
        <v>2.8083010000000002</v>
      </c>
      <c r="EF52">
        <v>1.0880000000000001</v>
      </c>
      <c r="EG52" s="8">
        <v>95.5</v>
      </c>
    </row>
    <row r="53" spans="1:137" x14ac:dyDescent="0.25">
      <c r="A53" t="s">
        <v>42</v>
      </c>
      <c r="B53" s="22">
        <v>25.322900000000001</v>
      </c>
      <c r="C53" s="22">
        <v>24.712399999999999</v>
      </c>
      <c r="D53" s="22">
        <v>33.236499999999999</v>
      </c>
      <c r="E53" s="22">
        <v>24.867699999999999</v>
      </c>
      <c r="F53" s="22">
        <v>14.3185</v>
      </c>
      <c r="G53" s="22">
        <v>32.261699999999998</v>
      </c>
      <c r="H53">
        <v>81.475999999999999</v>
      </c>
      <c r="J53" s="22">
        <v>21.350200000000001</v>
      </c>
      <c r="K53">
        <v>23.694099999999999</v>
      </c>
      <c r="L53" s="22">
        <v>39.306899999999999</v>
      </c>
      <c r="M53" s="22">
        <v>10.1174</v>
      </c>
      <c r="N53">
        <v>29.181999999999999</v>
      </c>
      <c r="O53" s="27">
        <v>15522</v>
      </c>
      <c r="P53" s="27">
        <v>55746</v>
      </c>
      <c r="Q53" s="27">
        <v>36498</v>
      </c>
      <c r="R53" s="27">
        <v>19248</v>
      </c>
      <c r="S53" s="27">
        <v>9026</v>
      </c>
      <c r="T53" s="27">
        <v>46720</v>
      </c>
      <c r="U53" s="27">
        <v>2468</v>
      </c>
      <c r="V53" s="27">
        <v>1671</v>
      </c>
      <c r="W53" s="27">
        <v>4887</v>
      </c>
      <c r="X53" s="27">
        <v>9117</v>
      </c>
      <c r="Y53" s="27">
        <v>6405</v>
      </c>
      <c r="Z53" s="27">
        <v>3025</v>
      </c>
      <c r="AA53" s="27">
        <v>3183</v>
      </c>
      <c r="AB53" s="27">
        <v>2659</v>
      </c>
      <c r="AC53" s="27">
        <v>1720</v>
      </c>
      <c r="AD53" s="27">
        <v>3559</v>
      </c>
      <c r="AE53" s="27">
        <v>701</v>
      </c>
      <c r="AF53" s="27">
        <v>3892</v>
      </c>
      <c r="AG53" s="27">
        <v>1247</v>
      </c>
      <c r="AH53" s="27">
        <v>11212</v>
      </c>
      <c r="AI53" s="25">
        <v>5674.6</v>
      </c>
      <c r="AJ53" s="25">
        <v>2745.5</v>
      </c>
      <c r="AK53" s="27">
        <v>66483</v>
      </c>
      <c r="AL53" s="27">
        <v>70302</v>
      </c>
      <c r="AM53" s="29">
        <v>58.5</v>
      </c>
      <c r="AN53" s="25">
        <v>5.4</v>
      </c>
      <c r="AO53" s="25">
        <f t="shared" si="0"/>
        <v>4.5773946687149722</v>
      </c>
      <c r="AP53" s="25">
        <f t="shared" si="1"/>
        <v>0.80367557110750765</v>
      </c>
      <c r="AQ53" s="25">
        <v>13.9</v>
      </c>
      <c r="AR53" s="25">
        <v>4.5999999999999996</v>
      </c>
      <c r="AS53" s="25">
        <v>5.3</v>
      </c>
      <c r="AT53" s="27">
        <v>1592</v>
      </c>
      <c r="AU53" s="27">
        <v>1142</v>
      </c>
      <c r="AV53" s="27">
        <v>484</v>
      </c>
      <c r="AW53" s="27">
        <v>565</v>
      </c>
      <c r="BB53" s="27">
        <v>2759</v>
      </c>
      <c r="BC53" s="25">
        <v>40.5</v>
      </c>
      <c r="BE53" s="25">
        <v>2.8</v>
      </c>
      <c r="BF53" s="8">
        <v>39</v>
      </c>
      <c r="BG53" s="27">
        <v>1450</v>
      </c>
      <c r="BH53" s="27">
        <v>467</v>
      </c>
      <c r="BI53" s="27">
        <v>284</v>
      </c>
      <c r="BJ53" s="27">
        <v>262</v>
      </c>
      <c r="BK53" s="27">
        <v>520</v>
      </c>
      <c r="BL53" s="27">
        <v>384</v>
      </c>
      <c r="BM53" s="27">
        <v>1189</v>
      </c>
      <c r="BN53" s="1"/>
      <c r="BO53" s="8">
        <v>57078</v>
      </c>
      <c r="BP53" s="8">
        <v>52962</v>
      </c>
      <c r="BQ53" s="8">
        <v>144680</v>
      </c>
      <c r="BR53" s="8">
        <v>45.1</v>
      </c>
      <c r="BS53" s="8">
        <v>10683</v>
      </c>
      <c r="BT53" s="8">
        <v>291.93</v>
      </c>
      <c r="BU53" s="8">
        <v>256335</v>
      </c>
      <c r="BV53" s="8">
        <v>69067</v>
      </c>
      <c r="BW53" s="25">
        <v>31.6</v>
      </c>
      <c r="BX53" s="1"/>
      <c r="BY53">
        <v>13.5</v>
      </c>
      <c r="BZ53" s="1"/>
      <c r="CA53" s="30">
        <v>19.010000000000002</v>
      </c>
      <c r="CB53" s="30">
        <v>19.562000000000001</v>
      </c>
      <c r="CC53">
        <v>33.4</v>
      </c>
      <c r="CD53" s="25">
        <v>35.1</v>
      </c>
      <c r="CE53" s="25">
        <v>33.4</v>
      </c>
      <c r="CF53" s="25">
        <v>30.4</v>
      </c>
      <c r="CG53" s="25">
        <v>30.6</v>
      </c>
      <c r="CH53" s="8">
        <v>28.86</v>
      </c>
      <c r="CI53">
        <v>94.4</v>
      </c>
      <c r="CJ53">
        <v>51.6</v>
      </c>
      <c r="CK53" s="30">
        <v>30.22</v>
      </c>
      <c r="CL53" s="30">
        <v>31.4</v>
      </c>
      <c r="CM53" s="29">
        <v>2.9</v>
      </c>
      <c r="CN53" s="29">
        <v>2.27</v>
      </c>
      <c r="CO53" s="1"/>
      <c r="CP53" s="29">
        <v>4.34</v>
      </c>
      <c r="CQ53" s="29">
        <v>5.05</v>
      </c>
      <c r="CR53" s="29">
        <v>2.71</v>
      </c>
      <c r="CS53" s="4">
        <v>3.21936</v>
      </c>
      <c r="CT53" s="4">
        <f t="shared" si="2"/>
        <v>0.29936000000000007</v>
      </c>
      <c r="CU53" s="29">
        <v>3.29</v>
      </c>
      <c r="CV53" s="29">
        <v>4.01</v>
      </c>
      <c r="CW53" s="1"/>
      <c r="CX53" s="29">
        <v>2.92</v>
      </c>
      <c r="CY53" s="29">
        <v>3.08</v>
      </c>
      <c r="CZ53" s="1"/>
      <c r="DA53" s="1"/>
      <c r="DB53" s="4">
        <f t="shared" si="3"/>
        <v>0.33000000000000007</v>
      </c>
      <c r="DC53" s="4">
        <f t="shared" si="4"/>
        <v>1.04</v>
      </c>
      <c r="DD53" s="4"/>
      <c r="DE53" s="4">
        <f t="shared" si="5"/>
        <v>0.16000000000000014</v>
      </c>
      <c r="DF53" s="4">
        <f t="shared" si="6"/>
        <v>0.37000000000000011</v>
      </c>
      <c r="DG53" s="4">
        <f t="shared" si="7"/>
        <v>1.0899999999999999</v>
      </c>
      <c r="DH53" s="30">
        <v>42.398000000000003</v>
      </c>
      <c r="DI53" s="30">
        <v>11.302</v>
      </c>
      <c r="DJ53" s="25">
        <v>45.7</v>
      </c>
      <c r="DK53" s="25">
        <v>29.3</v>
      </c>
      <c r="DL53" s="1"/>
      <c r="DM53" s="25">
        <v>146.5</v>
      </c>
      <c r="DN53" s="25">
        <v>350.8</v>
      </c>
      <c r="DO53" s="25">
        <v>331.9</v>
      </c>
      <c r="DP53" s="30">
        <v>11.302</v>
      </c>
      <c r="DQ53" s="25">
        <v>65.5</v>
      </c>
      <c r="DR53" s="25">
        <v>31.6</v>
      </c>
      <c r="DS53" s="30">
        <v>11.394</v>
      </c>
      <c r="DU53" s="25">
        <v>65.5</v>
      </c>
      <c r="DV53">
        <v>56.97</v>
      </c>
      <c r="DW53">
        <v>581.78</v>
      </c>
      <c r="DX53">
        <v>19.574539999999999</v>
      </c>
      <c r="DY53" s="1"/>
      <c r="EA53">
        <v>117.21842832265813</v>
      </c>
      <c r="EB53" s="1"/>
      <c r="EC53">
        <v>4.3174000000000001</v>
      </c>
      <c r="ED53">
        <v>361.95</v>
      </c>
      <c r="EE53">
        <v>2.806597</v>
      </c>
      <c r="EF53">
        <v>1.0792999999999999</v>
      </c>
      <c r="EG53" s="8">
        <v>94.4</v>
      </c>
    </row>
    <row r="54" spans="1:137" x14ac:dyDescent="0.25">
      <c r="A54" t="s">
        <v>43</v>
      </c>
      <c r="B54" s="22">
        <v>25.349699999999999</v>
      </c>
      <c r="C54" s="22">
        <v>24.660599999999999</v>
      </c>
      <c r="D54" s="22">
        <v>32.8553</v>
      </c>
      <c r="E54" s="22">
        <v>24.920999999999999</v>
      </c>
      <c r="F54" s="22">
        <v>14.411300000000001</v>
      </c>
      <c r="G54" s="22">
        <v>32.274700000000003</v>
      </c>
      <c r="H54">
        <v>81.416799999999995</v>
      </c>
      <c r="J54" s="22">
        <v>21.053000000000001</v>
      </c>
      <c r="K54">
        <v>23.644100000000002</v>
      </c>
      <c r="L54" s="22">
        <v>38.9407</v>
      </c>
      <c r="M54" s="22">
        <v>10.2227</v>
      </c>
      <c r="N54">
        <v>28.907800000000002</v>
      </c>
      <c r="O54" s="27">
        <v>15517</v>
      </c>
      <c r="P54" s="27">
        <v>55838</v>
      </c>
      <c r="Q54" s="27">
        <v>36587</v>
      </c>
      <c r="R54" s="27">
        <v>19251</v>
      </c>
      <c r="S54" s="27">
        <v>9063</v>
      </c>
      <c r="T54" s="27">
        <v>46775</v>
      </c>
      <c r="U54" s="27">
        <v>2470</v>
      </c>
      <c r="V54" s="27">
        <v>1680</v>
      </c>
      <c r="W54" s="27">
        <v>4913</v>
      </c>
      <c r="X54" s="27">
        <v>9110</v>
      </c>
      <c r="Y54" s="27">
        <v>6407</v>
      </c>
      <c r="Z54" s="27">
        <v>3027</v>
      </c>
      <c r="AA54" s="27">
        <v>3194</v>
      </c>
      <c r="AB54" s="27">
        <v>2664</v>
      </c>
      <c r="AC54" s="27">
        <v>1722</v>
      </c>
      <c r="AD54" s="27">
        <v>3566</v>
      </c>
      <c r="AE54" s="27">
        <v>707</v>
      </c>
      <c r="AF54" s="27">
        <v>3902</v>
      </c>
      <c r="AG54" s="27">
        <v>1251</v>
      </c>
      <c r="AH54" s="27">
        <v>11225</v>
      </c>
      <c r="AI54" s="25">
        <v>5682.9</v>
      </c>
      <c r="AJ54" s="25">
        <v>2748.9</v>
      </c>
      <c r="AK54" s="27">
        <v>66968</v>
      </c>
      <c r="AL54" s="27">
        <v>70981</v>
      </c>
      <c r="AM54" s="29">
        <v>59</v>
      </c>
      <c r="AN54" s="25">
        <v>5.7</v>
      </c>
      <c r="AO54" s="25">
        <f t="shared" si="0"/>
        <v>4.866090925740691</v>
      </c>
      <c r="AP54" s="25">
        <f t="shared" si="1"/>
        <v>0.83966131781744413</v>
      </c>
      <c r="AQ54" s="25">
        <v>14.1</v>
      </c>
      <c r="AR54" s="25">
        <v>4.7</v>
      </c>
      <c r="AS54" s="25">
        <v>5.6</v>
      </c>
      <c r="AT54" s="27">
        <v>1731</v>
      </c>
      <c r="AU54" s="27">
        <v>1238</v>
      </c>
      <c r="AV54" s="27">
        <v>485</v>
      </c>
      <c r="AW54" s="27">
        <v>596</v>
      </c>
      <c r="BB54" s="27">
        <v>2626</v>
      </c>
      <c r="BC54" s="25">
        <v>40.5</v>
      </c>
      <c r="BE54" s="25">
        <v>2.7</v>
      </c>
      <c r="BF54" s="8">
        <v>38</v>
      </c>
      <c r="BG54" s="27">
        <v>1517</v>
      </c>
      <c r="BH54" s="27">
        <v>464</v>
      </c>
      <c r="BI54" s="27">
        <v>308</v>
      </c>
      <c r="BJ54" s="27">
        <v>272</v>
      </c>
      <c r="BK54" s="27">
        <v>539</v>
      </c>
      <c r="BL54" s="27">
        <v>398</v>
      </c>
      <c r="BM54" s="27">
        <v>1200</v>
      </c>
      <c r="BN54" s="1"/>
      <c r="BO54" s="8">
        <v>56800</v>
      </c>
      <c r="BP54" s="8">
        <v>53203</v>
      </c>
      <c r="BQ54" s="8">
        <v>143174</v>
      </c>
      <c r="BR54" s="8">
        <v>43.7</v>
      </c>
      <c r="BS54" s="8">
        <v>10662</v>
      </c>
      <c r="BT54" s="8">
        <v>294.20999999999998</v>
      </c>
      <c r="BU54" s="8">
        <v>257560</v>
      </c>
      <c r="BV54" s="8">
        <v>69001</v>
      </c>
      <c r="BW54" s="25">
        <v>31.6</v>
      </c>
      <c r="BX54" s="1"/>
      <c r="BY54">
        <v>13.5</v>
      </c>
      <c r="BZ54" s="1"/>
      <c r="CA54" s="30">
        <v>19.036999999999999</v>
      </c>
      <c r="CB54" s="30">
        <v>19.562999999999999</v>
      </c>
      <c r="CC54">
        <v>33.5</v>
      </c>
      <c r="CD54" s="25">
        <v>35.700000000000003</v>
      </c>
      <c r="CE54" s="25">
        <v>33.6</v>
      </c>
      <c r="CF54" s="25">
        <v>30.3</v>
      </c>
      <c r="CG54" s="25">
        <v>30.6</v>
      </c>
      <c r="CH54" s="8">
        <v>28.72</v>
      </c>
      <c r="CI54">
        <v>94.5</v>
      </c>
      <c r="CJ54">
        <v>47.7</v>
      </c>
      <c r="CK54" s="30">
        <v>30.28</v>
      </c>
      <c r="CL54" s="30">
        <v>31.5</v>
      </c>
      <c r="CM54" s="29">
        <v>2.9</v>
      </c>
      <c r="CN54" s="29">
        <v>2.2799999999999998</v>
      </c>
      <c r="CO54" s="1"/>
      <c r="CP54" s="29">
        <v>4.3499999999999996</v>
      </c>
      <c r="CQ54" s="29">
        <v>5.0599999999999996</v>
      </c>
      <c r="CR54" s="29">
        <v>2.93</v>
      </c>
      <c r="CS54" s="4">
        <v>3.1572200000000001</v>
      </c>
      <c r="CT54" s="4">
        <f t="shared" si="2"/>
        <v>0.3372200000000003</v>
      </c>
      <c r="CU54" s="29">
        <v>3.2</v>
      </c>
      <c r="CV54" s="29">
        <v>3.98</v>
      </c>
      <c r="CW54" s="1"/>
      <c r="CX54" s="29">
        <v>2.82</v>
      </c>
      <c r="CY54" s="29">
        <v>2.99</v>
      </c>
      <c r="CZ54" s="1"/>
      <c r="DA54" s="1"/>
      <c r="DB54" s="4">
        <f t="shared" si="3"/>
        <v>0.36999999999999966</v>
      </c>
      <c r="DC54" s="4">
        <f t="shared" si="4"/>
        <v>1.0799999999999996</v>
      </c>
      <c r="DD54" s="4"/>
      <c r="DE54" s="4">
        <f t="shared" si="5"/>
        <v>0.17000000000000037</v>
      </c>
      <c r="DF54" s="4">
        <f t="shared" si="6"/>
        <v>0.38000000000000034</v>
      </c>
      <c r="DG54" s="4">
        <f t="shared" si="7"/>
        <v>1.1600000000000001</v>
      </c>
      <c r="DH54" s="30">
        <v>42.491</v>
      </c>
      <c r="DI54" s="30">
        <v>11.231</v>
      </c>
      <c r="DJ54" s="25">
        <v>45.9</v>
      </c>
      <c r="DK54" s="25">
        <v>29.5</v>
      </c>
      <c r="DL54" s="1"/>
      <c r="DM54" s="25">
        <v>146.6</v>
      </c>
      <c r="DN54" s="25">
        <v>352.8</v>
      </c>
      <c r="DO54" s="25">
        <v>333.6</v>
      </c>
      <c r="DP54" s="30">
        <v>11.231</v>
      </c>
      <c r="DQ54" s="25">
        <v>66.099999999999994</v>
      </c>
      <c r="DR54" s="25">
        <v>31.9</v>
      </c>
      <c r="DS54" s="30">
        <v>11.355</v>
      </c>
      <c r="DU54" s="25">
        <v>66.099999999999994</v>
      </c>
      <c r="DV54">
        <v>58.52</v>
      </c>
      <c r="DW54">
        <v>602.51</v>
      </c>
      <c r="DX54">
        <v>15.795310000000001</v>
      </c>
      <c r="DY54" s="1"/>
      <c r="EA54">
        <v>117.25091079863891</v>
      </c>
      <c r="EB54" s="1"/>
      <c r="EC54">
        <v>4.3223000000000003</v>
      </c>
      <c r="ED54">
        <v>361.91</v>
      </c>
      <c r="EE54">
        <v>2.8037990000000002</v>
      </c>
      <c r="EF54">
        <v>1.0779000000000001</v>
      </c>
      <c r="EG54" s="8">
        <v>93.4</v>
      </c>
    </row>
    <row r="55" spans="1:137" x14ac:dyDescent="0.25">
      <c r="A55" t="s">
        <v>44</v>
      </c>
      <c r="B55" s="22">
        <v>25.5105</v>
      </c>
      <c r="C55" s="22">
        <v>24.764199999999999</v>
      </c>
      <c r="D55" s="22">
        <v>33.063200000000002</v>
      </c>
      <c r="E55" s="22">
        <v>25.134</v>
      </c>
      <c r="F55" s="22">
        <v>14.5352</v>
      </c>
      <c r="G55" s="22">
        <v>32.483699999999999</v>
      </c>
      <c r="H55">
        <v>81.787499999999994</v>
      </c>
      <c r="J55" s="22">
        <v>21.327300000000001</v>
      </c>
      <c r="K55">
        <v>23.6691</v>
      </c>
      <c r="L55" s="22">
        <v>39.184800000000003</v>
      </c>
      <c r="M55" s="22">
        <v>10.212199999999999</v>
      </c>
      <c r="N55">
        <v>29.029699999999998</v>
      </c>
      <c r="O55" s="27">
        <v>15568</v>
      </c>
      <c r="P55" s="27">
        <v>55977</v>
      </c>
      <c r="Q55" s="27">
        <v>36672</v>
      </c>
      <c r="R55" s="27">
        <v>19305</v>
      </c>
      <c r="S55" s="27">
        <v>9089</v>
      </c>
      <c r="T55" s="27">
        <v>46888</v>
      </c>
      <c r="U55" s="27">
        <v>2470</v>
      </c>
      <c r="V55" s="27">
        <v>1688</v>
      </c>
      <c r="W55" s="27">
        <v>4931</v>
      </c>
      <c r="X55" s="27">
        <v>9149</v>
      </c>
      <c r="Y55" s="27">
        <v>6419</v>
      </c>
      <c r="Z55" s="27">
        <v>3033</v>
      </c>
      <c r="AA55" s="27">
        <v>3202</v>
      </c>
      <c r="AB55" s="27">
        <v>2669</v>
      </c>
      <c r="AC55" s="27">
        <v>1724</v>
      </c>
      <c r="AD55" s="27">
        <v>3576</v>
      </c>
      <c r="AE55" s="27">
        <v>704</v>
      </c>
      <c r="AF55" s="27">
        <v>3914</v>
      </c>
      <c r="AG55" s="27">
        <v>1255</v>
      </c>
      <c r="AH55" s="27">
        <v>11243</v>
      </c>
      <c r="AI55" s="25">
        <v>5698.5</v>
      </c>
      <c r="AJ55" s="25">
        <v>2748.6</v>
      </c>
      <c r="AK55" s="27">
        <v>67192</v>
      </c>
      <c r="AL55" s="27">
        <v>71153</v>
      </c>
      <c r="AM55" s="29">
        <v>59</v>
      </c>
      <c r="AN55" s="25">
        <v>5.6</v>
      </c>
      <c r="AO55" s="25">
        <f t="shared" si="0"/>
        <v>4.930220791814822</v>
      </c>
      <c r="AP55" s="25">
        <f t="shared" si="1"/>
        <v>0.74346830070411651</v>
      </c>
      <c r="AQ55" s="25">
        <v>14.5</v>
      </c>
      <c r="AR55" s="25">
        <v>4.5999999999999996</v>
      </c>
      <c r="AS55" s="25">
        <v>5.6</v>
      </c>
      <c r="AT55" s="27">
        <v>1749</v>
      </c>
      <c r="AU55" s="27">
        <v>1192</v>
      </c>
      <c r="AV55" s="27">
        <v>567</v>
      </c>
      <c r="AW55" s="27">
        <v>529</v>
      </c>
      <c r="BB55" s="27">
        <v>2675</v>
      </c>
      <c r="BC55" s="25">
        <v>40.5</v>
      </c>
      <c r="BE55" s="25">
        <v>2.8</v>
      </c>
      <c r="BF55" s="8">
        <v>38</v>
      </c>
      <c r="BG55" s="27">
        <v>1324</v>
      </c>
      <c r="BH55" s="27">
        <v>458</v>
      </c>
      <c r="BI55" s="27">
        <v>248</v>
      </c>
      <c r="BJ55" s="27">
        <v>223</v>
      </c>
      <c r="BK55" s="27">
        <v>469</v>
      </c>
      <c r="BL55" s="27">
        <v>384</v>
      </c>
      <c r="BM55" s="27">
        <v>1223</v>
      </c>
      <c r="BN55" s="1"/>
      <c r="BO55" s="8">
        <v>59376</v>
      </c>
      <c r="BP55" s="8">
        <v>53378</v>
      </c>
      <c r="BQ55" s="8">
        <v>144433</v>
      </c>
      <c r="BR55" s="8">
        <v>45.1</v>
      </c>
      <c r="BS55" s="8">
        <v>10913</v>
      </c>
      <c r="BT55" s="8">
        <v>295.77</v>
      </c>
      <c r="BU55" s="8">
        <v>258229</v>
      </c>
      <c r="BV55" s="8">
        <v>69868</v>
      </c>
      <c r="BW55" s="25">
        <v>31.9</v>
      </c>
      <c r="BX55" s="1"/>
      <c r="BY55">
        <v>13.5</v>
      </c>
      <c r="BZ55" s="1"/>
      <c r="CA55" s="30">
        <v>19.129000000000001</v>
      </c>
      <c r="CB55" s="30">
        <v>19.600999999999999</v>
      </c>
      <c r="CC55">
        <v>33.799999999999997</v>
      </c>
      <c r="CD55" s="25">
        <v>36.5</v>
      </c>
      <c r="CE55" s="25">
        <v>34</v>
      </c>
      <c r="CF55" s="25">
        <v>30.4</v>
      </c>
      <c r="CG55" s="25">
        <v>30.6</v>
      </c>
      <c r="CH55" s="8">
        <v>28.71</v>
      </c>
      <c r="CI55">
        <v>94.4</v>
      </c>
      <c r="CJ55">
        <v>45.4</v>
      </c>
      <c r="CK55" s="30">
        <v>30.42</v>
      </c>
      <c r="CL55" s="30">
        <v>31.5</v>
      </c>
      <c r="CM55" s="29">
        <v>2.91</v>
      </c>
      <c r="CN55" s="29">
        <v>2.2799999999999998</v>
      </c>
      <c r="CO55" s="1"/>
      <c r="CP55" s="29">
        <v>4.32</v>
      </c>
      <c r="CQ55" s="29">
        <v>5.03</v>
      </c>
      <c r="CR55" s="29">
        <v>2.9</v>
      </c>
      <c r="CS55" s="4">
        <v>3.2250200000000002</v>
      </c>
      <c r="CT55" s="4">
        <f t="shared" si="2"/>
        <v>0.44502000000000042</v>
      </c>
      <c r="CU55" s="29">
        <v>3.06</v>
      </c>
      <c r="CV55" s="29">
        <v>3.98</v>
      </c>
      <c r="CW55" s="1"/>
      <c r="CX55" s="29">
        <v>2.78</v>
      </c>
      <c r="CY55" s="29">
        <v>2.93</v>
      </c>
      <c r="CZ55" s="1"/>
      <c r="DA55" s="1"/>
      <c r="DB55" s="4">
        <f t="shared" si="3"/>
        <v>0.3400000000000003</v>
      </c>
      <c r="DC55" s="4">
        <f t="shared" si="4"/>
        <v>1.0500000000000003</v>
      </c>
      <c r="DD55" s="4"/>
      <c r="DE55" s="4">
        <f t="shared" si="5"/>
        <v>0.15000000000000036</v>
      </c>
      <c r="DF55" s="4">
        <f t="shared" si="6"/>
        <v>0.28000000000000025</v>
      </c>
      <c r="DG55" s="4">
        <f t="shared" si="7"/>
        <v>1.2000000000000002</v>
      </c>
      <c r="DH55" s="30">
        <v>42.536999999999999</v>
      </c>
      <c r="DI55" s="30">
        <v>11.303000000000001</v>
      </c>
      <c r="DJ55" s="25">
        <v>46.4</v>
      </c>
      <c r="DK55" s="25">
        <v>29.7</v>
      </c>
      <c r="DL55" s="1"/>
      <c r="DM55" s="25">
        <v>146.30000000000001</v>
      </c>
      <c r="DN55" s="25">
        <v>354.9</v>
      </c>
      <c r="DO55" s="25">
        <v>335.1</v>
      </c>
      <c r="DP55" s="30">
        <v>11.303000000000001</v>
      </c>
      <c r="DQ55" s="25">
        <v>66.400000000000006</v>
      </c>
      <c r="DR55" s="25">
        <v>32.200000000000003</v>
      </c>
      <c r="DS55" s="30">
        <v>11.382999999999999</v>
      </c>
      <c r="DU55" s="25">
        <v>66.400000000000006</v>
      </c>
      <c r="DV55">
        <v>58</v>
      </c>
      <c r="DW55">
        <v>597.02</v>
      </c>
      <c r="DX55">
        <v>18.3172</v>
      </c>
      <c r="DY55" s="1"/>
      <c r="EA55">
        <v>117.04518845076059</v>
      </c>
      <c r="EB55" s="1"/>
      <c r="EC55">
        <v>4.3235999999999999</v>
      </c>
      <c r="ED55">
        <v>359.04</v>
      </c>
      <c r="EE55">
        <v>2.8009010000000001</v>
      </c>
      <c r="EF55">
        <v>1.077</v>
      </c>
      <c r="EG55" s="8">
        <v>95.3</v>
      </c>
    </row>
    <row r="56" spans="1:137" x14ac:dyDescent="0.25">
      <c r="A56" t="s">
        <v>45</v>
      </c>
      <c r="B56" s="22">
        <v>25.537299999999998</v>
      </c>
      <c r="C56" s="22">
        <v>24.790199999999999</v>
      </c>
      <c r="D56" s="22">
        <v>32.993899999999996</v>
      </c>
      <c r="E56" s="22">
        <v>25.134</v>
      </c>
      <c r="F56" s="22">
        <v>14.5816</v>
      </c>
      <c r="G56" s="22">
        <v>32.268599999999999</v>
      </c>
      <c r="H56">
        <v>81.385099999999994</v>
      </c>
      <c r="J56" s="22">
        <v>21.418700000000001</v>
      </c>
      <c r="K56">
        <v>23.744199999999999</v>
      </c>
      <c r="L56" s="22">
        <v>39.022100000000002</v>
      </c>
      <c r="M56" s="22">
        <v>10.254300000000001</v>
      </c>
      <c r="N56">
        <v>29.060099999999998</v>
      </c>
      <c r="O56" s="27">
        <v>15569</v>
      </c>
      <c r="P56" s="27">
        <v>56041</v>
      </c>
      <c r="Q56" s="27">
        <v>36740</v>
      </c>
      <c r="R56" s="27">
        <v>19301</v>
      </c>
      <c r="S56" s="27">
        <v>9114</v>
      </c>
      <c r="T56" s="27">
        <v>46927</v>
      </c>
      <c r="U56" s="27">
        <v>2469</v>
      </c>
      <c r="V56" s="27">
        <v>1696</v>
      </c>
      <c r="W56" s="27">
        <v>4949</v>
      </c>
      <c r="X56" s="27">
        <v>9162</v>
      </c>
      <c r="Y56" s="27">
        <v>6407</v>
      </c>
      <c r="Z56" s="27">
        <v>3031</v>
      </c>
      <c r="AA56" s="27">
        <v>3209</v>
      </c>
      <c r="AB56" s="27">
        <v>2676</v>
      </c>
      <c r="AC56" s="27">
        <v>1731</v>
      </c>
      <c r="AD56" s="27">
        <v>3579</v>
      </c>
      <c r="AE56" s="27">
        <v>701</v>
      </c>
      <c r="AF56" s="27">
        <v>3923</v>
      </c>
      <c r="AG56" s="27">
        <v>1257</v>
      </c>
      <c r="AH56" s="27">
        <v>11251</v>
      </c>
      <c r="AI56" s="25">
        <v>5700</v>
      </c>
      <c r="AJ56" s="25">
        <v>2746.8</v>
      </c>
      <c r="AK56" s="27">
        <v>67114</v>
      </c>
      <c r="AL56" s="27">
        <v>70917</v>
      </c>
      <c r="AM56" s="29">
        <v>58.7</v>
      </c>
      <c r="AN56" s="25">
        <v>5.4</v>
      </c>
      <c r="AO56" s="25">
        <f t="shared" si="0"/>
        <v>4.6476867323772861</v>
      </c>
      <c r="AP56" s="25">
        <f t="shared" si="1"/>
        <v>0.71351015976423138</v>
      </c>
      <c r="AQ56" s="25">
        <v>14.3</v>
      </c>
      <c r="AR56" s="25">
        <v>4.4000000000000004</v>
      </c>
      <c r="AS56" s="25">
        <v>5.3</v>
      </c>
      <c r="AT56" s="27">
        <v>1636</v>
      </c>
      <c r="AU56" s="27">
        <v>1144</v>
      </c>
      <c r="AV56" s="27">
        <v>516</v>
      </c>
      <c r="AW56" s="27">
        <v>506</v>
      </c>
      <c r="BB56" s="27">
        <v>2704</v>
      </c>
      <c r="BC56" s="25">
        <v>40.299999999999997</v>
      </c>
      <c r="BE56" s="25">
        <v>2.7</v>
      </c>
      <c r="BF56" s="8">
        <v>37</v>
      </c>
      <c r="BG56" s="27">
        <v>1533</v>
      </c>
      <c r="BH56" s="27">
        <v>543</v>
      </c>
      <c r="BI56" s="27">
        <v>305</v>
      </c>
      <c r="BJ56" s="27">
        <v>229</v>
      </c>
      <c r="BK56" s="27">
        <v>629</v>
      </c>
      <c r="BL56" s="27">
        <v>370</v>
      </c>
      <c r="BM56" s="27">
        <v>1181</v>
      </c>
      <c r="BN56" s="1"/>
      <c r="BO56" s="8">
        <v>60622</v>
      </c>
      <c r="BP56" s="8">
        <v>54208</v>
      </c>
      <c r="BQ56" s="8">
        <v>146723</v>
      </c>
      <c r="BR56" s="8">
        <v>46.7</v>
      </c>
      <c r="BS56" s="8">
        <v>11086</v>
      </c>
      <c r="BT56" s="8">
        <v>297.05</v>
      </c>
      <c r="BU56" s="8">
        <v>259945</v>
      </c>
      <c r="BV56" s="8">
        <v>70010</v>
      </c>
      <c r="BW56" s="25">
        <v>31.7</v>
      </c>
      <c r="BX56" s="1"/>
      <c r="BY56">
        <v>13.5</v>
      </c>
      <c r="BZ56" s="1"/>
      <c r="CA56" s="30">
        <v>19.108000000000001</v>
      </c>
      <c r="CB56" s="30">
        <v>19.597999999999999</v>
      </c>
      <c r="CC56">
        <v>33.6</v>
      </c>
      <c r="CD56" s="25">
        <v>35.799999999999997</v>
      </c>
      <c r="CE56" s="25">
        <v>33.700000000000003</v>
      </c>
      <c r="CF56" s="25">
        <v>30.3</v>
      </c>
      <c r="CG56" s="25">
        <v>30.5</v>
      </c>
      <c r="CH56" s="8">
        <v>28.8</v>
      </c>
      <c r="CI56">
        <v>94.8</v>
      </c>
      <c r="CJ56">
        <v>43.9</v>
      </c>
      <c r="CK56" s="30">
        <v>30.38</v>
      </c>
      <c r="CL56" s="30">
        <v>31.5</v>
      </c>
      <c r="CM56" s="29">
        <v>2.91</v>
      </c>
      <c r="CN56" s="29">
        <v>2.29</v>
      </c>
      <c r="CO56" s="1"/>
      <c r="CP56" s="29">
        <v>4.28</v>
      </c>
      <c r="CQ56" s="29">
        <v>4.99</v>
      </c>
      <c r="CR56" s="29">
        <v>2.9</v>
      </c>
      <c r="CS56" s="4">
        <v>3.1907100000000002</v>
      </c>
      <c r="CT56" s="4">
        <f t="shared" si="2"/>
        <v>0.45070999999999994</v>
      </c>
      <c r="CU56" s="29">
        <v>2.98</v>
      </c>
      <c r="CV56" s="29">
        <v>3.93</v>
      </c>
      <c r="CW56" s="1"/>
      <c r="CX56" s="29">
        <v>2.74</v>
      </c>
      <c r="CY56" s="29">
        <v>2.84</v>
      </c>
      <c r="CZ56" s="1"/>
      <c r="DA56" s="1"/>
      <c r="DB56" s="4">
        <f t="shared" si="3"/>
        <v>0.35000000000000009</v>
      </c>
      <c r="DC56" s="4">
        <f t="shared" si="4"/>
        <v>1.06</v>
      </c>
      <c r="DD56" s="4"/>
      <c r="DE56" s="4">
        <f t="shared" si="5"/>
        <v>9.9999999999999645E-2</v>
      </c>
      <c r="DF56" s="4">
        <f t="shared" si="6"/>
        <v>0.23999999999999977</v>
      </c>
      <c r="DG56" s="4">
        <f t="shared" si="7"/>
        <v>1.19</v>
      </c>
      <c r="DH56" s="30">
        <v>42.7</v>
      </c>
      <c r="DI56" s="30">
        <v>11.387</v>
      </c>
      <c r="DJ56" s="25">
        <v>46.8</v>
      </c>
      <c r="DK56" s="25">
        <v>29.9</v>
      </c>
      <c r="DL56" s="1"/>
      <c r="DM56" s="25">
        <v>146.69999999999999</v>
      </c>
      <c r="DN56" s="25">
        <v>357.2</v>
      </c>
      <c r="DO56" s="25">
        <v>337</v>
      </c>
      <c r="DP56" s="30">
        <v>11.387</v>
      </c>
      <c r="DQ56" s="25">
        <v>67</v>
      </c>
      <c r="DR56" s="25">
        <v>32.6</v>
      </c>
      <c r="DS56" s="30">
        <v>11.45</v>
      </c>
      <c r="DU56" s="25">
        <v>67</v>
      </c>
      <c r="DV56">
        <v>56.17</v>
      </c>
      <c r="DW56">
        <v>580.6499</v>
      </c>
      <c r="DX56">
        <v>25.973520000000001</v>
      </c>
      <c r="DY56" s="1"/>
      <c r="EA56">
        <v>116.99105099079263</v>
      </c>
      <c r="EB56" s="1"/>
      <c r="EC56">
        <v>4.3216999999999999</v>
      </c>
      <c r="ED56">
        <v>358.4</v>
      </c>
      <c r="EE56">
        <v>2.8012990000000002</v>
      </c>
      <c r="EF56">
        <v>1.0763</v>
      </c>
      <c r="EG56" s="8">
        <v>97.3</v>
      </c>
    </row>
    <row r="57" spans="1:137" x14ac:dyDescent="0.25">
      <c r="A57" t="s">
        <v>46</v>
      </c>
      <c r="B57" s="22">
        <v>25.644500000000001</v>
      </c>
      <c r="C57" s="22">
        <v>24.893799999999999</v>
      </c>
      <c r="D57" s="22">
        <v>33.201799999999999</v>
      </c>
      <c r="E57" s="22">
        <v>25.347000000000001</v>
      </c>
      <c r="F57" s="22">
        <v>14.69</v>
      </c>
      <c r="G57" s="22">
        <v>32.663899999999998</v>
      </c>
      <c r="H57">
        <v>81.839200000000005</v>
      </c>
      <c r="J57" s="22">
        <v>21.441600000000001</v>
      </c>
      <c r="K57">
        <v>23.6691</v>
      </c>
      <c r="L57" s="22">
        <v>39.184800000000003</v>
      </c>
      <c r="M57" s="22">
        <v>10.254300000000001</v>
      </c>
      <c r="N57">
        <v>29.395199999999999</v>
      </c>
      <c r="O57" s="27">
        <v>15530</v>
      </c>
      <c r="P57" s="27">
        <v>56055</v>
      </c>
      <c r="Q57" s="27">
        <v>36795</v>
      </c>
      <c r="R57" s="27">
        <v>19260</v>
      </c>
      <c r="S57" s="27">
        <v>9145</v>
      </c>
      <c r="T57" s="27">
        <v>46910</v>
      </c>
      <c r="U57" s="27">
        <v>2477</v>
      </c>
      <c r="V57" s="27">
        <v>1702</v>
      </c>
      <c r="W57" s="27">
        <v>4966</v>
      </c>
      <c r="X57" s="27">
        <v>9135</v>
      </c>
      <c r="Y57" s="27">
        <v>6395</v>
      </c>
      <c r="Z57" s="27">
        <v>3035</v>
      </c>
      <c r="AA57" s="27">
        <v>3214</v>
      </c>
      <c r="AB57" s="27">
        <v>2683</v>
      </c>
      <c r="AC57" s="27">
        <v>1726</v>
      </c>
      <c r="AD57" s="27">
        <v>3588</v>
      </c>
      <c r="AE57" s="27">
        <v>695</v>
      </c>
      <c r="AF57" s="27">
        <v>3922</v>
      </c>
      <c r="AG57" s="27">
        <v>1260</v>
      </c>
      <c r="AH57" s="27">
        <v>11257</v>
      </c>
      <c r="AI57" s="25">
        <v>5712.2</v>
      </c>
      <c r="AJ57" s="25">
        <v>2742.8</v>
      </c>
      <c r="AK57" s="27">
        <v>66847</v>
      </c>
      <c r="AL57" s="27">
        <v>70871</v>
      </c>
      <c r="AM57" s="29">
        <v>58.5</v>
      </c>
      <c r="AN57" s="25">
        <v>5.7</v>
      </c>
      <c r="AO57" s="25">
        <f t="shared" si="0"/>
        <v>4.9738256832837129</v>
      </c>
      <c r="AP57" s="25">
        <f t="shared" si="1"/>
        <v>0.62084632642406623</v>
      </c>
      <c r="AQ57" s="25">
        <v>16.3</v>
      </c>
      <c r="AR57" s="25">
        <v>4.5999999999999996</v>
      </c>
      <c r="AS57" s="25">
        <v>5.4</v>
      </c>
      <c r="AT57" s="27">
        <v>1838</v>
      </c>
      <c r="AU57" s="27">
        <v>1076</v>
      </c>
      <c r="AV57" s="27">
        <v>611</v>
      </c>
      <c r="AW57" s="27">
        <v>440</v>
      </c>
      <c r="BB57" s="27">
        <v>2714</v>
      </c>
      <c r="BC57" s="25">
        <v>40.5</v>
      </c>
      <c r="BE57" s="25">
        <v>2.8</v>
      </c>
      <c r="BF57" s="8">
        <v>37</v>
      </c>
      <c r="BG57" s="27">
        <v>1622</v>
      </c>
      <c r="BH57" s="27">
        <v>542</v>
      </c>
      <c r="BI57" s="27">
        <v>344</v>
      </c>
      <c r="BJ57" s="27">
        <v>256</v>
      </c>
      <c r="BK57" s="27">
        <v>580</v>
      </c>
      <c r="BL57" s="27">
        <v>442</v>
      </c>
      <c r="BM57" s="27">
        <v>1236</v>
      </c>
      <c r="BN57" s="1"/>
      <c r="BO57" s="8">
        <v>59152</v>
      </c>
      <c r="BP57" s="8">
        <v>54360</v>
      </c>
      <c r="BQ57" s="8">
        <v>146720</v>
      </c>
      <c r="BR57" s="8">
        <v>48.7</v>
      </c>
      <c r="BS57" s="8">
        <v>11895</v>
      </c>
      <c r="BT57" s="8">
        <v>297.45999999999998</v>
      </c>
      <c r="BU57" s="8">
        <v>263846</v>
      </c>
      <c r="BV57" s="8">
        <v>70573</v>
      </c>
      <c r="BW57" s="25">
        <v>31.7</v>
      </c>
      <c r="BX57" s="1"/>
      <c r="BY57">
        <v>13.5</v>
      </c>
      <c r="BZ57" s="1"/>
      <c r="CA57" s="30">
        <v>19.122</v>
      </c>
      <c r="CB57" s="30">
        <v>19.611999999999998</v>
      </c>
      <c r="CC57">
        <v>33.6</v>
      </c>
      <c r="CD57" s="25">
        <v>35.9</v>
      </c>
      <c r="CE57" s="25">
        <v>33.799999999999997</v>
      </c>
      <c r="CF57" s="25">
        <v>30.3</v>
      </c>
      <c r="CG57" s="25">
        <v>30.5</v>
      </c>
      <c r="CH57" s="8">
        <v>28.93</v>
      </c>
      <c r="CI57">
        <v>94.9</v>
      </c>
      <c r="CJ57">
        <v>47.1</v>
      </c>
      <c r="CK57" s="30">
        <v>30.38</v>
      </c>
      <c r="CL57" s="30">
        <v>31.5</v>
      </c>
      <c r="CM57" s="29">
        <v>2.93</v>
      </c>
      <c r="CN57" s="29">
        <v>2.29</v>
      </c>
      <c r="CO57" s="1"/>
      <c r="CP57" s="29">
        <v>4.25</v>
      </c>
      <c r="CQ57" s="29">
        <v>4.96</v>
      </c>
      <c r="CR57" s="29">
        <v>2.94</v>
      </c>
      <c r="CS57" s="4">
        <v>3.1636799999999998</v>
      </c>
      <c r="CT57" s="4">
        <f t="shared" si="2"/>
        <v>0.33367999999999975</v>
      </c>
      <c r="CU57" s="29">
        <v>3</v>
      </c>
      <c r="CV57" s="29">
        <v>3.92</v>
      </c>
      <c r="CW57" s="1"/>
      <c r="CX57" s="29">
        <v>2.83</v>
      </c>
      <c r="CY57" s="29">
        <v>2.89</v>
      </c>
      <c r="CZ57" s="1"/>
      <c r="DA57" s="1"/>
      <c r="DB57" s="4">
        <f t="shared" si="3"/>
        <v>0.33000000000000007</v>
      </c>
      <c r="DC57" s="4">
        <f t="shared" si="4"/>
        <v>1.04</v>
      </c>
      <c r="DD57" s="4"/>
      <c r="DE57" s="4">
        <f t="shared" si="5"/>
        <v>6.0000000000000053E-2</v>
      </c>
      <c r="DF57" s="4">
        <f t="shared" si="6"/>
        <v>0.16999999999999993</v>
      </c>
      <c r="DG57" s="4">
        <f t="shared" si="7"/>
        <v>1.0899999999999999</v>
      </c>
      <c r="DH57" s="30">
        <v>42.860999999999997</v>
      </c>
      <c r="DI57" s="30">
        <v>11.372</v>
      </c>
      <c r="DJ57" s="25">
        <v>47.2</v>
      </c>
      <c r="DK57" s="25">
        <v>30.1</v>
      </c>
      <c r="DL57" s="1"/>
      <c r="DM57" s="25">
        <v>147.30000000000001</v>
      </c>
      <c r="DN57" s="25">
        <v>359.8</v>
      </c>
      <c r="DO57" s="25">
        <v>340</v>
      </c>
      <c r="DP57" s="30">
        <v>11.372</v>
      </c>
      <c r="DQ57" s="25">
        <v>67.599999999999994</v>
      </c>
      <c r="DR57" s="25">
        <v>33</v>
      </c>
      <c r="DS57" s="30">
        <v>11.492000000000001</v>
      </c>
      <c r="DU57" s="25">
        <v>67.599999999999994</v>
      </c>
      <c r="DV57">
        <v>60.04</v>
      </c>
      <c r="DW57">
        <v>628.82010000000002</v>
      </c>
      <c r="DX57">
        <v>16.767399999999999</v>
      </c>
      <c r="DY57" s="1"/>
      <c r="EA57">
        <v>117.02353346677342</v>
      </c>
      <c r="EB57" s="1"/>
      <c r="EC57">
        <v>4.3159000000000001</v>
      </c>
      <c r="ED57">
        <v>358.41</v>
      </c>
      <c r="EE57">
        <v>2.8018970000000003</v>
      </c>
      <c r="EF57">
        <v>1.077</v>
      </c>
      <c r="EG57" s="8">
        <v>99.2</v>
      </c>
    </row>
    <row r="58" spans="1:137" x14ac:dyDescent="0.25">
      <c r="A58" t="s">
        <v>47</v>
      </c>
      <c r="B58" s="22">
        <v>25.644500000000001</v>
      </c>
      <c r="C58" s="22">
        <v>24.971499999999999</v>
      </c>
      <c r="D58" s="22">
        <v>33.340499999999999</v>
      </c>
      <c r="E58" s="22">
        <v>25.213899999999999</v>
      </c>
      <c r="F58" s="22">
        <v>14.6126</v>
      </c>
      <c r="G58" s="22">
        <v>32.444299999999998</v>
      </c>
      <c r="H58">
        <v>81.679100000000005</v>
      </c>
      <c r="J58" s="22">
        <v>21.601600000000001</v>
      </c>
      <c r="K58">
        <v>23.769200000000001</v>
      </c>
      <c r="L58" s="22">
        <v>39.388199999999998</v>
      </c>
      <c r="M58" s="22">
        <v>10.1911</v>
      </c>
      <c r="N58">
        <v>29.425699999999999</v>
      </c>
      <c r="O58" s="27">
        <v>15520</v>
      </c>
      <c r="P58" s="27">
        <v>56027</v>
      </c>
      <c r="Q58" s="27">
        <v>36808</v>
      </c>
      <c r="R58" s="27">
        <v>19219</v>
      </c>
      <c r="S58" s="27">
        <v>9126</v>
      </c>
      <c r="T58" s="27">
        <v>46901</v>
      </c>
      <c r="U58" s="27">
        <v>2433</v>
      </c>
      <c r="V58" s="27">
        <v>1710</v>
      </c>
      <c r="W58" s="27">
        <v>4983</v>
      </c>
      <c r="X58" s="27">
        <v>9136</v>
      </c>
      <c r="Y58" s="27">
        <v>6384</v>
      </c>
      <c r="Z58" s="27">
        <v>3008</v>
      </c>
      <c r="AA58" s="27">
        <v>3222</v>
      </c>
      <c r="AB58" s="27">
        <v>2688</v>
      </c>
      <c r="AC58" s="27">
        <v>1728</v>
      </c>
      <c r="AD58" s="27">
        <v>3591</v>
      </c>
      <c r="AE58" s="27">
        <v>691</v>
      </c>
      <c r="AF58" s="27">
        <v>3928</v>
      </c>
      <c r="AG58" s="27">
        <v>1263</v>
      </c>
      <c r="AH58" s="27">
        <v>11262</v>
      </c>
      <c r="AI58" s="25">
        <v>5714.3</v>
      </c>
      <c r="AJ58" s="25">
        <v>2746.2</v>
      </c>
      <c r="AK58" s="27">
        <v>66947</v>
      </c>
      <c r="AL58" s="27">
        <v>70854</v>
      </c>
      <c r="AM58" s="29">
        <v>58.4</v>
      </c>
      <c r="AN58" s="25">
        <v>5.5</v>
      </c>
      <c r="AO58" s="25">
        <f t="shared" si="0"/>
        <v>4.8846924661980973</v>
      </c>
      <c r="AP58" s="25">
        <f t="shared" si="1"/>
        <v>0.71978999068507066</v>
      </c>
      <c r="AQ58" s="25">
        <v>14.4</v>
      </c>
      <c r="AR58" s="25">
        <v>4.5999999999999996</v>
      </c>
      <c r="AS58" s="25">
        <v>5.3</v>
      </c>
      <c r="AT58" s="27">
        <v>1732</v>
      </c>
      <c r="AU58" s="27">
        <v>1171</v>
      </c>
      <c r="AV58" s="27">
        <v>558</v>
      </c>
      <c r="AW58" s="27">
        <v>510</v>
      </c>
      <c r="BB58" s="27">
        <v>2575</v>
      </c>
      <c r="BC58" s="25">
        <v>40.299999999999997</v>
      </c>
      <c r="BE58" s="25">
        <v>2.8</v>
      </c>
      <c r="BF58" s="8">
        <v>37</v>
      </c>
      <c r="BG58" s="27">
        <v>1564</v>
      </c>
      <c r="BH58" s="27">
        <v>566</v>
      </c>
      <c r="BI58" s="27">
        <v>283</v>
      </c>
      <c r="BJ58" s="27">
        <v>331</v>
      </c>
      <c r="BK58" s="27">
        <v>570</v>
      </c>
      <c r="BL58" s="27">
        <v>380</v>
      </c>
      <c r="BM58" s="27">
        <v>1236</v>
      </c>
      <c r="BN58" s="1"/>
      <c r="BO58" s="8">
        <v>62300</v>
      </c>
      <c r="BP58" s="8">
        <v>53155</v>
      </c>
      <c r="BQ58" s="8">
        <v>151664</v>
      </c>
      <c r="BR58" s="8">
        <v>50.1</v>
      </c>
      <c r="BS58" s="8">
        <v>11237</v>
      </c>
      <c r="BT58" s="8">
        <v>298.14999999999998</v>
      </c>
      <c r="BU58" s="8">
        <v>259437</v>
      </c>
      <c r="BV58" s="8">
        <v>70654</v>
      </c>
      <c r="BW58" s="25">
        <v>31.6</v>
      </c>
      <c r="BX58" s="1"/>
      <c r="BY58">
        <v>13.5</v>
      </c>
      <c r="BZ58" s="1"/>
      <c r="CA58" s="30">
        <v>19.114999999999998</v>
      </c>
      <c r="CB58" s="30">
        <v>19.619</v>
      </c>
      <c r="CC58">
        <v>33.5</v>
      </c>
      <c r="CD58" s="25">
        <v>35.700000000000003</v>
      </c>
      <c r="CE58" s="25">
        <v>33.6</v>
      </c>
      <c r="CF58" s="25">
        <v>30.3</v>
      </c>
      <c r="CG58" s="25">
        <v>30.5</v>
      </c>
      <c r="CH58" s="8">
        <v>28.79</v>
      </c>
      <c r="CI58">
        <v>94.5</v>
      </c>
      <c r="CJ58">
        <v>47.3</v>
      </c>
      <c r="CK58" s="30">
        <v>30.38</v>
      </c>
      <c r="CL58" s="30">
        <v>31.6</v>
      </c>
      <c r="CM58" s="29">
        <v>2.95</v>
      </c>
      <c r="CN58" s="29">
        <v>2.29</v>
      </c>
      <c r="CO58" s="1"/>
      <c r="CP58" s="29">
        <v>4.24</v>
      </c>
      <c r="CQ58" s="29">
        <v>4.92</v>
      </c>
      <c r="CR58" s="29">
        <v>2.93</v>
      </c>
      <c r="CS58" s="4">
        <v>3.2426599999999999</v>
      </c>
      <c r="CT58" s="4">
        <f t="shared" si="2"/>
        <v>0.37265999999999977</v>
      </c>
      <c r="CU58" s="29">
        <v>3.01</v>
      </c>
      <c r="CV58" s="29">
        <v>3.86</v>
      </c>
      <c r="CW58" s="1"/>
      <c r="CX58" s="29">
        <v>2.87</v>
      </c>
      <c r="CY58" s="29">
        <v>2.91</v>
      </c>
      <c r="CZ58" s="1"/>
      <c r="DA58" s="1"/>
      <c r="DB58" s="4">
        <f t="shared" si="3"/>
        <v>0.38000000000000034</v>
      </c>
      <c r="DC58" s="4">
        <f t="shared" si="4"/>
        <v>1.06</v>
      </c>
      <c r="DD58" s="4"/>
      <c r="DE58" s="4">
        <f t="shared" si="5"/>
        <v>4.0000000000000036E-2</v>
      </c>
      <c r="DF58" s="4">
        <f t="shared" si="6"/>
        <v>0.13999999999999968</v>
      </c>
      <c r="DG58" s="4">
        <f t="shared" si="7"/>
        <v>0.98999999999999977</v>
      </c>
      <c r="DH58" s="30">
        <v>42.957000000000001</v>
      </c>
      <c r="DI58" s="30">
        <v>11.343999999999999</v>
      </c>
      <c r="DJ58" s="25">
        <v>47.4</v>
      </c>
      <c r="DK58" s="25">
        <v>30.2</v>
      </c>
      <c r="DL58" s="1"/>
      <c r="DM58" s="25">
        <v>147.80000000000001</v>
      </c>
      <c r="DN58" s="25">
        <v>362.7</v>
      </c>
      <c r="DO58" s="25">
        <v>342.6</v>
      </c>
      <c r="DP58" s="30">
        <v>11.343999999999999</v>
      </c>
      <c r="DQ58" s="25">
        <v>68.099999999999994</v>
      </c>
      <c r="DR58" s="25">
        <v>33.299999999999997</v>
      </c>
      <c r="DS58" s="30">
        <v>11.603999999999999</v>
      </c>
      <c r="DU58" s="25">
        <v>68.099999999999994</v>
      </c>
      <c r="DV58">
        <v>62.64</v>
      </c>
      <c r="DW58">
        <v>648.37990000000002</v>
      </c>
      <c r="DX58">
        <v>14.67825</v>
      </c>
      <c r="DY58" s="1"/>
      <c r="EA58">
        <v>116.94774102281825</v>
      </c>
      <c r="EB58" s="1"/>
      <c r="EC58">
        <v>4.3164999999999996</v>
      </c>
      <c r="ED58">
        <v>358.46</v>
      </c>
      <c r="EE58">
        <v>2.8033010000000003</v>
      </c>
      <c r="EF58">
        <v>1.0761000000000001</v>
      </c>
      <c r="EG58" s="8">
        <v>99.4</v>
      </c>
    </row>
    <row r="59" spans="1:137" x14ac:dyDescent="0.25">
      <c r="A59" t="s">
        <v>48</v>
      </c>
      <c r="B59" s="22">
        <v>25.832000000000001</v>
      </c>
      <c r="C59" s="22">
        <v>25.334099999999999</v>
      </c>
      <c r="D59" s="22">
        <v>33.756300000000003</v>
      </c>
      <c r="E59" s="22">
        <v>25.320399999999999</v>
      </c>
      <c r="F59" s="22">
        <v>14.6745</v>
      </c>
      <c r="G59" s="22">
        <v>32.313800000000001</v>
      </c>
      <c r="H59">
        <v>81.944599999999994</v>
      </c>
      <c r="J59" s="22">
        <v>21.830200000000001</v>
      </c>
      <c r="K59">
        <v>23.944299999999998</v>
      </c>
      <c r="L59" s="22">
        <v>39.917200000000001</v>
      </c>
      <c r="M59" s="22">
        <v>10.148999999999999</v>
      </c>
      <c r="N59">
        <v>30.309100000000001</v>
      </c>
      <c r="O59" s="27">
        <v>15545</v>
      </c>
      <c r="P59" s="27">
        <v>56116</v>
      </c>
      <c r="Q59" s="27">
        <v>36859</v>
      </c>
      <c r="R59" s="27">
        <v>19257</v>
      </c>
      <c r="S59" s="27">
        <v>9204</v>
      </c>
      <c r="T59" s="27">
        <v>46912</v>
      </c>
      <c r="U59" s="27">
        <v>2480</v>
      </c>
      <c r="V59" s="27">
        <v>1718</v>
      </c>
      <c r="W59" s="27">
        <v>5006</v>
      </c>
      <c r="X59" s="27">
        <v>9157</v>
      </c>
      <c r="Y59" s="27">
        <v>6388</v>
      </c>
      <c r="Z59" s="27">
        <v>3021</v>
      </c>
      <c r="AA59" s="27">
        <v>3228</v>
      </c>
      <c r="AB59" s="27">
        <v>2696</v>
      </c>
      <c r="AC59" s="27">
        <v>1710</v>
      </c>
      <c r="AD59" s="27">
        <v>3596</v>
      </c>
      <c r="AE59" s="27">
        <v>691</v>
      </c>
      <c r="AF59" s="27">
        <v>3928</v>
      </c>
      <c r="AG59" s="27">
        <v>1265</v>
      </c>
      <c r="AH59" s="27">
        <v>11232</v>
      </c>
      <c r="AI59" s="25">
        <v>5724.2</v>
      </c>
      <c r="AJ59" s="25">
        <v>2756.3</v>
      </c>
      <c r="AK59" s="27">
        <v>67072</v>
      </c>
      <c r="AL59" s="27">
        <v>71146</v>
      </c>
      <c r="AM59" s="29">
        <v>58.6</v>
      </c>
      <c r="AN59" s="25">
        <v>5.7</v>
      </c>
      <c r="AO59" s="25">
        <f t="shared" si="0"/>
        <v>5.0052005734686418</v>
      </c>
      <c r="AP59" s="25">
        <f t="shared" si="1"/>
        <v>0.76462485593005936</v>
      </c>
      <c r="AQ59" s="25">
        <v>15.8</v>
      </c>
      <c r="AR59" s="25">
        <v>4.7</v>
      </c>
      <c r="AS59" s="25">
        <v>5.4</v>
      </c>
      <c r="AT59" s="27">
        <v>1730</v>
      </c>
      <c r="AU59" s="27">
        <v>1253</v>
      </c>
      <c r="AV59" s="27">
        <v>578</v>
      </c>
      <c r="AW59" s="27">
        <v>544</v>
      </c>
      <c r="BB59" s="27">
        <v>2613</v>
      </c>
      <c r="BC59" s="25">
        <v>40.5</v>
      </c>
      <c r="BE59" s="25">
        <v>2.7</v>
      </c>
      <c r="BF59" s="8">
        <v>38</v>
      </c>
      <c r="BG59" s="27">
        <v>1244</v>
      </c>
      <c r="BH59" s="27">
        <v>434</v>
      </c>
      <c r="BI59" s="27">
        <v>156</v>
      </c>
      <c r="BJ59" s="27">
        <v>158</v>
      </c>
      <c r="BK59" s="27">
        <v>502</v>
      </c>
      <c r="BL59" s="27">
        <v>428</v>
      </c>
      <c r="BM59" s="27">
        <v>1248</v>
      </c>
      <c r="BN59" s="8">
        <v>43.35</v>
      </c>
      <c r="BO59" s="8">
        <v>61987</v>
      </c>
      <c r="BP59" s="8">
        <v>54563</v>
      </c>
      <c r="BQ59" s="8">
        <v>155729</v>
      </c>
      <c r="BR59" s="8">
        <v>50.4</v>
      </c>
      <c r="BS59" s="8">
        <v>11431</v>
      </c>
      <c r="BT59" s="8">
        <v>299.75</v>
      </c>
      <c r="BU59" s="8">
        <v>261039</v>
      </c>
      <c r="BV59" s="8">
        <v>71194</v>
      </c>
      <c r="BW59" s="25">
        <v>31.6</v>
      </c>
      <c r="BX59" s="1"/>
      <c r="BY59">
        <v>13.5</v>
      </c>
      <c r="BZ59" s="1"/>
      <c r="CA59" s="30">
        <v>19.163</v>
      </c>
      <c r="CB59" s="30">
        <v>19.657</v>
      </c>
      <c r="CC59">
        <v>33.4</v>
      </c>
      <c r="CD59" s="25">
        <v>35.6</v>
      </c>
      <c r="CE59" s="25">
        <v>33.6</v>
      </c>
      <c r="CF59" s="25">
        <v>30.3</v>
      </c>
      <c r="CG59" s="25">
        <v>30.5</v>
      </c>
      <c r="CH59" s="8">
        <v>28.88</v>
      </c>
      <c r="CI59">
        <v>95.4</v>
      </c>
      <c r="CJ59">
        <v>48.5</v>
      </c>
      <c r="CK59" s="30">
        <v>30.44</v>
      </c>
      <c r="CL59" s="30">
        <v>31.5</v>
      </c>
      <c r="CM59" s="29">
        <v>2.94</v>
      </c>
      <c r="CN59" s="29">
        <v>2.2999999999999998</v>
      </c>
      <c r="CO59" s="1"/>
      <c r="CP59" s="29">
        <v>4.21</v>
      </c>
      <c r="CQ59" s="29">
        <v>4.91</v>
      </c>
      <c r="CR59" s="29">
        <v>2.92</v>
      </c>
      <c r="CS59" s="4">
        <v>3.2861099999999999</v>
      </c>
      <c r="CT59" s="4">
        <f t="shared" si="2"/>
        <v>0.37610999999999972</v>
      </c>
      <c r="CU59" s="29">
        <v>3.04</v>
      </c>
      <c r="CV59" s="29">
        <v>3.83</v>
      </c>
      <c r="CW59" s="1"/>
      <c r="CX59" s="29">
        <v>2.91</v>
      </c>
      <c r="CY59" s="29">
        <v>2.96</v>
      </c>
      <c r="CZ59" s="1"/>
      <c r="DA59" s="1"/>
      <c r="DB59" s="4">
        <f t="shared" si="3"/>
        <v>0.37999999999999989</v>
      </c>
      <c r="DC59" s="4">
        <f t="shared" si="4"/>
        <v>1.08</v>
      </c>
      <c r="DD59" s="4"/>
      <c r="DE59" s="4">
        <f t="shared" si="5"/>
        <v>4.9999999999999822E-2</v>
      </c>
      <c r="DF59" s="4">
        <f t="shared" si="6"/>
        <v>0.12999999999999989</v>
      </c>
      <c r="DG59" s="4">
        <f t="shared" si="7"/>
        <v>0.91999999999999993</v>
      </c>
      <c r="DH59" s="30">
        <v>43.008000000000003</v>
      </c>
      <c r="DI59" s="30">
        <v>11.420999999999999</v>
      </c>
      <c r="DJ59" s="25">
        <v>47.7</v>
      </c>
      <c r="DK59" s="25">
        <v>30.5</v>
      </c>
      <c r="DL59" s="1"/>
      <c r="DM59" s="25">
        <v>148.30000000000001</v>
      </c>
      <c r="DN59" s="25">
        <v>365.2</v>
      </c>
      <c r="DO59" s="25">
        <v>344.6</v>
      </c>
      <c r="DP59" s="30">
        <v>11.420999999999999</v>
      </c>
      <c r="DQ59" s="25">
        <v>68.7</v>
      </c>
      <c r="DR59" s="25">
        <v>33.700000000000003</v>
      </c>
      <c r="DS59" s="30">
        <v>11.567</v>
      </c>
      <c r="DU59" s="25">
        <v>68.7</v>
      </c>
      <c r="DV59">
        <v>65.06</v>
      </c>
      <c r="DW59">
        <v>672.1001</v>
      </c>
      <c r="DX59">
        <v>14.836270000000001</v>
      </c>
      <c r="DY59" s="1"/>
      <c r="EA59">
        <v>117.01270597477981</v>
      </c>
      <c r="EB59" s="1"/>
      <c r="EC59">
        <v>4.3253000000000004</v>
      </c>
      <c r="ED59">
        <v>358.5</v>
      </c>
      <c r="EE59">
        <v>2.8048000000000002</v>
      </c>
      <c r="EF59">
        <v>1.0772999999999999</v>
      </c>
      <c r="EG59" s="8">
        <v>99.7</v>
      </c>
    </row>
    <row r="60" spans="1:137" x14ac:dyDescent="0.25">
      <c r="A60" t="s">
        <v>49</v>
      </c>
      <c r="B60" s="22">
        <v>26.126799999999999</v>
      </c>
      <c r="C60" s="22">
        <v>25.541399999999999</v>
      </c>
      <c r="D60" s="22">
        <v>34.137599999999999</v>
      </c>
      <c r="E60" s="22">
        <v>25.693100000000001</v>
      </c>
      <c r="F60" s="22">
        <v>14.844799999999999</v>
      </c>
      <c r="G60" s="22">
        <v>33.021000000000001</v>
      </c>
      <c r="H60">
        <v>82.377799999999993</v>
      </c>
      <c r="J60" s="22">
        <v>22.058800000000002</v>
      </c>
      <c r="K60">
        <v>23.994399999999999</v>
      </c>
      <c r="L60" s="22">
        <v>40.364800000000002</v>
      </c>
      <c r="M60" s="22">
        <v>10.2964</v>
      </c>
      <c r="N60">
        <v>30.887799999999999</v>
      </c>
      <c r="O60" s="27">
        <v>15542</v>
      </c>
      <c r="P60" s="27">
        <v>56231</v>
      </c>
      <c r="Q60" s="27">
        <v>37003</v>
      </c>
      <c r="R60" s="27">
        <v>19228</v>
      </c>
      <c r="S60" s="27">
        <v>9231</v>
      </c>
      <c r="T60" s="27">
        <v>47000</v>
      </c>
      <c r="U60" s="27">
        <v>2484</v>
      </c>
      <c r="V60" s="27">
        <v>1721</v>
      </c>
      <c r="W60" s="27">
        <v>5026</v>
      </c>
      <c r="X60" s="27">
        <v>9163</v>
      </c>
      <c r="Y60" s="27">
        <v>6379</v>
      </c>
      <c r="Z60" s="27">
        <v>2997</v>
      </c>
      <c r="AA60" s="27">
        <v>3235</v>
      </c>
      <c r="AB60" s="27">
        <v>2702</v>
      </c>
      <c r="AC60" s="27">
        <v>1729</v>
      </c>
      <c r="AD60" s="27">
        <v>3601</v>
      </c>
      <c r="AE60" s="27">
        <v>689</v>
      </c>
      <c r="AF60" s="27">
        <v>3940</v>
      </c>
      <c r="AG60" s="27">
        <v>1268</v>
      </c>
      <c r="AH60" s="27">
        <v>11297</v>
      </c>
      <c r="AI60" s="25">
        <v>5732.2</v>
      </c>
      <c r="AJ60" s="25">
        <v>2761.5</v>
      </c>
      <c r="AK60" s="27">
        <v>67024</v>
      </c>
      <c r="AL60" s="27">
        <v>71262</v>
      </c>
      <c r="AM60" s="29">
        <v>58.6</v>
      </c>
      <c r="AN60" s="25">
        <v>5.9</v>
      </c>
      <c r="AO60" s="25">
        <f t="shared" si="0"/>
        <v>5.1654458196514268</v>
      </c>
      <c r="AP60" s="25">
        <f t="shared" si="1"/>
        <v>0.8377536414919593</v>
      </c>
      <c r="AQ60" s="25">
        <v>17.7</v>
      </c>
      <c r="AR60" s="25">
        <v>4.9000000000000004</v>
      </c>
      <c r="AS60" s="25">
        <v>5.5</v>
      </c>
      <c r="AT60" s="27">
        <v>1858</v>
      </c>
      <c r="AU60" s="27">
        <v>1283</v>
      </c>
      <c r="AV60" s="27">
        <v>540</v>
      </c>
      <c r="AW60" s="27">
        <v>597</v>
      </c>
      <c r="BB60" s="27">
        <v>2560</v>
      </c>
      <c r="BC60" s="25">
        <v>40.5</v>
      </c>
      <c r="BE60" s="25">
        <v>2.8</v>
      </c>
      <c r="BF60" s="8">
        <v>38</v>
      </c>
      <c r="BG60" s="27">
        <v>1456</v>
      </c>
      <c r="BH60" s="27">
        <v>479</v>
      </c>
      <c r="BI60" s="27">
        <v>269</v>
      </c>
      <c r="BJ60" s="27">
        <v>227</v>
      </c>
      <c r="BK60" s="27">
        <v>523</v>
      </c>
      <c r="BL60" s="27">
        <v>437</v>
      </c>
      <c r="BM60" s="27">
        <v>1212</v>
      </c>
      <c r="BN60" s="8">
        <v>43.45</v>
      </c>
      <c r="BO60" s="8">
        <v>62885</v>
      </c>
      <c r="BP60" s="8">
        <v>56124</v>
      </c>
      <c r="BQ60" s="8">
        <v>159184</v>
      </c>
      <c r="BR60" s="8">
        <v>51</v>
      </c>
      <c r="BS60" s="8">
        <v>11740</v>
      </c>
      <c r="BT60" s="8">
        <v>300.73</v>
      </c>
      <c r="BU60" s="8">
        <v>265923</v>
      </c>
      <c r="BV60" s="8">
        <v>70346</v>
      </c>
      <c r="BW60" s="25">
        <v>31.5</v>
      </c>
      <c r="BX60" s="1"/>
      <c r="BY60">
        <v>13.5</v>
      </c>
      <c r="BZ60" s="1"/>
      <c r="CA60" s="30">
        <v>19.181000000000001</v>
      </c>
      <c r="CB60" s="30">
        <v>19.677</v>
      </c>
      <c r="CC60">
        <v>33.4</v>
      </c>
      <c r="CD60" s="25">
        <v>35.4</v>
      </c>
      <c r="CE60" s="25">
        <v>33.6</v>
      </c>
      <c r="CF60" s="25">
        <v>30.3</v>
      </c>
      <c r="CG60" s="25">
        <v>30.5</v>
      </c>
      <c r="CH60" s="8">
        <v>28.72</v>
      </c>
      <c r="CI60">
        <v>95.2</v>
      </c>
      <c r="CJ60">
        <v>51.7</v>
      </c>
      <c r="CK60" s="30">
        <v>30.48</v>
      </c>
      <c r="CL60" s="30">
        <v>31.6</v>
      </c>
      <c r="CM60" s="29">
        <v>2.95</v>
      </c>
      <c r="CN60" s="29">
        <v>2.31</v>
      </c>
      <c r="CO60" s="1"/>
      <c r="CP60" s="29">
        <v>4.1900000000000004</v>
      </c>
      <c r="CQ60" s="29">
        <v>4.8899999999999997</v>
      </c>
      <c r="CR60" s="29">
        <v>3</v>
      </c>
      <c r="CS60" s="4">
        <v>3.1733899999999999</v>
      </c>
      <c r="CT60" s="4">
        <f t="shared" si="2"/>
        <v>0.25339</v>
      </c>
      <c r="CU60" s="29">
        <v>3.01</v>
      </c>
      <c r="CV60" s="29">
        <v>3.92</v>
      </c>
      <c r="CW60" s="1"/>
      <c r="CX60" s="29">
        <v>2.92</v>
      </c>
      <c r="CY60" s="29">
        <v>2.98</v>
      </c>
      <c r="CZ60" s="1"/>
      <c r="DA60" s="1"/>
      <c r="DB60" s="4">
        <f t="shared" si="3"/>
        <v>0.27000000000000046</v>
      </c>
      <c r="DC60" s="4">
        <f t="shared" si="4"/>
        <v>0.96999999999999975</v>
      </c>
      <c r="DD60" s="4"/>
      <c r="DE60" s="4">
        <f t="shared" si="5"/>
        <v>6.0000000000000053E-2</v>
      </c>
      <c r="DF60" s="4">
        <f t="shared" si="6"/>
        <v>8.9999999999999858E-2</v>
      </c>
      <c r="DG60" s="4">
        <f t="shared" si="7"/>
        <v>1</v>
      </c>
      <c r="DH60" s="30">
        <v>43.155000000000001</v>
      </c>
      <c r="DI60" s="30">
        <v>11.29</v>
      </c>
      <c r="DJ60" s="25">
        <v>47.8</v>
      </c>
      <c r="DK60" s="25">
        <v>30.9</v>
      </c>
      <c r="DL60" s="1"/>
      <c r="DM60" s="25">
        <v>148.9</v>
      </c>
      <c r="DN60" s="25">
        <v>367.9</v>
      </c>
      <c r="DO60" s="25">
        <v>347</v>
      </c>
      <c r="DP60" s="30">
        <v>11.29</v>
      </c>
      <c r="DQ60" s="25">
        <v>69.400000000000006</v>
      </c>
      <c r="DR60" s="25">
        <v>34.1</v>
      </c>
      <c r="DS60" s="30">
        <v>11.456</v>
      </c>
      <c r="DU60" s="25">
        <v>69.400000000000006</v>
      </c>
      <c r="DV60">
        <v>65.92</v>
      </c>
      <c r="DW60">
        <v>679.75</v>
      </c>
      <c r="DX60">
        <v>13.554119999999999</v>
      </c>
      <c r="DY60" s="1"/>
      <c r="EA60">
        <v>117.04518845076059</v>
      </c>
      <c r="EB60" s="1"/>
      <c r="EC60">
        <v>4.3247</v>
      </c>
      <c r="ED60">
        <v>358.53</v>
      </c>
      <c r="EE60">
        <v>2.803401</v>
      </c>
      <c r="EF60">
        <v>1.0779000000000001</v>
      </c>
      <c r="EG60" s="8">
        <v>99.9</v>
      </c>
    </row>
    <row r="61" spans="1:137" x14ac:dyDescent="0.25">
      <c r="A61" t="s">
        <v>50</v>
      </c>
      <c r="B61" s="22">
        <v>26.287600000000001</v>
      </c>
      <c r="C61" s="22">
        <v>25.567299999999999</v>
      </c>
      <c r="D61" s="22">
        <v>34.276200000000003</v>
      </c>
      <c r="E61" s="22">
        <v>26.065899999999999</v>
      </c>
      <c r="F61" s="22">
        <v>15.0305</v>
      </c>
      <c r="G61" s="22">
        <v>33.549100000000003</v>
      </c>
      <c r="H61">
        <v>82.624300000000005</v>
      </c>
      <c r="J61" s="22">
        <v>22.104500000000002</v>
      </c>
      <c r="K61">
        <v>23.994399999999999</v>
      </c>
      <c r="L61" s="22">
        <v>40.568300000000001</v>
      </c>
      <c r="M61" s="22">
        <v>10.2332</v>
      </c>
      <c r="N61">
        <v>30.583200000000001</v>
      </c>
      <c r="O61" s="27">
        <v>15564</v>
      </c>
      <c r="P61" s="27">
        <v>56322</v>
      </c>
      <c r="Q61" s="27">
        <v>37089</v>
      </c>
      <c r="R61" s="27">
        <v>19233</v>
      </c>
      <c r="S61" s="27">
        <v>9245</v>
      </c>
      <c r="T61" s="27">
        <v>47077</v>
      </c>
      <c r="U61" s="27">
        <v>2484</v>
      </c>
      <c r="V61" s="27">
        <v>1720</v>
      </c>
      <c r="W61" s="27">
        <v>5041</v>
      </c>
      <c r="X61" s="27">
        <v>9169</v>
      </c>
      <c r="Y61" s="27">
        <v>6395</v>
      </c>
      <c r="Z61" s="27">
        <v>2979</v>
      </c>
      <c r="AA61" s="27">
        <v>3249</v>
      </c>
      <c r="AB61" s="27">
        <v>2709</v>
      </c>
      <c r="AC61" s="27">
        <v>1729</v>
      </c>
      <c r="AD61" s="27">
        <v>3613</v>
      </c>
      <c r="AE61" s="27">
        <v>690</v>
      </c>
      <c r="AF61" s="27">
        <v>3953</v>
      </c>
      <c r="AG61" s="27">
        <v>1273</v>
      </c>
      <c r="AH61" s="27">
        <v>11318</v>
      </c>
      <c r="AI61" s="25">
        <v>5751.6</v>
      </c>
      <c r="AJ61" s="25">
        <v>2767.7</v>
      </c>
      <c r="AK61" s="27">
        <v>67351</v>
      </c>
      <c r="AL61" s="27">
        <v>71423</v>
      </c>
      <c r="AM61" s="29">
        <v>58.6</v>
      </c>
      <c r="AN61" s="25">
        <v>5.7</v>
      </c>
      <c r="AO61" s="25">
        <f t="shared" si="0"/>
        <v>4.8373773154306035</v>
      </c>
      <c r="AP61" s="25">
        <f t="shared" si="1"/>
        <v>0.83866541590244037</v>
      </c>
      <c r="AQ61" s="25">
        <v>17.100000000000001</v>
      </c>
      <c r="AR61" s="25">
        <v>4.7</v>
      </c>
      <c r="AS61" s="25">
        <v>5.2</v>
      </c>
      <c r="AT61" s="27">
        <v>1701</v>
      </c>
      <c r="AU61" s="27">
        <v>1266</v>
      </c>
      <c r="AV61" s="27">
        <v>488</v>
      </c>
      <c r="AW61" s="27">
        <v>599</v>
      </c>
      <c r="BB61" s="27">
        <v>2645</v>
      </c>
      <c r="BC61" s="25">
        <v>40.5</v>
      </c>
      <c r="BE61" s="25">
        <v>2.8</v>
      </c>
      <c r="BF61" s="8">
        <v>38</v>
      </c>
      <c r="BG61" s="27">
        <v>1534</v>
      </c>
      <c r="BH61" s="27">
        <v>572</v>
      </c>
      <c r="BI61" s="27">
        <v>271</v>
      </c>
      <c r="BJ61" s="27">
        <v>244</v>
      </c>
      <c r="BK61" s="27">
        <v>610</v>
      </c>
      <c r="BL61" s="27">
        <v>409</v>
      </c>
      <c r="BM61" s="27">
        <v>1258</v>
      </c>
      <c r="BN61" s="8">
        <v>38.549999999999997</v>
      </c>
      <c r="BO61" s="8">
        <v>64219</v>
      </c>
      <c r="BP61" s="8">
        <v>56744</v>
      </c>
      <c r="BQ61" s="8">
        <v>164021</v>
      </c>
      <c r="BR61" s="8">
        <v>54.9</v>
      </c>
      <c r="BS61" s="8">
        <v>11916</v>
      </c>
      <c r="BT61" s="8">
        <v>301.70999999999998</v>
      </c>
      <c r="BU61" s="8">
        <v>266886</v>
      </c>
      <c r="BV61" s="8">
        <v>71055</v>
      </c>
      <c r="BW61" s="25">
        <v>31.5</v>
      </c>
      <c r="BX61" s="1"/>
      <c r="BY61">
        <v>13.5</v>
      </c>
      <c r="BZ61" s="1"/>
      <c r="CA61" s="30">
        <v>19.164999999999999</v>
      </c>
      <c r="CB61" s="30">
        <v>19.687000000000001</v>
      </c>
      <c r="CC61">
        <v>33.299999999999997</v>
      </c>
      <c r="CD61" s="25">
        <v>34.9</v>
      </c>
      <c r="CE61" s="25">
        <v>33.299999999999997</v>
      </c>
      <c r="CF61" s="25">
        <v>30.3</v>
      </c>
      <c r="CG61" s="25">
        <v>30.5</v>
      </c>
      <c r="CH61" s="8">
        <v>28.69</v>
      </c>
      <c r="CI61">
        <v>94.1</v>
      </c>
      <c r="CJ61">
        <v>47.5</v>
      </c>
      <c r="CK61" s="30">
        <v>30.51</v>
      </c>
      <c r="CL61" s="30">
        <v>31.7</v>
      </c>
      <c r="CM61" s="29">
        <v>2.97</v>
      </c>
      <c r="CN61" s="29">
        <v>2.3199999999999998</v>
      </c>
      <c r="CO61" s="1"/>
      <c r="CP61" s="29">
        <v>4.1900000000000004</v>
      </c>
      <c r="CQ61" s="29">
        <v>4.88</v>
      </c>
      <c r="CR61" s="29">
        <v>2.98</v>
      </c>
      <c r="CS61" s="4">
        <v>3.2810299999999999</v>
      </c>
      <c r="CT61" s="4">
        <f t="shared" si="2"/>
        <v>0.39102999999999977</v>
      </c>
      <c r="CU61" s="29">
        <v>3.03</v>
      </c>
      <c r="CV61" s="29">
        <v>3.93</v>
      </c>
      <c r="CW61" s="1"/>
      <c r="CX61" s="29">
        <v>2.89</v>
      </c>
      <c r="CY61" s="29">
        <v>2.95</v>
      </c>
      <c r="CZ61" s="1"/>
      <c r="DA61" s="1"/>
      <c r="DB61" s="4">
        <f t="shared" si="3"/>
        <v>0.26000000000000023</v>
      </c>
      <c r="DC61" s="4">
        <f t="shared" si="4"/>
        <v>0.94999999999999973</v>
      </c>
      <c r="DD61" s="4"/>
      <c r="DE61" s="4">
        <f t="shared" si="5"/>
        <v>6.0000000000000053E-2</v>
      </c>
      <c r="DF61" s="4">
        <f t="shared" si="6"/>
        <v>0.13999999999999968</v>
      </c>
      <c r="DG61" s="4">
        <f t="shared" si="7"/>
        <v>1.04</v>
      </c>
      <c r="DH61" s="30">
        <v>43.289000000000001</v>
      </c>
      <c r="DI61" s="30">
        <v>11.255000000000001</v>
      </c>
      <c r="DJ61" s="25">
        <v>48</v>
      </c>
      <c r="DK61" s="25">
        <v>31.2</v>
      </c>
      <c r="DL61" s="1"/>
      <c r="DM61" s="25">
        <v>149.19999999999999</v>
      </c>
      <c r="DN61" s="25">
        <v>370.7</v>
      </c>
      <c r="DO61" s="25">
        <v>349.3</v>
      </c>
      <c r="DP61" s="30">
        <v>11.255000000000001</v>
      </c>
      <c r="DQ61" s="25">
        <v>70.099999999999994</v>
      </c>
      <c r="DR61" s="25">
        <v>34.4</v>
      </c>
      <c r="DS61" s="30">
        <v>11.404</v>
      </c>
      <c r="DU61" s="25">
        <v>70.099999999999994</v>
      </c>
      <c r="DV61">
        <v>65.67</v>
      </c>
      <c r="DW61">
        <v>674.62990000000002</v>
      </c>
      <c r="DX61">
        <v>12.36538</v>
      </c>
      <c r="DY61" s="1"/>
      <c r="EA61">
        <v>117.0560159427542</v>
      </c>
      <c r="EB61" s="1"/>
      <c r="EC61">
        <v>4.3285999999999998</v>
      </c>
      <c r="ED61">
        <v>358.6</v>
      </c>
      <c r="EE61">
        <v>2.8006009999999999</v>
      </c>
      <c r="EF61">
        <v>1.0782</v>
      </c>
      <c r="EG61" s="8">
        <v>98</v>
      </c>
    </row>
    <row r="62" spans="1:137" x14ac:dyDescent="0.25">
      <c r="A62" t="s">
        <v>51</v>
      </c>
      <c r="B62" s="22">
        <v>26.5288</v>
      </c>
      <c r="C62" s="22">
        <v>25.6968</v>
      </c>
      <c r="D62" s="22">
        <v>34.4148</v>
      </c>
      <c r="E62" s="22">
        <v>26.305499999999999</v>
      </c>
      <c r="F62" s="22">
        <v>15.355600000000001</v>
      </c>
      <c r="G62" s="22">
        <v>33.459200000000003</v>
      </c>
      <c r="H62">
        <v>83.458100000000002</v>
      </c>
      <c r="J62" s="22">
        <v>22.287400000000002</v>
      </c>
      <c r="K62">
        <v>24.244599999999998</v>
      </c>
      <c r="L62" s="22">
        <v>40.690300000000001</v>
      </c>
      <c r="M62" s="22">
        <v>10.327999999999999</v>
      </c>
      <c r="N62">
        <v>29.8826</v>
      </c>
      <c r="O62" s="27">
        <v>15602</v>
      </c>
      <c r="P62" s="27">
        <v>56580</v>
      </c>
      <c r="Q62" s="27">
        <v>37237</v>
      </c>
      <c r="R62" s="27">
        <v>19343</v>
      </c>
      <c r="S62" s="27">
        <v>9264</v>
      </c>
      <c r="T62" s="27">
        <v>47316</v>
      </c>
      <c r="U62" s="27">
        <v>2485</v>
      </c>
      <c r="V62" s="27">
        <v>1723</v>
      </c>
      <c r="W62" s="27">
        <v>5056</v>
      </c>
      <c r="X62" s="27">
        <v>9196</v>
      </c>
      <c r="Y62" s="27">
        <v>6406</v>
      </c>
      <c r="Z62" s="27">
        <v>3046</v>
      </c>
      <c r="AA62" s="27">
        <v>3259</v>
      </c>
      <c r="AB62" s="27">
        <v>2715</v>
      </c>
      <c r="AC62" s="27">
        <v>1730</v>
      </c>
      <c r="AD62" s="27">
        <v>3638</v>
      </c>
      <c r="AE62" s="27">
        <v>695</v>
      </c>
      <c r="AF62" s="27">
        <v>3963</v>
      </c>
      <c r="AG62" s="27">
        <v>1277</v>
      </c>
      <c r="AH62" s="27">
        <v>11391</v>
      </c>
      <c r="AI62" s="25">
        <v>5783.1</v>
      </c>
      <c r="AJ62" s="25">
        <v>2774</v>
      </c>
      <c r="AK62" s="27">
        <v>67642</v>
      </c>
      <c r="AL62" s="27">
        <v>71697</v>
      </c>
      <c r="AM62" s="29">
        <v>58.8</v>
      </c>
      <c r="AN62" s="25">
        <v>5.7</v>
      </c>
      <c r="AO62" s="25">
        <f t="shared" si="0"/>
        <v>4.7742583371689191</v>
      </c>
      <c r="AP62" s="25">
        <f t="shared" si="1"/>
        <v>0.82430227206159257</v>
      </c>
      <c r="AQ62" s="25">
        <v>16.8</v>
      </c>
      <c r="AR62" s="25">
        <v>4.5</v>
      </c>
      <c r="AS62" s="25">
        <v>5.3</v>
      </c>
      <c r="AT62" s="27">
        <v>1717</v>
      </c>
      <c r="AU62" s="27">
        <v>1226</v>
      </c>
      <c r="AV62" s="27">
        <v>480</v>
      </c>
      <c r="AW62" s="27">
        <v>591</v>
      </c>
      <c r="BB62" s="27">
        <v>2644</v>
      </c>
      <c r="BC62" s="25">
        <v>40.5</v>
      </c>
      <c r="BE62" s="25">
        <v>2.6</v>
      </c>
      <c r="BF62" s="8">
        <v>38</v>
      </c>
      <c r="BG62" s="27">
        <v>1689</v>
      </c>
      <c r="BH62" s="27">
        <v>593</v>
      </c>
      <c r="BI62" s="27">
        <v>342</v>
      </c>
      <c r="BJ62" s="27">
        <v>328</v>
      </c>
      <c r="BK62" s="27">
        <v>586</v>
      </c>
      <c r="BL62" s="27">
        <v>433</v>
      </c>
      <c r="BM62" s="27">
        <v>1288</v>
      </c>
      <c r="BN62" s="8">
        <v>39.65</v>
      </c>
      <c r="BO62" s="8">
        <v>63802</v>
      </c>
      <c r="BP62" s="8">
        <v>58382</v>
      </c>
      <c r="BQ62" s="8">
        <v>167236</v>
      </c>
      <c r="BR62" s="8">
        <v>58.2</v>
      </c>
      <c r="BS62" s="8">
        <v>11943</v>
      </c>
      <c r="BT62" s="8">
        <v>302.02999999999997</v>
      </c>
      <c r="BU62" s="8">
        <v>269615</v>
      </c>
      <c r="BV62" s="8">
        <v>71467</v>
      </c>
      <c r="BW62" s="25">
        <v>31.4</v>
      </c>
      <c r="BX62" s="1"/>
      <c r="BY62">
        <v>13.5</v>
      </c>
      <c r="BZ62" s="1"/>
      <c r="CA62" s="30">
        <v>19.163</v>
      </c>
      <c r="CB62" s="30">
        <v>19.71</v>
      </c>
      <c r="CC62">
        <v>33.299999999999997</v>
      </c>
      <c r="CD62" s="25">
        <v>34.799999999999997</v>
      </c>
      <c r="CE62" s="25">
        <v>33.299999999999997</v>
      </c>
      <c r="CF62" s="25">
        <v>30.2</v>
      </c>
      <c r="CG62" s="25">
        <v>30.5</v>
      </c>
      <c r="CH62" s="8">
        <v>28.53</v>
      </c>
      <c r="CI62">
        <v>94.9</v>
      </c>
      <c r="CJ62">
        <v>55</v>
      </c>
      <c r="CK62" s="30">
        <v>30.48</v>
      </c>
      <c r="CL62" s="30">
        <v>31.7</v>
      </c>
      <c r="CM62" s="29">
        <v>2.93</v>
      </c>
      <c r="CN62" s="29">
        <v>2.3199999999999998</v>
      </c>
      <c r="CO62" s="1"/>
      <c r="CP62" s="29">
        <v>4.21</v>
      </c>
      <c r="CQ62" s="29">
        <v>4.87</v>
      </c>
      <c r="CR62" s="29">
        <v>2.9</v>
      </c>
      <c r="CS62" s="4">
        <v>3.24058</v>
      </c>
      <c r="CT62" s="4">
        <f t="shared" si="2"/>
        <v>0.3405800000000001</v>
      </c>
      <c r="CU62" s="29">
        <v>3.11</v>
      </c>
      <c r="CV62" s="29">
        <v>3.97</v>
      </c>
      <c r="CW62" s="1"/>
      <c r="CX62" s="29">
        <v>2.9</v>
      </c>
      <c r="CY62" s="29">
        <v>2.98</v>
      </c>
      <c r="CZ62" s="1"/>
      <c r="DA62" s="1"/>
      <c r="DB62" s="4">
        <f t="shared" si="3"/>
        <v>0.23999999999999977</v>
      </c>
      <c r="DC62" s="4">
        <f t="shared" si="4"/>
        <v>0.89999999999999991</v>
      </c>
      <c r="DD62" s="4"/>
      <c r="DE62" s="4">
        <f t="shared" si="5"/>
        <v>8.0000000000000071E-2</v>
      </c>
      <c r="DF62" s="4">
        <f t="shared" si="6"/>
        <v>0.20999999999999996</v>
      </c>
      <c r="DG62" s="4">
        <f t="shared" si="7"/>
        <v>1.0700000000000003</v>
      </c>
      <c r="DH62" s="30">
        <v>43.444000000000003</v>
      </c>
      <c r="DI62" s="30">
        <v>11.319000000000001</v>
      </c>
      <c r="DJ62" s="25">
        <v>48.4</v>
      </c>
      <c r="DK62" s="25">
        <v>31.5</v>
      </c>
      <c r="DL62" s="1"/>
      <c r="DM62" s="25">
        <v>149.69999999999999</v>
      </c>
      <c r="DN62" s="25">
        <v>373.3</v>
      </c>
      <c r="DO62" s="25">
        <v>351.3</v>
      </c>
      <c r="DP62" s="30">
        <v>11.319000000000001</v>
      </c>
      <c r="DQ62" s="25">
        <v>70.8</v>
      </c>
      <c r="DR62" s="25">
        <v>34.700000000000003</v>
      </c>
      <c r="DS62" s="30">
        <v>11.449</v>
      </c>
      <c r="DU62" s="25">
        <v>70.8</v>
      </c>
      <c r="DV62">
        <v>68.760000000000005</v>
      </c>
      <c r="DW62">
        <v>707.12009999999998</v>
      </c>
      <c r="DX62">
        <v>11.660970000000001</v>
      </c>
      <c r="DY62" s="1"/>
      <c r="EA62">
        <v>117.16429086269014</v>
      </c>
      <c r="EB62" s="1"/>
      <c r="EC62">
        <v>4.3292000000000002</v>
      </c>
      <c r="ED62">
        <v>360.8</v>
      </c>
      <c r="EE62">
        <v>2.8007010000000001</v>
      </c>
      <c r="EF62">
        <v>1.077</v>
      </c>
      <c r="EG62" s="8">
        <v>96</v>
      </c>
    </row>
    <row r="63" spans="1:137" x14ac:dyDescent="0.25">
      <c r="A63" t="s">
        <v>52</v>
      </c>
      <c r="B63" s="22">
        <v>26.850300000000001</v>
      </c>
      <c r="C63" s="22">
        <v>25.6968</v>
      </c>
      <c r="D63" s="22">
        <v>34.484099999999998</v>
      </c>
      <c r="E63" s="22">
        <v>26.917899999999999</v>
      </c>
      <c r="F63" s="22">
        <v>15.8354</v>
      </c>
      <c r="G63" s="22">
        <v>33.964799999999997</v>
      </c>
      <c r="H63">
        <v>83.951300000000003</v>
      </c>
      <c r="J63" s="22">
        <v>22.653099999999998</v>
      </c>
      <c r="K63">
        <v>24.745000000000001</v>
      </c>
      <c r="L63" s="22">
        <v>40.568300000000001</v>
      </c>
      <c r="M63" s="22">
        <v>10.2964</v>
      </c>
      <c r="N63">
        <v>30.37</v>
      </c>
      <c r="O63" s="27">
        <v>15641</v>
      </c>
      <c r="P63" s="27">
        <v>56616</v>
      </c>
      <c r="Q63" s="27">
        <v>37217</v>
      </c>
      <c r="R63" s="27">
        <v>19399</v>
      </c>
      <c r="S63" s="27">
        <v>9288</v>
      </c>
      <c r="T63" s="27">
        <v>47328</v>
      </c>
      <c r="U63" s="27">
        <v>2482</v>
      </c>
      <c r="V63" s="27">
        <v>1727</v>
      </c>
      <c r="W63" s="27">
        <v>5079</v>
      </c>
      <c r="X63" s="27">
        <v>9228</v>
      </c>
      <c r="Y63" s="27">
        <v>6413</v>
      </c>
      <c r="Z63" s="27">
        <v>3061</v>
      </c>
      <c r="AA63" s="27">
        <v>3266</v>
      </c>
      <c r="AB63" s="27">
        <v>2724</v>
      </c>
      <c r="AC63" s="27">
        <v>1734</v>
      </c>
      <c r="AD63" s="27">
        <v>3619</v>
      </c>
      <c r="AE63" s="27">
        <v>697</v>
      </c>
      <c r="AF63" s="27">
        <v>3972</v>
      </c>
      <c r="AG63" s="27">
        <v>1280</v>
      </c>
      <c r="AH63" s="27">
        <v>11334</v>
      </c>
      <c r="AI63" s="25">
        <v>5752.2</v>
      </c>
      <c r="AJ63" s="25">
        <v>2774.5</v>
      </c>
      <c r="AK63" s="27">
        <v>67615</v>
      </c>
      <c r="AL63" s="27">
        <v>71832</v>
      </c>
      <c r="AM63" s="29">
        <v>58.8</v>
      </c>
      <c r="AN63" s="25">
        <v>5.9</v>
      </c>
      <c r="AO63" s="25">
        <f t="shared" si="0"/>
        <v>4.9866354827931838</v>
      </c>
      <c r="AP63" s="25">
        <f t="shared" si="1"/>
        <v>0.84224301147121061</v>
      </c>
      <c r="AQ63" s="25">
        <v>18.7</v>
      </c>
      <c r="AR63" s="25">
        <v>4.5</v>
      </c>
      <c r="AS63" s="25">
        <v>5.5</v>
      </c>
      <c r="AT63" s="27">
        <v>1870</v>
      </c>
      <c r="AU63" s="27">
        <v>1160</v>
      </c>
      <c r="AV63" s="27">
        <v>552</v>
      </c>
      <c r="AW63" s="27">
        <v>605</v>
      </c>
      <c r="BB63" s="27">
        <v>2571</v>
      </c>
      <c r="BC63" s="25">
        <v>40.5</v>
      </c>
      <c r="BE63" s="25">
        <v>2.8</v>
      </c>
      <c r="BF63" s="8">
        <v>37</v>
      </c>
      <c r="BG63" s="27">
        <v>1641</v>
      </c>
      <c r="BH63" s="27">
        <v>570</v>
      </c>
      <c r="BI63" s="27">
        <v>356</v>
      </c>
      <c r="BJ63" s="27">
        <v>262</v>
      </c>
      <c r="BK63" s="27">
        <v>571</v>
      </c>
      <c r="BL63" s="27">
        <v>452</v>
      </c>
      <c r="BM63" s="27">
        <v>1350</v>
      </c>
      <c r="BN63" s="8">
        <v>45.65</v>
      </c>
      <c r="BO63" s="8">
        <v>64479</v>
      </c>
      <c r="BP63" s="8">
        <v>57260</v>
      </c>
      <c r="BQ63" s="8">
        <v>170667</v>
      </c>
      <c r="BR63" s="8">
        <v>56.4</v>
      </c>
      <c r="BS63" s="8">
        <v>12453</v>
      </c>
      <c r="BT63" s="8">
        <v>303.3</v>
      </c>
      <c r="BU63" s="8">
        <v>267603</v>
      </c>
      <c r="BV63" s="8">
        <v>70535</v>
      </c>
      <c r="BW63" s="25">
        <v>31.5</v>
      </c>
      <c r="BX63" s="1"/>
      <c r="BY63">
        <v>13.5</v>
      </c>
      <c r="BZ63" s="1"/>
      <c r="CA63" s="30">
        <v>19.193000000000001</v>
      </c>
      <c r="CB63" s="30">
        <v>19.745000000000001</v>
      </c>
      <c r="CC63">
        <v>33.4</v>
      </c>
      <c r="CD63" s="25">
        <v>35.299999999999997</v>
      </c>
      <c r="CE63" s="25">
        <v>33.5</v>
      </c>
      <c r="CF63" s="25">
        <v>30.3</v>
      </c>
      <c r="CG63" s="25">
        <v>30.7</v>
      </c>
      <c r="CH63" s="8">
        <v>28.67</v>
      </c>
      <c r="CI63">
        <v>97</v>
      </c>
      <c r="CJ63">
        <v>67.099999999999994</v>
      </c>
      <c r="CK63" s="30">
        <v>30.51</v>
      </c>
      <c r="CL63" s="30">
        <v>31.7</v>
      </c>
      <c r="CM63" s="29">
        <v>2.96</v>
      </c>
      <c r="CN63" s="29">
        <v>2.33</v>
      </c>
      <c r="CO63" s="1"/>
      <c r="CP63" s="29">
        <v>4.22</v>
      </c>
      <c r="CQ63" s="29">
        <v>4.8499999999999996</v>
      </c>
      <c r="CR63" s="29">
        <v>3</v>
      </c>
      <c r="CS63" s="4">
        <v>3.1558799999999998</v>
      </c>
      <c r="CT63" s="4">
        <f t="shared" si="2"/>
        <v>0.22587999999999964</v>
      </c>
      <c r="CU63" s="29">
        <v>3.12</v>
      </c>
      <c r="CV63" s="29">
        <v>3.93</v>
      </c>
      <c r="CW63" s="1"/>
      <c r="CX63" s="29">
        <v>2.93</v>
      </c>
      <c r="CY63" s="29">
        <v>3.01</v>
      </c>
      <c r="CZ63" s="1"/>
      <c r="DA63" s="1"/>
      <c r="DB63" s="4">
        <f t="shared" si="3"/>
        <v>0.28999999999999959</v>
      </c>
      <c r="DC63" s="4">
        <f t="shared" si="4"/>
        <v>0.91999999999999948</v>
      </c>
      <c r="DD63" s="4"/>
      <c r="DE63" s="4">
        <f t="shared" si="5"/>
        <v>7.9999999999999627E-2</v>
      </c>
      <c r="DF63" s="4">
        <f t="shared" si="6"/>
        <v>0.18999999999999995</v>
      </c>
      <c r="DG63" s="4">
        <f t="shared" si="7"/>
        <v>1</v>
      </c>
      <c r="DH63" s="30">
        <v>43.585999999999999</v>
      </c>
      <c r="DI63" s="30">
        <v>11.215999999999999</v>
      </c>
      <c r="DJ63" s="25">
        <v>48.6</v>
      </c>
      <c r="DK63" s="25">
        <v>31.8</v>
      </c>
      <c r="DL63" s="1"/>
      <c r="DM63" s="25">
        <v>150.4</v>
      </c>
      <c r="DN63" s="25">
        <v>376.1</v>
      </c>
      <c r="DO63" s="25">
        <v>353.7</v>
      </c>
      <c r="DP63" s="30">
        <v>11.215999999999999</v>
      </c>
      <c r="DQ63" s="25">
        <v>71.3</v>
      </c>
      <c r="DR63" s="25">
        <v>35.200000000000003</v>
      </c>
      <c r="DS63" s="30">
        <v>11.426</v>
      </c>
      <c r="DU63" s="25">
        <v>71.3</v>
      </c>
      <c r="DV63">
        <v>70.14</v>
      </c>
      <c r="DW63">
        <v>720.84010000000001</v>
      </c>
      <c r="DX63">
        <v>12.24142</v>
      </c>
      <c r="DY63" s="1"/>
      <c r="EA63">
        <v>117.28339327461968</v>
      </c>
      <c r="EB63" s="1"/>
      <c r="EC63">
        <v>4.3239999999999998</v>
      </c>
      <c r="ED63">
        <v>362.56</v>
      </c>
      <c r="EE63">
        <v>2.7995999999999999</v>
      </c>
      <c r="EF63">
        <v>1.0774999999999999</v>
      </c>
      <c r="EG63" s="8">
        <v>94.1</v>
      </c>
    </row>
    <row r="64" spans="1:137" x14ac:dyDescent="0.25">
      <c r="A64" t="s">
        <v>53</v>
      </c>
      <c r="B64" s="22">
        <v>26.930700000000002</v>
      </c>
      <c r="C64" s="22">
        <v>25.8004</v>
      </c>
      <c r="D64" s="22">
        <v>34.692100000000003</v>
      </c>
      <c r="E64" s="22">
        <v>27.0244</v>
      </c>
      <c r="F64" s="22">
        <v>15.866400000000001</v>
      </c>
      <c r="G64" s="22">
        <v>34.214700000000001</v>
      </c>
      <c r="H64">
        <v>83.939800000000005</v>
      </c>
      <c r="J64" s="22">
        <v>23.041699999999999</v>
      </c>
      <c r="K64">
        <v>25.595700000000001</v>
      </c>
      <c r="L64" s="22">
        <v>40.609000000000002</v>
      </c>
      <c r="M64" s="22">
        <v>10.3385</v>
      </c>
      <c r="N64">
        <v>30.522300000000001</v>
      </c>
      <c r="O64" s="27">
        <v>15624</v>
      </c>
      <c r="P64" s="27">
        <v>56658</v>
      </c>
      <c r="Q64" s="27">
        <v>37287</v>
      </c>
      <c r="R64" s="27">
        <v>19371</v>
      </c>
      <c r="S64" s="27">
        <v>9302</v>
      </c>
      <c r="T64" s="27">
        <v>47356</v>
      </c>
      <c r="U64" s="27">
        <v>2473</v>
      </c>
      <c r="V64" s="27">
        <v>1728</v>
      </c>
      <c r="W64" s="27">
        <v>5101</v>
      </c>
      <c r="X64" s="27">
        <v>9226</v>
      </c>
      <c r="Y64" s="27">
        <v>6398</v>
      </c>
      <c r="Z64" s="27">
        <v>3060</v>
      </c>
      <c r="AA64" s="27">
        <v>3280</v>
      </c>
      <c r="AB64" s="27">
        <v>2726</v>
      </c>
      <c r="AC64" s="27">
        <v>1736</v>
      </c>
      <c r="AD64" s="27">
        <v>3627</v>
      </c>
      <c r="AE64" s="27">
        <v>687</v>
      </c>
      <c r="AF64" s="27">
        <v>3983</v>
      </c>
      <c r="AG64" s="27">
        <v>1285</v>
      </c>
      <c r="AH64" s="27">
        <v>11348</v>
      </c>
      <c r="AI64" s="25">
        <v>5761.6</v>
      </c>
      <c r="AJ64" s="25">
        <v>2773.9</v>
      </c>
      <c r="AK64" s="27">
        <v>67649</v>
      </c>
      <c r="AL64" s="27">
        <v>71626</v>
      </c>
      <c r="AM64" s="29">
        <v>58.5</v>
      </c>
      <c r="AN64" s="25">
        <v>5.6</v>
      </c>
      <c r="AO64" s="25">
        <f t="shared" si="0"/>
        <v>4.9493200793008123</v>
      </c>
      <c r="AP64" s="25">
        <f t="shared" si="1"/>
        <v>0.698070533046659</v>
      </c>
      <c r="AQ64" s="25">
        <v>17.2</v>
      </c>
      <c r="AR64" s="25">
        <v>4.3</v>
      </c>
      <c r="AS64" s="25">
        <v>5.3</v>
      </c>
      <c r="AT64" s="27">
        <v>1719</v>
      </c>
      <c r="AU64" s="27">
        <v>1259</v>
      </c>
      <c r="AV64" s="27">
        <v>567</v>
      </c>
      <c r="AW64" s="27">
        <v>500</v>
      </c>
      <c r="BB64" s="27">
        <v>2627</v>
      </c>
      <c r="BC64" s="25">
        <v>40.700000000000003</v>
      </c>
      <c r="BE64" s="25">
        <v>2.9</v>
      </c>
      <c r="BF64" s="8">
        <v>37</v>
      </c>
      <c r="BG64" s="27">
        <v>1588</v>
      </c>
      <c r="BH64" s="27">
        <v>581</v>
      </c>
      <c r="BI64" s="27">
        <v>340</v>
      </c>
      <c r="BJ64" s="27">
        <v>235</v>
      </c>
      <c r="BK64" s="27">
        <v>574</v>
      </c>
      <c r="BL64" s="27">
        <v>439</v>
      </c>
      <c r="BM64" s="27">
        <v>1345</v>
      </c>
      <c r="BN64" s="8">
        <v>52.15</v>
      </c>
      <c r="BO64" s="8">
        <v>61909</v>
      </c>
      <c r="BP64" s="8">
        <v>56551</v>
      </c>
      <c r="BQ64" s="8">
        <v>170324</v>
      </c>
      <c r="BR64" s="8">
        <v>56.3</v>
      </c>
      <c r="BS64" s="8">
        <v>11853</v>
      </c>
      <c r="BT64" s="8">
        <v>304.83999999999997</v>
      </c>
      <c r="BU64" s="8">
        <v>270802</v>
      </c>
      <c r="BV64" s="8">
        <v>71807</v>
      </c>
      <c r="BW64" s="25">
        <v>31.6</v>
      </c>
      <c r="BX64" s="1"/>
      <c r="BY64">
        <v>13.5</v>
      </c>
      <c r="BZ64" s="1"/>
      <c r="CA64" s="30">
        <v>19.234999999999999</v>
      </c>
      <c r="CB64" s="30">
        <v>19.777999999999999</v>
      </c>
      <c r="CC64">
        <v>33.5</v>
      </c>
      <c r="CD64" s="25">
        <v>35.4</v>
      </c>
      <c r="CE64" s="25">
        <v>33.6</v>
      </c>
      <c r="CF64" s="25">
        <v>30.3</v>
      </c>
      <c r="CG64" s="25">
        <v>30.7</v>
      </c>
      <c r="CH64" s="8">
        <v>28.92</v>
      </c>
      <c r="CI64">
        <v>95.4</v>
      </c>
      <c r="CJ64">
        <v>58.7</v>
      </c>
      <c r="CK64" s="30">
        <v>30.61</v>
      </c>
      <c r="CL64" s="30">
        <v>31.8</v>
      </c>
      <c r="CM64" s="29">
        <v>2.98</v>
      </c>
      <c r="CN64" s="29">
        <v>2.34</v>
      </c>
      <c r="CO64" s="1"/>
      <c r="CP64" s="29">
        <v>4.2300000000000004</v>
      </c>
      <c r="CQ64" s="29">
        <v>4.84</v>
      </c>
      <c r="CR64" s="29">
        <v>2.99</v>
      </c>
      <c r="CS64" s="4">
        <v>3.2881499999999999</v>
      </c>
      <c r="CT64" s="4">
        <f t="shared" si="2"/>
        <v>0.29814999999999969</v>
      </c>
      <c r="CU64" s="29">
        <v>3.2</v>
      </c>
      <c r="CV64" s="29">
        <v>3.99</v>
      </c>
      <c r="CW64" s="1"/>
      <c r="CX64" s="29">
        <v>2.99</v>
      </c>
      <c r="CY64" s="29">
        <v>3.08</v>
      </c>
      <c r="CZ64" s="1"/>
      <c r="DA64" s="1"/>
      <c r="DB64" s="4">
        <f t="shared" si="3"/>
        <v>0.24000000000000021</v>
      </c>
      <c r="DC64" s="4">
        <f t="shared" si="4"/>
        <v>0.84999999999999964</v>
      </c>
      <c r="DD64" s="4"/>
      <c r="DE64" s="4">
        <f t="shared" si="5"/>
        <v>8.9999999999999858E-2</v>
      </c>
      <c r="DF64" s="4">
        <f t="shared" si="6"/>
        <v>0.20999999999999996</v>
      </c>
      <c r="DG64" s="4">
        <f t="shared" si="7"/>
        <v>1</v>
      </c>
      <c r="DH64" s="30">
        <v>43.78</v>
      </c>
      <c r="DI64" s="30">
        <v>11.138999999999999</v>
      </c>
      <c r="DJ64" s="25">
        <v>49.2</v>
      </c>
      <c r="DK64" s="25">
        <v>32.1</v>
      </c>
      <c r="DL64" s="1"/>
      <c r="DM64" s="25">
        <v>150.4</v>
      </c>
      <c r="DN64" s="25">
        <v>378.4</v>
      </c>
      <c r="DO64" s="25">
        <v>355.6</v>
      </c>
      <c r="DP64" s="30">
        <v>11.138999999999999</v>
      </c>
      <c r="DQ64" s="25">
        <v>71.900000000000006</v>
      </c>
      <c r="DR64" s="25">
        <v>35.9</v>
      </c>
      <c r="DS64" s="30">
        <v>11.398</v>
      </c>
      <c r="DU64" s="25">
        <v>71.900000000000006</v>
      </c>
      <c r="DV64">
        <v>70.11</v>
      </c>
      <c r="DW64">
        <v>719.13990000000001</v>
      </c>
      <c r="DX64">
        <v>12.039429999999999</v>
      </c>
      <c r="DY64" s="1"/>
      <c r="EA64">
        <v>117.32670324259406</v>
      </c>
      <c r="EB64" s="1"/>
      <c r="EC64">
        <v>4.3243</v>
      </c>
      <c r="ED64">
        <v>362.81</v>
      </c>
      <c r="EE64">
        <v>2.800198</v>
      </c>
      <c r="EF64">
        <v>1.0785</v>
      </c>
      <c r="EG64" s="8">
        <v>95.1</v>
      </c>
    </row>
    <row r="65" spans="1:137" x14ac:dyDescent="0.25">
      <c r="A65" t="s">
        <v>54</v>
      </c>
      <c r="B65" s="22">
        <v>26.823499999999999</v>
      </c>
      <c r="C65" s="22">
        <v>25.8004</v>
      </c>
      <c r="D65" s="22">
        <v>34.588099999999997</v>
      </c>
      <c r="E65" s="22">
        <v>26.758099999999999</v>
      </c>
      <c r="F65" s="22">
        <v>15.603300000000001</v>
      </c>
      <c r="G65" s="22">
        <v>33.930999999999997</v>
      </c>
      <c r="H65">
        <v>83.344800000000006</v>
      </c>
      <c r="J65" s="22">
        <v>23.018799999999999</v>
      </c>
      <c r="K65">
        <v>25.420500000000001</v>
      </c>
      <c r="L65" s="22">
        <v>40.446199999999997</v>
      </c>
      <c r="M65" s="22">
        <v>10.485900000000001</v>
      </c>
      <c r="N65">
        <v>29.913</v>
      </c>
      <c r="O65" s="27">
        <v>15646</v>
      </c>
      <c r="P65" s="27">
        <v>56795</v>
      </c>
      <c r="Q65" s="27">
        <v>37372</v>
      </c>
      <c r="R65" s="27">
        <v>19423</v>
      </c>
      <c r="S65" s="27">
        <v>9334</v>
      </c>
      <c r="T65" s="27">
        <v>47461</v>
      </c>
      <c r="U65" s="27">
        <v>2470</v>
      </c>
      <c r="V65" s="27">
        <v>1745</v>
      </c>
      <c r="W65" s="27">
        <v>5119</v>
      </c>
      <c r="X65" s="27">
        <v>9234</v>
      </c>
      <c r="Y65" s="27">
        <v>6412</v>
      </c>
      <c r="Z65" s="27">
        <v>3088</v>
      </c>
      <c r="AA65" s="27">
        <v>3290</v>
      </c>
      <c r="AB65" s="27">
        <v>2731</v>
      </c>
      <c r="AC65" s="27">
        <v>1739</v>
      </c>
      <c r="AD65" s="27">
        <v>3632</v>
      </c>
      <c r="AE65" s="27">
        <v>689</v>
      </c>
      <c r="AF65" s="27">
        <v>3993</v>
      </c>
      <c r="AG65" s="27">
        <v>1289</v>
      </c>
      <c r="AH65" s="27">
        <v>11364</v>
      </c>
      <c r="AI65" s="25">
        <v>5769.3</v>
      </c>
      <c r="AJ65" s="25">
        <v>2775.8</v>
      </c>
      <c r="AK65" s="27">
        <v>67905</v>
      </c>
      <c r="AL65" s="27">
        <v>71956</v>
      </c>
      <c r="AM65" s="29">
        <v>58.7</v>
      </c>
      <c r="AN65" s="25">
        <v>5.6</v>
      </c>
      <c r="AO65" s="25">
        <f t="shared" si="0"/>
        <v>4.8696425593418198</v>
      </c>
      <c r="AP65" s="25">
        <f t="shared" si="1"/>
        <v>0.7615765189838235</v>
      </c>
      <c r="AQ65" s="25">
        <v>18.100000000000001</v>
      </c>
      <c r="AR65" s="25">
        <v>4.3</v>
      </c>
      <c r="AS65" s="25">
        <v>5.4</v>
      </c>
      <c r="AT65" s="27">
        <v>1693</v>
      </c>
      <c r="AU65" s="27">
        <v>1289</v>
      </c>
      <c r="AV65" s="27">
        <v>522</v>
      </c>
      <c r="AW65" s="27">
        <v>548</v>
      </c>
      <c r="BB65" s="27">
        <v>2482</v>
      </c>
      <c r="BC65" s="25">
        <v>40.6</v>
      </c>
      <c r="BE65" s="25">
        <v>2.9</v>
      </c>
      <c r="BF65" s="8">
        <v>38</v>
      </c>
      <c r="BG65" s="27">
        <v>1614</v>
      </c>
      <c r="BH65" s="27">
        <v>583</v>
      </c>
      <c r="BI65" s="27">
        <v>316</v>
      </c>
      <c r="BJ65" s="27">
        <v>241</v>
      </c>
      <c r="BK65" s="27">
        <v>619</v>
      </c>
      <c r="BL65" s="27">
        <v>438</v>
      </c>
      <c r="BM65" s="27">
        <v>1321</v>
      </c>
      <c r="BN65" s="8">
        <v>46.35</v>
      </c>
      <c r="BO65" s="8">
        <v>64120</v>
      </c>
      <c r="BP65" s="8">
        <v>58407</v>
      </c>
      <c r="BQ65" s="8">
        <v>169914</v>
      </c>
      <c r="BR65" s="8">
        <v>43.6</v>
      </c>
      <c r="BS65" s="8">
        <v>11962</v>
      </c>
      <c r="BT65" s="8">
        <v>306.3</v>
      </c>
      <c r="BU65" s="8">
        <v>273911</v>
      </c>
      <c r="BV65" s="8">
        <v>71812</v>
      </c>
      <c r="BW65" s="25">
        <v>31.7</v>
      </c>
      <c r="BX65" s="1"/>
      <c r="BY65">
        <v>13.5</v>
      </c>
      <c r="BZ65" s="1"/>
      <c r="CA65" s="30">
        <v>19.271999999999998</v>
      </c>
      <c r="CB65" s="30">
        <v>19.795000000000002</v>
      </c>
      <c r="CC65">
        <v>33.4</v>
      </c>
      <c r="CD65" s="25">
        <v>35.4</v>
      </c>
      <c r="CE65" s="25">
        <v>33.6</v>
      </c>
      <c r="CF65" s="25">
        <v>30.4</v>
      </c>
      <c r="CG65" s="25">
        <v>30.7</v>
      </c>
      <c r="CH65" s="8">
        <v>29.3</v>
      </c>
      <c r="CI65">
        <v>95.7</v>
      </c>
      <c r="CJ65">
        <v>61</v>
      </c>
      <c r="CK65" s="30">
        <v>30.69</v>
      </c>
      <c r="CL65" s="30">
        <v>31.8</v>
      </c>
      <c r="CM65" s="29">
        <v>2.99</v>
      </c>
      <c r="CN65" s="29">
        <v>2.35</v>
      </c>
      <c r="CO65" s="1"/>
      <c r="CP65" s="29">
        <v>4.26</v>
      </c>
      <c r="CQ65" s="29">
        <v>4.84</v>
      </c>
      <c r="CR65" s="29">
        <v>3.02</v>
      </c>
      <c r="CS65" s="4">
        <v>3.3543099999999999</v>
      </c>
      <c r="CT65" s="4">
        <f t="shared" si="2"/>
        <v>0.17430999999999974</v>
      </c>
      <c r="CU65" s="29">
        <v>3.48</v>
      </c>
      <c r="CV65" s="29">
        <v>4.0199999999999996</v>
      </c>
      <c r="CW65" s="1"/>
      <c r="CX65" s="29">
        <v>3.18</v>
      </c>
      <c r="CY65" s="29">
        <v>3.31</v>
      </c>
      <c r="CZ65" s="1"/>
      <c r="DA65" s="1"/>
      <c r="DB65" s="4">
        <f t="shared" si="3"/>
        <v>0.24000000000000021</v>
      </c>
      <c r="DC65" s="4">
        <f t="shared" si="4"/>
        <v>0.82000000000000028</v>
      </c>
      <c r="DD65" s="4"/>
      <c r="DE65" s="4">
        <f t="shared" si="5"/>
        <v>0.12999999999999989</v>
      </c>
      <c r="DF65" s="4">
        <f t="shared" si="6"/>
        <v>0.29999999999999982</v>
      </c>
      <c r="DG65" s="4">
        <f t="shared" si="7"/>
        <v>0.83999999999999941</v>
      </c>
      <c r="DH65" s="30">
        <v>44.058</v>
      </c>
      <c r="DI65" s="30">
        <v>11.231999999999999</v>
      </c>
      <c r="DJ65" s="25">
        <v>49.5</v>
      </c>
      <c r="DK65" s="25">
        <v>32.5</v>
      </c>
      <c r="DL65" s="1"/>
      <c r="DM65" s="25">
        <v>151.30000000000001</v>
      </c>
      <c r="DN65" s="25">
        <v>381.1</v>
      </c>
      <c r="DO65" s="25">
        <v>357.9</v>
      </c>
      <c r="DP65" s="30">
        <v>11.231999999999999</v>
      </c>
      <c r="DQ65" s="25">
        <v>72.7</v>
      </c>
      <c r="DR65" s="25">
        <v>36.299999999999997</v>
      </c>
      <c r="DS65" s="30">
        <v>11.53</v>
      </c>
      <c r="DU65" s="25">
        <v>72.7</v>
      </c>
      <c r="DV65">
        <v>69.069999999999993</v>
      </c>
      <c r="DW65">
        <v>700.75</v>
      </c>
      <c r="DX65">
        <v>14.296939999999999</v>
      </c>
      <c r="DY65" s="1"/>
      <c r="EA65">
        <v>117.38084070256204</v>
      </c>
      <c r="EB65" s="1"/>
      <c r="EC65">
        <v>4.3235999999999999</v>
      </c>
      <c r="ED65">
        <v>362.98</v>
      </c>
      <c r="EE65">
        <v>2.8008010000000003</v>
      </c>
      <c r="EF65">
        <v>1.0799000000000001</v>
      </c>
      <c r="EG65" s="8">
        <v>96</v>
      </c>
    </row>
    <row r="66" spans="1:137" x14ac:dyDescent="0.25">
      <c r="A66" t="s">
        <v>55</v>
      </c>
      <c r="B66" s="22">
        <v>26.877099999999999</v>
      </c>
      <c r="C66" s="22">
        <v>26.0853</v>
      </c>
      <c r="D66" s="22">
        <v>34.865400000000001</v>
      </c>
      <c r="E66" s="22">
        <v>26.5185</v>
      </c>
      <c r="F66" s="22">
        <v>15.1853</v>
      </c>
      <c r="G66" s="22">
        <v>34.656700000000001</v>
      </c>
      <c r="H66">
        <v>83.501400000000004</v>
      </c>
      <c r="J66" s="22">
        <v>23.064599999999999</v>
      </c>
      <c r="K66">
        <v>25.145299999999999</v>
      </c>
      <c r="L66" s="22">
        <v>40.893799999999999</v>
      </c>
      <c r="M66" s="22">
        <v>10.7386</v>
      </c>
      <c r="N66">
        <v>30.156700000000001</v>
      </c>
      <c r="O66" s="27">
        <v>15644</v>
      </c>
      <c r="P66" s="27">
        <v>56910</v>
      </c>
      <c r="Q66" s="27">
        <v>37473</v>
      </c>
      <c r="R66" s="27">
        <v>19437</v>
      </c>
      <c r="S66" s="27">
        <v>9368</v>
      </c>
      <c r="T66" s="27">
        <v>47542</v>
      </c>
      <c r="U66" s="27">
        <v>2469</v>
      </c>
      <c r="V66" s="27">
        <v>1755</v>
      </c>
      <c r="W66" s="27">
        <v>5144</v>
      </c>
      <c r="X66" s="27">
        <v>9229</v>
      </c>
      <c r="Y66" s="27">
        <v>6415</v>
      </c>
      <c r="Z66" s="27">
        <v>3099</v>
      </c>
      <c r="AA66" s="27">
        <v>3303</v>
      </c>
      <c r="AB66" s="27">
        <v>2738</v>
      </c>
      <c r="AC66" s="27">
        <v>1738</v>
      </c>
      <c r="AD66" s="27">
        <v>3645</v>
      </c>
      <c r="AE66" s="27">
        <v>694</v>
      </c>
      <c r="AF66" s="27">
        <v>4004</v>
      </c>
      <c r="AG66" s="27">
        <v>1294</v>
      </c>
      <c r="AH66" s="27">
        <v>11383</v>
      </c>
      <c r="AI66" s="25">
        <v>5788.4</v>
      </c>
      <c r="AJ66" s="25">
        <v>2782.4</v>
      </c>
      <c r="AK66" s="27">
        <v>67908</v>
      </c>
      <c r="AL66" s="27">
        <v>71786</v>
      </c>
      <c r="AM66" s="29">
        <v>58.5</v>
      </c>
      <c r="AN66" s="25">
        <v>5.4</v>
      </c>
      <c r="AO66" s="25">
        <f t="shared" si="0"/>
        <v>4.7641601426461984</v>
      </c>
      <c r="AP66" s="25">
        <f t="shared" si="1"/>
        <v>0.72576825564873371</v>
      </c>
      <c r="AQ66" s="25">
        <v>16.100000000000001</v>
      </c>
      <c r="AR66" s="25">
        <v>4.2</v>
      </c>
      <c r="AS66" s="25">
        <v>5.4</v>
      </c>
      <c r="AT66" s="27">
        <v>1677</v>
      </c>
      <c r="AU66" s="27">
        <v>1150</v>
      </c>
      <c r="AV66" s="27">
        <v>593</v>
      </c>
      <c r="AW66" s="27">
        <v>521</v>
      </c>
      <c r="BB66" s="27">
        <v>2740</v>
      </c>
      <c r="BC66" s="25">
        <v>40.6</v>
      </c>
      <c r="BE66" s="25">
        <v>2.9</v>
      </c>
      <c r="BF66" s="8">
        <v>38</v>
      </c>
      <c r="BG66" s="27">
        <v>1639</v>
      </c>
      <c r="BH66" s="27">
        <v>476</v>
      </c>
      <c r="BI66" s="27">
        <v>349</v>
      </c>
      <c r="BJ66" s="27">
        <v>275</v>
      </c>
      <c r="BK66" s="27">
        <v>595</v>
      </c>
      <c r="BL66" s="27">
        <v>420</v>
      </c>
      <c r="BM66" s="27">
        <v>1310</v>
      </c>
      <c r="BN66" s="8">
        <v>46.95</v>
      </c>
      <c r="BO66" s="8">
        <v>62156</v>
      </c>
      <c r="BP66" s="8">
        <v>55764</v>
      </c>
      <c r="BQ66" s="8">
        <v>170002</v>
      </c>
      <c r="BR66" s="8">
        <v>48.5</v>
      </c>
      <c r="BS66" s="8">
        <v>12380</v>
      </c>
      <c r="BT66" s="8">
        <v>308.73</v>
      </c>
      <c r="BU66" s="8">
        <v>270882</v>
      </c>
      <c r="BV66" s="8">
        <v>71729</v>
      </c>
      <c r="BW66" s="25">
        <v>31.6</v>
      </c>
      <c r="BX66" s="1"/>
      <c r="BY66">
        <v>13.5</v>
      </c>
      <c r="BZ66" s="1"/>
      <c r="CA66" s="30">
        <v>19.297999999999998</v>
      </c>
      <c r="CB66" s="30">
        <v>19.812000000000001</v>
      </c>
      <c r="CC66">
        <v>33.4</v>
      </c>
      <c r="CD66" s="25">
        <v>35.299999999999997</v>
      </c>
      <c r="CE66" s="25">
        <v>33.5</v>
      </c>
      <c r="CF66" s="25">
        <v>30.4</v>
      </c>
      <c r="CG66" s="25">
        <v>30.7</v>
      </c>
      <c r="CH66" s="8">
        <v>29.26</v>
      </c>
      <c r="CI66">
        <v>94.5</v>
      </c>
      <c r="CJ66">
        <v>59.8</v>
      </c>
      <c r="CK66" s="30">
        <v>30.75</v>
      </c>
      <c r="CL66" s="30">
        <v>31.9</v>
      </c>
      <c r="CM66" s="29">
        <v>3.01</v>
      </c>
      <c r="CN66" s="29">
        <v>2.34</v>
      </c>
      <c r="CO66" s="1"/>
      <c r="CP66" s="29">
        <v>4.29</v>
      </c>
      <c r="CQ66" s="29">
        <v>4.83</v>
      </c>
      <c r="CR66" s="29">
        <v>3.49</v>
      </c>
      <c r="CS66" s="4">
        <v>3.6857600000000001</v>
      </c>
      <c r="CT66" s="4">
        <f t="shared" si="2"/>
        <v>0.36576000000000031</v>
      </c>
      <c r="CU66" s="29">
        <v>3.53</v>
      </c>
      <c r="CV66" s="29">
        <v>4</v>
      </c>
      <c r="CW66" s="1"/>
      <c r="CX66" s="29">
        <v>3.32</v>
      </c>
      <c r="CY66" s="29">
        <v>3.44</v>
      </c>
      <c r="CZ66" s="1"/>
      <c r="DA66" s="1"/>
      <c r="DB66" s="4">
        <f t="shared" si="3"/>
        <v>0.29000000000000004</v>
      </c>
      <c r="DC66" s="4">
        <f t="shared" si="4"/>
        <v>0.83000000000000007</v>
      </c>
      <c r="DD66" s="4"/>
      <c r="DE66" s="4">
        <f t="shared" si="5"/>
        <v>0.12000000000000011</v>
      </c>
      <c r="DF66" s="4">
        <f t="shared" si="6"/>
        <v>0.20999999999999996</v>
      </c>
      <c r="DG66" s="4">
        <f t="shared" si="7"/>
        <v>0.68000000000000016</v>
      </c>
      <c r="DH66" s="30">
        <v>44.149000000000001</v>
      </c>
      <c r="DI66" s="30">
        <v>11.154999999999999</v>
      </c>
      <c r="DJ66" s="25">
        <v>49.5</v>
      </c>
      <c r="DK66" s="25">
        <v>32.200000000000003</v>
      </c>
      <c r="DL66" s="1"/>
      <c r="DM66" s="25">
        <v>151.80000000000001</v>
      </c>
      <c r="DN66" s="25">
        <v>383.6</v>
      </c>
      <c r="DO66" s="25">
        <v>359.6</v>
      </c>
      <c r="DP66" s="30">
        <v>11.154999999999999</v>
      </c>
      <c r="DQ66" s="25">
        <v>73.599999999999994</v>
      </c>
      <c r="DR66" s="25">
        <v>36.700000000000003</v>
      </c>
      <c r="DS66" s="30">
        <v>11.484</v>
      </c>
      <c r="DU66" s="25">
        <v>73.599999999999994</v>
      </c>
      <c r="DV66">
        <v>70.98</v>
      </c>
      <c r="DW66">
        <v>714.1499</v>
      </c>
      <c r="DX66">
        <v>11.482670000000001</v>
      </c>
      <c r="DY66" s="1"/>
      <c r="EA66">
        <v>117.4782881305044</v>
      </c>
      <c r="EB66" s="1"/>
      <c r="EC66">
        <v>4.3170000000000002</v>
      </c>
      <c r="ED66">
        <v>362.92</v>
      </c>
      <c r="EE66">
        <v>2.7995999999999999</v>
      </c>
      <c r="EF66">
        <v>1.0831</v>
      </c>
      <c r="EG66" s="8">
        <v>97</v>
      </c>
    </row>
    <row r="67" spans="1:137" x14ac:dyDescent="0.25">
      <c r="A67" t="s">
        <v>56</v>
      </c>
      <c r="B67" s="22">
        <v>27.145099999999999</v>
      </c>
      <c r="C67" s="22">
        <v>26.1631</v>
      </c>
      <c r="D67" s="22">
        <v>34.9694</v>
      </c>
      <c r="E67" s="22">
        <v>27.050999999999998</v>
      </c>
      <c r="F67" s="22">
        <v>15.6807</v>
      </c>
      <c r="G67" s="22">
        <v>34.973500000000001</v>
      </c>
      <c r="H67">
        <v>83.822699999999998</v>
      </c>
      <c r="J67" s="22">
        <v>23.475999999999999</v>
      </c>
      <c r="K67">
        <v>25.4956</v>
      </c>
      <c r="L67" s="22">
        <v>40.771799999999999</v>
      </c>
      <c r="M67" s="22">
        <v>10.707000000000001</v>
      </c>
      <c r="N67">
        <v>30.491800000000001</v>
      </c>
      <c r="O67" s="27">
        <v>15674</v>
      </c>
      <c r="P67" s="27">
        <v>57078</v>
      </c>
      <c r="Q67" s="27">
        <v>37595</v>
      </c>
      <c r="R67" s="27">
        <v>19483</v>
      </c>
      <c r="S67" s="27">
        <v>9417</v>
      </c>
      <c r="T67" s="27">
        <v>47661</v>
      </c>
      <c r="U67" s="27">
        <v>2475</v>
      </c>
      <c r="V67" s="27">
        <v>1767</v>
      </c>
      <c r="W67" s="27">
        <v>5175</v>
      </c>
      <c r="X67" s="27">
        <v>9260</v>
      </c>
      <c r="Y67" s="27">
        <v>6414</v>
      </c>
      <c r="Z67" s="27">
        <v>3110</v>
      </c>
      <c r="AA67" s="27">
        <v>3316</v>
      </c>
      <c r="AB67" s="27">
        <v>2742</v>
      </c>
      <c r="AC67" s="27">
        <v>1741</v>
      </c>
      <c r="AD67" s="27">
        <v>3657</v>
      </c>
      <c r="AE67" s="27">
        <v>699</v>
      </c>
      <c r="AF67" s="27">
        <v>4019</v>
      </c>
      <c r="AG67" s="27">
        <v>1299</v>
      </c>
      <c r="AH67" s="27">
        <v>11404</v>
      </c>
      <c r="AI67" s="25">
        <v>5804.5</v>
      </c>
      <c r="AJ67" s="25">
        <v>2785.5</v>
      </c>
      <c r="AK67" s="27">
        <v>68174</v>
      </c>
      <c r="AL67" s="27">
        <v>72131</v>
      </c>
      <c r="AM67" s="29">
        <v>58.7</v>
      </c>
      <c r="AN67" s="25">
        <v>5.5</v>
      </c>
      <c r="AO67" s="25">
        <f t="shared" si="0"/>
        <v>4.7552369993484076</v>
      </c>
      <c r="AP67" s="25">
        <f t="shared" si="1"/>
        <v>0.77497885791130028</v>
      </c>
      <c r="AQ67" s="25">
        <v>17.399999999999999</v>
      </c>
      <c r="AR67" s="25">
        <v>4.0999999999999996</v>
      </c>
      <c r="AS67" s="25">
        <v>5.5</v>
      </c>
      <c r="AT67" s="27">
        <v>1695</v>
      </c>
      <c r="AU67" s="27">
        <v>1225</v>
      </c>
      <c r="AV67" s="27">
        <v>510</v>
      </c>
      <c r="AW67" s="27">
        <v>559</v>
      </c>
      <c r="BB67" s="27">
        <v>2723</v>
      </c>
      <c r="BC67" s="25">
        <v>40.6</v>
      </c>
      <c r="BE67" s="25">
        <v>2.9</v>
      </c>
      <c r="BF67" s="8">
        <v>38</v>
      </c>
      <c r="BG67" s="27">
        <v>1763</v>
      </c>
      <c r="BH67" s="27">
        <v>524</v>
      </c>
      <c r="BI67" s="27">
        <v>362</v>
      </c>
      <c r="BJ67" s="27">
        <v>269</v>
      </c>
      <c r="BK67" s="27">
        <v>693</v>
      </c>
      <c r="BL67" s="27">
        <v>439</v>
      </c>
      <c r="BM67" s="27">
        <v>1413</v>
      </c>
      <c r="BN67" s="8">
        <v>45.95</v>
      </c>
      <c r="BO67" s="8">
        <v>63892</v>
      </c>
      <c r="BP67" s="8">
        <v>56920</v>
      </c>
      <c r="BQ67" s="8">
        <v>171202</v>
      </c>
      <c r="BR67" s="8">
        <v>49.7</v>
      </c>
      <c r="BS67" s="8">
        <v>12551</v>
      </c>
      <c r="BT67" s="8">
        <v>309.75</v>
      </c>
      <c r="BU67" s="8">
        <v>271957</v>
      </c>
      <c r="BV67" s="8">
        <v>70848</v>
      </c>
      <c r="BW67" s="25">
        <v>31.6</v>
      </c>
      <c r="BX67" s="1"/>
      <c r="BY67">
        <v>13.5</v>
      </c>
      <c r="BZ67" s="1"/>
      <c r="CA67" s="30">
        <v>19.294</v>
      </c>
      <c r="CB67" s="30">
        <v>19.847999999999999</v>
      </c>
      <c r="CC67">
        <v>33.4</v>
      </c>
      <c r="CD67" s="25">
        <v>35.200000000000003</v>
      </c>
      <c r="CE67" s="25">
        <v>33.5</v>
      </c>
      <c r="CF67" s="25">
        <v>30.3</v>
      </c>
      <c r="CG67" s="25">
        <v>30.7</v>
      </c>
      <c r="CH67" s="8">
        <v>29.03</v>
      </c>
      <c r="CI67">
        <v>94.9</v>
      </c>
      <c r="CJ67">
        <v>57.8</v>
      </c>
      <c r="CK67" s="30">
        <v>30.72</v>
      </c>
      <c r="CL67" s="30">
        <v>31.9</v>
      </c>
      <c r="CM67" s="29">
        <v>3.01</v>
      </c>
      <c r="CN67" s="29">
        <v>2.36</v>
      </c>
      <c r="CO67" s="1"/>
      <c r="CP67" s="29">
        <v>4.3099999999999996</v>
      </c>
      <c r="CQ67" s="29">
        <v>4.84</v>
      </c>
      <c r="CR67" s="29">
        <v>3.48</v>
      </c>
      <c r="CS67" s="4">
        <v>3.7802600000000002</v>
      </c>
      <c r="CT67" s="4">
        <f t="shared" si="2"/>
        <v>0.40026000000000028</v>
      </c>
      <c r="CU67" s="29">
        <v>3.57</v>
      </c>
      <c r="CV67" s="29">
        <v>4.08</v>
      </c>
      <c r="CW67" s="1"/>
      <c r="CX67" s="29">
        <v>3.38</v>
      </c>
      <c r="CY67" s="29">
        <v>3.5</v>
      </c>
      <c r="CZ67" s="1"/>
      <c r="DA67" s="1"/>
      <c r="DB67" s="4">
        <f t="shared" si="3"/>
        <v>0.22999999999999954</v>
      </c>
      <c r="DC67" s="4">
        <f t="shared" si="4"/>
        <v>0.75999999999999979</v>
      </c>
      <c r="DD67" s="4"/>
      <c r="DE67" s="4">
        <f t="shared" si="5"/>
        <v>0.12000000000000011</v>
      </c>
      <c r="DF67" s="4">
        <f t="shared" si="6"/>
        <v>0.18999999999999995</v>
      </c>
      <c r="DG67" s="4">
        <f t="shared" si="7"/>
        <v>0.70000000000000018</v>
      </c>
      <c r="DH67" s="30">
        <v>44.338999999999999</v>
      </c>
      <c r="DI67" s="30">
        <v>11.183999999999999</v>
      </c>
      <c r="DJ67" s="25">
        <v>49.8</v>
      </c>
      <c r="DK67" s="25">
        <v>32.799999999999997</v>
      </c>
      <c r="DL67" s="1"/>
      <c r="DM67" s="25">
        <v>152</v>
      </c>
      <c r="DN67" s="25">
        <v>386</v>
      </c>
      <c r="DO67" s="25">
        <v>361.4</v>
      </c>
      <c r="DP67" s="30">
        <v>11.183999999999999</v>
      </c>
      <c r="DQ67" s="25">
        <v>74.2</v>
      </c>
      <c r="DR67" s="25">
        <v>37.1</v>
      </c>
      <c r="DS67" s="30">
        <v>11.503</v>
      </c>
      <c r="DU67" s="25">
        <v>74.2</v>
      </c>
      <c r="DV67">
        <v>72.849999999999994</v>
      </c>
      <c r="DW67">
        <v>738.52</v>
      </c>
      <c r="DX67">
        <v>13.029680000000001</v>
      </c>
      <c r="DY67" s="1"/>
      <c r="EA67">
        <v>117.35918571857485</v>
      </c>
      <c r="EB67" s="1"/>
      <c r="EC67">
        <v>4.3156999999999996</v>
      </c>
      <c r="ED67">
        <v>362.46</v>
      </c>
      <c r="EE67">
        <v>2.7976979999999996</v>
      </c>
      <c r="EF67">
        <v>1.08</v>
      </c>
      <c r="EG67" s="8">
        <v>97</v>
      </c>
    </row>
    <row r="68" spans="1:137" x14ac:dyDescent="0.25">
      <c r="A68" t="s">
        <v>57</v>
      </c>
      <c r="B68" s="22">
        <v>27.332699999999999</v>
      </c>
      <c r="C68" s="22">
        <v>26.3444</v>
      </c>
      <c r="D68" s="22">
        <v>35.212000000000003</v>
      </c>
      <c r="E68" s="22">
        <v>27.210699999999999</v>
      </c>
      <c r="F68" s="22">
        <v>15.8355</v>
      </c>
      <c r="G68" s="22">
        <v>35.0441</v>
      </c>
      <c r="H68">
        <v>84.307100000000005</v>
      </c>
      <c r="J68" s="22">
        <v>23.498899999999999</v>
      </c>
      <c r="K68">
        <v>25.820900000000002</v>
      </c>
      <c r="L68" s="22">
        <v>41.097299999999997</v>
      </c>
      <c r="M68" s="22">
        <v>10.8965</v>
      </c>
      <c r="N68">
        <v>30.583200000000001</v>
      </c>
      <c r="O68" s="27">
        <v>15714</v>
      </c>
      <c r="P68" s="27">
        <v>57284</v>
      </c>
      <c r="Q68" s="27">
        <v>37767</v>
      </c>
      <c r="R68" s="27">
        <v>19517</v>
      </c>
      <c r="S68" s="27">
        <v>9479</v>
      </c>
      <c r="T68" s="27">
        <v>47805</v>
      </c>
      <c r="U68" s="27">
        <v>2476</v>
      </c>
      <c r="V68" s="27">
        <v>1776</v>
      </c>
      <c r="W68" s="27">
        <v>5227</v>
      </c>
      <c r="X68" s="27">
        <v>9283</v>
      </c>
      <c r="Y68" s="27">
        <v>6431</v>
      </c>
      <c r="Z68" s="27">
        <v>3104</v>
      </c>
      <c r="AA68" s="27">
        <v>3337</v>
      </c>
      <c r="AB68" s="27">
        <v>2755</v>
      </c>
      <c r="AC68" s="27">
        <v>1747</v>
      </c>
      <c r="AD68" s="27">
        <v>3671</v>
      </c>
      <c r="AE68" s="27">
        <v>699</v>
      </c>
      <c r="AF68" s="27">
        <v>4042</v>
      </c>
      <c r="AG68" s="27">
        <v>1307</v>
      </c>
      <c r="AH68" s="27">
        <v>11429</v>
      </c>
      <c r="AI68" s="25">
        <v>5822.6</v>
      </c>
      <c r="AJ68" s="25">
        <v>2794.3</v>
      </c>
      <c r="AK68" s="27">
        <v>68294</v>
      </c>
      <c r="AL68" s="27">
        <v>72281</v>
      </c>
      <c r="AM68" s="29">
        <v>58.8</v>
      </c>
      <c r="AN68" s="25">
        <v>5.5</v>
      </c>
      <c r="AO68" s="25">
        <f t="shared" si="0"/>
        <v>4.7619706423541457</v>
      </c>
      <c r="AP68" s="25">
        <f t="shared" si="1"/>
        <v>0.73324940164081842</v>
      </c>
      <c r="AQ68" s="25">
        <v>17.100000000000001</v>
      </c>
      <c r="AR68" s="25">
        <v>4.2</v>
      </c>
      <c r="AS68" s="25">
        <v>5.4</v>
      </c>
      <c r="AT68" s="27">
        <v>1738</v>
      </c>
      <c r="AU68" s="27">
        <v>1163</v>
      </c>
      <c r="AV68" s="27">
        <v>541</v>
      </c>
      <c r="AW68" s="27">
        <v>530</v>
      </c>
      <c r="BB68" s="27">
        <v>2647</v>
      </c>
      <c r="BC68" s="25">
        <v>40.700000000000003</v>
      </c>
      <c r="BE68" s="25">
        <v>2.9</v>
      </c>
      <c r="BF68" s="8">
        <v>39</v>
      </c>
      <c r="BG68" s="27">
        <v>1779</v>
      </c>
      <c r="BH68" s="27">
        <v>555</v>
      </c>
      <c r="BI68" s="27">
        <v>385</v>
      </c>
      <c r="BJ68" s="27">
        <v>291</v>
      </c>
      <c r="BK68" s="27">
        <v>662</v>
      </c>
      <c r="BL68" s="27">
        <v>441</v>
      </c>
      <c r="BM68" s="27">
        <v>1414</v>
      </c>
      <c r="BN68" s="8">
        <v>48.35</v>
      </c>
      <c r="BO68" s="8">
        <v>64960</v>
      </c>
      <c r="BP68" s="8">
        <v>58666</v>
      </c>
      <c r="BQ68" s="8">
        <v>171778</v>
      </c>
      <c r="BR68" s="8">
        <v>47.4</v>
      </c>
      <c r="BS68" s="8">
        <v>12593</v>
      </c>
      <c r="BT68" s="8">
        <v>311.38</v>
      </c>
      <c r="BU68" s="8">
        <v>275477</v>
      </c>
      <c r="BV68" s="8">
        <v>72170</v>
      </c>
      <c r="BW68" s="25">
        <v>31.6</v>
      </c>
      <c r="BX68" s="1"/>
      <c r="BY68">
        <v>13.4</v>
      </c>
      <c r="BZ68" s="1"/>
      <c r="CA68" s="30">
        <v>19.332000000000001</v>
      </c>
      <c r="CB68" s="30">
        <v>19.893000000000001</v>
      </c>
      <c r="CC68">
        <v>33.5</v>
      </c>
      <c r="CD68" s="25">
        <v>35.299999999999997</v>
      </c>
      <c r="CE68" s="25">
        <v>33.6</v>
      </c>
      <c r="CF68" s="25">
        <v>30.4</v>
      </c>
      <c r="CG68" s="25">
        <v>30.8</v>
      </c>
      <c r="CH68" s="8">
        <v>29.35</v>
      </c>
      <c r="CI68">
        <v>97.8</v>
      </c>
      <c r="CJ68">
        <v>76.900000000000006</v>
      </c>
      <c r="CK68" s="30">
        <v>30.75</v>
      </c>
      <c r="CL68" s="30">
        <v>32</v>
      </c>
      <c r="CM68" s="29">
        <v>3.02</v>
      </c>
      <c r="CN68" s="29">
        <v>2.36</v>
      </c>
      <c r="CO68" s="1"/>
      <c r="CP68" s="29">
        <v>4.32</v>
      </c>
      <c r="CQ68" s="29">
        <v>4.83</v>
      </c>
      <c r="CR68" s="29">
        <v>3.5</v>
      </c>
      <c r="CS68" s="4">
        <v>3.7619500000000001</v>
      </c>
      <c r="CT68" s="4">
        <f t="shared" si="2"/>
        <v>0.31194999999999995</v>
      </c>
      <c r="CU68" s="29">
        <v>3.64</v>
      </c>
      <c r="CV68" s="29">
        <v>4.1100000000000003</v>
      </c>
      <c r="CW68" s="1"/>
      <c r="CX68" s="29">
        <v>3.45</v>
      </c>
      <c r="CY68" s="29">
        <v>3.58</v>
      </c>
      <c r="CZ68" s="1"/>
      <c r="DA68" s="1"/>
      <c r="DB68" s="4">
        <f t="shared" si="3"/>
        <v>0.20999999999999996</v>
      </c>
      <c r="DC68" s="4">
        <f t="shared" si="4"/>
        <v>0.71999999999999975</v>
      </c>
      <c r="DD68" s="4"/>
      <c r="DE68" s="4">
        <f t="shared" si="5"/>
        <v>0.12999999999999989</v>
      </c>
      <c r="DF68" s="4">
        <f t="shared" si="6"/>
        <v>0.18999999999999995</v>
      </c>
      <c r="DG68" s="4">
        <f t="shared" si="7"/>
        <v>0.66000000000000014</v>
      </c>
      <c r="DH68" s="30">
        <v>44.444000000000003</v>
      </c>
      <c r="DI68" s="30">
        <v>11.137</v>
      </c>
      <c r="DJ68" s="25">
        <v>50.4</v>
      </c>
      <c r="DK68" s="25">
        <v>33.700000000000003</v>
      </c>
      <c r="DL68" s="1"/>
      <c r="DM68" s="25">
        <v>152.6</v>
      </c>
      <c r="DN68" s="25">
        <v>388.3</v>
      </c>
      <c r="DO68" s="25">
        <v>362.9</v>
      </c>
      <c r="DP68" s="30">
        <v>11.137</v>
      </c>
      <c r="DQ68" s="25">
        <v>75.099999999999994</v>
      </c>
      <c r="DR68" s="25">
        <v>37.4</v>
      </c>
      <c r="DS68" s="30">
        <v>11.457000000000001</v>
      </c>
      <c r="DU68" s="25">
        <v>75.099999999999994</v>
      </c>
      <c r="DV68">
        <v>73.03</v>
      </c>
      <c r="DW68">
        <v>747.52</v>
      </c>
      <c r="DX68">
        <v>13.820349999999999</v>
      </c>
      <c r="DY68" s="1"/>
      <c r="EA68">
        <v>117.29422076661328</v>
      </c>
      <c r="EB68" s="1"/>
      <c r="EC68">
        <v>4.3156999999999996</v>
      </c>
      <c r="ED68">
        <v>362.28</v>
      </c>
      <c r="EE68">
        <v>2.7977980000000002</v>
      </c>
      <c r="EF68">
        <v>1.0781000000000001</v>
      </c>
      <c r="EG68" s="8">
        <v>97</v>
      </c>
    </row>
    <row r="69" spans="1:137" x14ac:dyDescent="0.25">
      <c r="A69" t="s">
        <v>58</v>
      </c>
      <c r="B69" s="22">
        <v>27.4666</v>
      </c>
      <c r="C69" s="22">
        <v>26.3962</v>
      </c>
      <c r="D69" s="22">
        <v>35.246600000000001</v>
      </c>
      <c r="E69" s="22">
        <v>27.3705</v>
      </c>
      <c r="F69" s="22">
        <v>15.9283</v>
      </c>
      <c r="G69" s="22">
        <v>35.341799999999999</v>
      </c>
      <c r="H69">
        <v>84.294600000000003</v>
      </c>
      <c r="J69" s="22">
        <v>23.727499999999999</v>
      </c>
      <c r="K69">
        <v>26.021000000000001</v>
      </c>
      <c r="L69" s="22">
        <v>41.056600000000003</v>
      </c>
      <c r="M69" s="22">
        <v>10.980700000000001</v>
      </c>
      <c r="N69">
        <v>30.857299999999999</v>
      </c>
      <c r="O69" s="27">
        <v>15675</v>
      </c>
      <c r="P69" s="27">
        <v>57255</v>
      </c>
      <c r="Q69" s="27">
        <v>37799</v>
      </c>
      <c r="R69" s="27">
        <v>19456</v>
      </c>
      <c r="S69" s="27">
        <v>9484</v>
      </c>
      <c r="T69" s="27">
        <v>47771</v>
      </c>
      <c r="U69" s="27">
        <v>2470</v>
      </c>
      <c r="V69" s="27">
        <v>1785</v>
      </c>
      <c r="W69" s="27">
        <v>5229</v>
      </c>
      <c r="X69" s="27">
        <v>9274</v>
      </c>
      <c r="Y69" s="27">
        <v>6401</v>
      </c>
      <c r="Z69" s="27">
        <v>3083</v>
      </c>
      <c r="AA69" s="27">
        <v>3342</v>
      </c>
      <c r="AB69" s="27">
        <v>2759</v>
      </c>
      <c r="AC69" s="27">
        <v>1741</v>
      </c>
      <c r="AD69" s="27">
        <v>3678</v>
      </c>
      <c r="AE69" s="27">
        <v>698</v>
      </c>
      <c r="AF69" s="27">
        <v>4039</v>
      </c>
      <c r="AG69" s="27">
        <v>1309</v>
      </c>
      <c r="AH69" s="27">
        <v>11447</v>
      </c>
      <c r="AI69" s="25">
        <v>5832.7</v>
      </c>
      <c r="AJ69" s="25">
        <v>2802.9</v>
      </c>
      <c r="AK69" s="27">
        <v>68267</v>
      </c>
      <c r="AL69" s="27">
        <v>72418</v>
      </c>
      <c r="AM69" s="29">
        <v>58.8</v>
      </c>
      <c r="AN69" s="25">
        <v>5.7</v>
      </c>
      <c r="AO69" s="25">
        <f t="shared" si="0"/>
        <v>4.9973763428981748</v>
      </c>
      <c r="AP69" s="25">
        <f t="shared" si="1"/>
        <v>0.71943439476373272</v>
      </c>
      <c r="AQ69" s="25">
        <v>17.7</v>
      </c>
      <c r="AR69" s="25">
        <v>4.4000000000000004</v>
      </c>
      <c r="AS69" s="25">
        <v>5.5</v>
      </c>
      <c r="AT69" s="27">
        <v>1859</v>
      </c>
      <c r="AU69" s="27">
        <v>1227</v>
      </c>
      <c r="AV69" s="27">
        <v>533</v>
      </c>
      <c r="AW69" s="27">
        <v>521</v>
      </c>
      <c r="BB69" s="27">
        <v>2623</v>
      </c>
      <c r="BC69" s="25">
        <v>40.700000000000003</v>
      </c>
      <c r="BE69" s="25">
        <v>2.9</v>
      </c>
      <c r="BF69" s="8">
        <v>38</v>
      </c>
      <c r="BG69" s="27">
        <v>1622</v>
      </c>
      <c r="BH69" s="27">
        <v>458</v>
      </c>
      <c r="BI69" s="27">
        <v>348</v>
      </c>
      <c r="BJ69" s="27">
        <v>254</v>
      </c>
      <c r="BK69" s="27">
        <v>597</v>
      </c>
      <c r="BL69" s="27">
        <v>422</v>
      </c>
      <c r="BM69" s="27">
        <v>1357</v>
      </c>
      <c r="BN69" s="8">
        <v>45.15</v>
      </c>
      <c r="BO69" s="8">
        <v>63780</v>
      </c>
      <c r="BP69" s="8">
        <v>58408</v>
      </c>
      <c r="BQ69" s="8">
        <v>172095</v>
      </c>
      <c r="BR69" s="8">
        <v>48.7</v>
      </c>
      <c r="BS69" s="8">
        <v>12236</v>
      </c>
      <c r="BT69" s="8">
        <v>312.58</v>
      </c>
      <c r="BU69" s="8">
        <v>273477</v>
      </c>
      <c r="BV69" s="8">
        <v>72043</v>
      </c>
      <c r="BW69" s="25">
        <v>31.7</v>
      </c>
      <c r="BX69" s="1"/>
      <c r="BY69">
        <v>13.4</v>
      </c>
      <c r="BZ69" s="1"/>
      <c r="CA69" s="30">
        <v>19.359000000000002</v>
      </c>
      <c r="CB69" s="30">
        <v>19.911000000000001</v>
      </c>
      <c r="CC69">
        <v>33.5</v>
      </c>
      <c r="CD69" s="25">
        <v>35.5</v>
      </c>
      <c r="CE69" s="25">
        <v>33.5</v>
      </c>
      <c r="CF69" s="25">
        <v>30.4</v>
      </c>
      <c r="CG69" s="25">
        <v>30.8</v>
      </c>
      <c r="CH69" s="8">
        <v>29.72</v>
      </c>
      <c r="CI69">
        <v>97.7</v>
      </c>
      <c r="CJ69">
        <v>66.2</v>
      </c>
      <c r="CK69" s="30">
        <v>30.78</v>
      </c>
      <c r="CL69" s="30">
        <v>32</v>
      </c>
      <c r="CM69" s="29">
        <v>3.01</v>
      </c>
      <c r="CN69" s="29">
        <v>2.37</v>
      </c>
      <c r="CO69" s="1"/>
      <c r="CP69" s="29">
        <v>4.33</v>
      </c>
      <c r="CQ69" s="29">
        <v>4.84</v>
      </c>
      <c r="CR69" s="29">
        <v>3.48</v>
      </c>
      <c r="CS69" s="4">
        <v>3.7516600000000002</v>
      </c>
      <c r="CT69" s="4">
        <f t="shared" si="2"/>
        <v>0.2316600000000002</v>
      </c>
      <c r="CU69" s="29">
        <v>3.74</v>
      </c>
      <c r="CV69" s="29">
        <v>4.12</v>
      </c>
      <c r="CW69" s="1"/>
      <c r="CX69" s="29">
        <v>3.52</v>
      </c>
      <c r="CY69" s="29">
        <v>3.65</v>
      </c>
      <c r="CZ69" s="1"/>
      <c r="DA69" s="1"/>
      <c r="DB69" s="4">
        <f t="shared" si="3"/>
        <v>0.20999999999999996</v>
      </c>
      <c r="DC69" s="4">
        <f t="shared" si="4"/>
        <v>0.71999999999999975</v>
      </c>
      <c r="DD69" s="4"/>
      <c r="DE69" s="4">
        <f t="shared" si="5"/>
        <v>0.12999999999999989</v>
      </c>
      <c r="DF69" s="4">
        <f t="shared" si="6"/>
        <v>0.2200000000000002</v>
      </c>
      <c r="DG69" s="4">
        <f t="shared" si="7"/>
        <v>0.60000000000000009</v>
      </c>
      <c r="DH69" s="30">
        <v>44.744</v>
      </c>
      <c r="DI69" s="30">
        <v>11.198</v>
      </c>
      <c r="DJ69" s="25">
        <v>51.2</v>
      </c>
      <c r="DK69" s="25">
        <v>34</v>
      </c>
      <c r="DL69" s="1"/>
      <c r="DM69" s="25">
        <v>153.6</v>
      </c>
      <c r="DN69" s="25">
        <v>391.5</v>
      </c>
      <c r="DO69" s="25">
        <v>366.2</v>
      </c>
      <c r="DP69" s="30">
        <v>11.198</v>
      </c>
      <c r="DQ69" s="25">
        <v>75.599999999999994</v>
      </c>
      <c r="DR69" s="25">
        <v>37.799999999999997</v>
      </c>
      <c r="DS69" s="30">
        <v>11.547000000000001</v>
      </c>
      <c r="DU69" s="25">
        <v>75.599999999999994</v>
      </c>
      <c r="DV69">
        <v>72.62</v>
      </c>
      <c r="DW69">
        <v>743.24</v>
      </c>
      <c r="DX69">
        <v>28.674399999999999</v>
      </c>
      <c r="DY69" s="1"/>
      <c r="EA69">
        <v>117.2725657826261</v>
      </c>
      <c r="EB69" s="1"/>
      <c r="EC69">
        <v>4.3167</v>
      </c>
      <c r="ED69">
        <v>362.5</v>
      </c>
      <c r="EE69">
        <v>2.7977980000000002</v>
      </c>
      <c r="EF69">
        <v>1.0778000000000001</v>
      </c>
      <c r="EG69" s="8">
        <v>97</v>
      </c>
    </row>
    <row r="70" spans="1:137" x14ac:dyDescent="0.25">
      <c r="A70" t="s">
        <v>59</v>
      </c>
      <c r="B70" s="22">
        <v>27.4131</v>
      </c>
      <c r="C70" s="22">
        <v>26.4998</v>
      </c>
      <c r="D70" s="22">
        <v>35.454500000000003</v>
      </c>
      <c r="E70" s="22">
        <v>27.210699999999999</v>
      </c>
      <c r="F70" s="22">
        <v>15.8819</v>
      </c>
      <c r="G70" s="22">
        <v>34.834499999999998</v>
      </c>
      <c r="H70">
        <v>84.009500000000003</v>
      </c>
      <c r="J70" s="22">
        <v>23.796099999999999</v>
      </c>
      <c r="K70">
        <v>26.296199999999999</v>
      </c>
      <c r="L70" s="22">
        <v>41.422800000000002</v>
      </c>
      <c r="M70" s="22">
        <v>10.9597</v>
      </c>
      <c r="N70">
        <v>31.040099999999999</v>
      </c>
      <c r="O70" s="27">
        <v>15712</v>
      </c>
      <c r="P70" s="27">
        <v>57360</v>
      </c>
      <c r="Q70" s="27">
        <v>37867</v>
      </c>
      <c r="R70" s="27">
        <v>19493</v>
      </c>
      <c r="S70" s="27">
        <v>9497</v>
      </c>
      <c r="T70" s="27">
        <v>47863</v>
      </c>
      <c r="U70" s="27">
        <v>2445</v>
      </c>
      <c r="V70" s="27">
        <v>1795</v>
      </c>
      <c r="W70" s="27">
        <v>5257</v>
      </c>
      <c r="X70" s="27">
        <v>9295</v>
      </c>
      <c r="Y70" s="27">
        <v>6417</v>
      </c>
      <c r="Z70" s="27">
        <v>3082</v>
      </c>
      <c r="AA70" s="27">
        <v>3352</v>
      </c>
      <c r="AB70" s="27">
        <v>2769</v>
      </c>
      <c r="AC70" s="27">
        <v>1743</v>
      </c>
      <c r="AD70" s="27">
        <v>3690</v>
      </c>
      <c r="AE70" s="27">
        <v>699</v>
      </c>
      <c r="AF70" s="27">
        <v>4047</v>
      </c>
      <c r="AG70" s="27">
        <v>1313</v>
      </c>
      <c r="AH70" s="27">
        <v>11456</v>
      </c>
      <c r="AI70" s="25">
        <v>5849.3</v>
      </c>
      <c r="AJ70" s="25">
        <v>2812.8</v>
      </c>
      <c r="AK70" s="27">
        <v>68213</v>
      </c>
      <c r="AL70" s="27">
        <v>72188</v>
      </c>
      <c r="AM70" s="29">
        <v>58.5</v>
      </c>
      <c r="AN70" s="25">
        <v>5.5</v>
      </c>
      <c r="AO70" s="25">
        <f t="shared" si="0"/>
        <v>4.8539923532997173</v>
      </c>
      <c r="AP70" s="25">
        <f t="shared" si="1"/>
        <v>0.67878317725937831</v>
      </c>
      <c r="AQ70" s="25">
        <v>16.3</v>
      </c>
      <c r="AR70" s="25">
        <v>4.3</v>
      </c>
      <c r="AS70" s="25">
        <v>5.4</v>
      </c>
      <c r="AT70" s="27">
        <v>1774</v>
      </c>
      <c r="AU70" s="27">
        <v>1213</v>
      </c>
      <c r="AV70" s="27">
        <v>517</v>
      </c>
      <c r="AW70" s="27">
        <v>490</v>
      </c>
      <c r="BB70" s="27">
        <v>2580</v>
      </c>
      <c r="BC70" s="25">
        <v>40.6</v>
      </c>
      <c r="BE70" s="25">
        <v>3</v>
      </c>
      <c r="BF70" s="8">
        <v>40</v>
      </c>
      <c r="BG70" s="27">
        <v>1491</v>
      </c>
      <c r="BH70" s="27">
        <v>510</v>
      </c>
      <c r="BI70" s="27">
        <v>297</v>
      </c>
      <c r="BJ70" s="27">
        <v>221</v>
      </c>
      <c r="BK70" s="27">
        <v>514</v>
      </c>
      <c r="BL70" s="27">
        <v>459</v>
      </c>
      <c r="BM70" s="27">
        <v>1423</v>
      </c>
      <c r="BN70" s="8">
        <v>46.25</v>
      </c>
      <c r="BO70" s="8">
        <v>62578</v>
      </c>
      <c r="BP70" s="8">
        <v>59186</v>
      </c>
      <c r="BQ70" s="8">
        <v>170755</v>
      </c>
      <c r="BR70" s="8">
        <v>47.6</v>
      </c>
      <c r="BS70" s="8">
        <v>12796</v>
      </c>
      <c r="BT70" s="8">
        <v>312.66000000000003</v>
      </c>
      <c r="BU70" s="8">
        <v>277868</v>
      </c>
      <c r="BV70" s="8">
        <v>72539</v>
      </c>
      <c r="BW70" s="25">
        <v>31.6</v>
      </c>
      <c r="BX70" s="1"/>
      <c r="BY70">
        <v>13.4</v>
      </c>
      <c r="BZ70" s="1"/>
      <c r="CA70" s="30">
        <v>19.388999999999999</v>
      </c>
      <c r="CB70" s="30">
        <v>19.940000000000001</v>
      </c>
      <c r="CC70">
        <v>33.4</v>
      </c>
      <c r="CD70" s="25">
        <v>35.1</v>
      </c>
      <c r="CE70" s="25">
        <v>33.5</v>
      </c>
      <c r="CF70" s="25">
        <v>30.5</v>
      </c>
      <c r="CG70" s="25">
        <v>30.8</v>
      </c>
      <c r="CH70" s="8">
        <v>29.88</v>
      </c>
      <c r="CI70">
        <v>96.9</v>
      </c>
      <c r="CJ70">
        <v>64.400000000000006</v>
      </c>
      <c r="CK70" s="30">
        <v>30.88</v>
      </c>
      <c r="CL70" s="30">
        <v>32.1</v>
      </c>
      <c r="CM70" s="29">
        <v>3.07</v>
      </c>
      <c r="CN70" s="29">
        <v>2.38</v>
      </c>
      <c r="CO70" s="1"/>
      <c r="CP70" s="29">
        <v>4.3499999999999996</v>
      </c>
      <c r="CQ70" s="29">
        <v>4.8499999999999996</v>
      </c>
      <c r="CR70" s="29">
        <v>3.38</v>
      </c>
      <c r="CS70" s="4">
        <v>3.8353999999999999</v>
      </c>
      <c r="CT70" s="4">
        <f t="shared" si="2"/>
        <v>0.3153999999999999</v>
      </c>
      <c r="CU70" s="29">
        <v>3.81</v>
      </c>
      <c r="CV70" s="29">
        <v>4.13</v>
      </c>
      <c r="CW70" s="1"/>
      <c r="CX70" s="29">
        <v>3.52</v>
      </c>
      <c r="CY70" s="29">
        <v>3.66</v>
      </c>
      <c r="CZ70" s="1"/>
      <c r="DA70" s="1"/>
      <c r="DB70" s="4">
        <f t="shared" si="3"/>
        <v>0.21999999999999975</v>
      </c>
      <c r="DC70" s="4">
        <f t="shared" si="4"/>
        <v>0.71999999999999975</v>
      </c>
      <c r="DD70" s="4"/>
      <c r="DE70" s="4">
        <f t="shared" si="5"/>
        <v>0.14000000000000012</v>
      </c>
      <c r="DF70" s="4">
        <f t="shared" si="6"/>
        <v>0.29000000000000004</v>
      </c>
      <c r="DG70" s="4">
        <f t="shared" si="7"/>
        <v>0.60999999999999988</v>
      </c>
      <c r="DH70" s="30">
        <v>45.003</v>
      </c>
      <c r="DI70" s="30">
        <v>11.397</v>
      </c>
      <c r="DJ70" s="25">
        <v>52.2</v>
      </c>
      <c r="DK70" s="25">
        <v>34.200000000000003</v>
      </c>
      <c r="DL70" s="1"/>
      <c r="DM70" s="25">
        <v>153.30000000000001</v>
      </c>
      <c r="DN70" s="25">
        <v>393.2</v>
      </c>
      <c r="DO70" s="25">
        <v>367.7</v>
      </c>
      <c r="DP70" s="30">
        <v>11.397</v>
      </c>
      <c r="DQ70" s="25">
        <v>76.599999999999994</v>
      </c>
      <c r="DR70" s="25">
        <v>38.1</v>
      </c>
      <c r="DS70" s="30">
        <v>11.73</v>
      </c>
      <c r="DU70" s="25">
        <v>76.599999999999994</v>
      </c>
      <c r="DV70">
        <v>74.17</v>
      </c>
      <c r="DW70">
        <v>759.93989999999997</v>
      </c>
      <c r="DX70">
        <v>11.925610000000001</v>
      </c>
      <c r="DY70" s="1"/>
      <c r="EA70">
        <v>117.34835822658125</v>
      </c>
      <c r="EB70" s="1"/>
      <c r="EC70">
        <v>4.3159000000000001</v>
      </c>
      <c r="ED70">
        <v>362.79</v>
      </c>
      <c r="EE70">
        <v>2.796497</v>
      </c>
      <c r="EF70">
        <v>1.0795999999999999</v>
      </c>
      <c r="EG70" s="8">
        <v>97.8</v>
      </c>
    </row>
    <row r="71" spans="1:137" x14ac:dyDescent="0.25">
      <c r="A71" t="s">
        <v>60</v>
      </c>
      <c r="B71" s="22">
        <v>27.654199999999999</v>
      </c>
      <c r="C71" s="22">
        <v>26.784800000000001</v>
      </c>
      <c r="D71" s="22">
        <v>35.801099999999998</v>
      </c>
      <c r="E71" s="22">
        <v>27.4237</v>
      </c>
      <c r="F71" s="22">
        <v>15.912800000000001</v>
      </c>
      <c r="G71" s="22">
        <v>35.436399999999999</v>
      </c>
      <c r="H71">
        <v>84.462100000000007</v>
      </c>
      <c r="J71" s="22">
        <v>23.841799999999999</v>
      </c>
      <c r="K71">
        <v>26.2212</v>
      </c>
      <c r="L71" s="22">
        <v>41.829700000000003</v>
      </c>
      <c r="M71" s="22">
        <v>11.2439</v>
      </c>
      <c r="N71">
        <v>31.5884</v>
      </c>
      <c r="O71" s="27">
        <v>15715</v>
      </c>
      <c r="P71" s="27">
        <v>57487</v>
      </c>
      <c r="Q71" s="27">
        <v>38081</v>
      </c>
      <c r="R71" s="27">
        <v>19406</v>
      </c>
      <c r="S71" s="27">
        <v>9562</v>
      </c>
      <c r="T71" s="27">
        <v>47925</v>
      </c>
      <c r="U71" s="27">
        <v>2474</v>
      </c>
      <c r="V71" s="27">
        <v>1807</v>
      </c>
      <c r="W71" s="27">
        <v>5281</v>
      </c>
      <c r="X71" s="27">
        <v>9291</v>
      </c>
      <c r="Y71" s="27">
        <v>6424</v>
      </c>
      <c r="Z71" s="27">
        <v>2996</v>
      </c>
      <c r="AA71" s="27">
        <v>3371</v>
      </c>
      <c r="AB71" s="27">
        <v>2778</v>
      </c>
      <c r="AC71" s="27">
        <v>1747</v>
      </c>
      <c r="AD71" s="27">
        <v>3707</v>
      </c>
      <c r="AE71" s="27">
        <v>695</v>
      </c>
      <c r="AF71" s="27">
        <v>4067</v>
      </c>
      <c r="AG71" s="27">
        <v>1320</v>
      </c>
      <c r="AH71" s="27">
        <v>11529</v>
      </c>
      <c r="AI71" s="25">
        <v>5878.5</v>
      </c>
      <c r="AJ71" s="25">
        <v>2826.7</v>
      </c>
      <c r="AK71" s="27">
        <v>68327</v>
      </c>
      <c r="AL71" s="27">
        <v>72356</v>
      </c>
      <c r="AM71" s="29">
        <v>58.6</v>
      </c>
      <c r="AN71" s="25">
        <v>5.6</v>
      </c>
      <c r="AO71" s="25">
        <f t="shared" si="0"/>
        <v>4.8565426502294216</v>
      </c>
      <c r="AP71" s="25">
        <f t="shared" si="1"/>
        <v>0.69655591796119187</v>
      </c>
      <c r="AQ71" s="25">
        <v>16.7</v>
      </c>
      <c r="AR71" s="25">
        <v>4.3</v>
      </c>
      <c r="AS71" s="25">
        <v>5.6</v>
      </c>
      <c r="AT71" s="27">
        <v>1805</v>
      </c>
      <c r="AU71" s="27">
        <v>1156</v>
      </c>
      <c r="AV71" s="27">
        <v>553</v>
      </c>
      <c r="AW71" s="27">
        <v>504</v>
      </c>
      <c r="BB71" s="27">
        <v>2428</v>
      </c>
      <c r="BC71" s="25">
        <v>40.1</v>
      </c>
      <c r="BD71" s="25">
        <v>38.200000000000003</v>
      </c>
      <c r="BE71" s="25">
        <v>2.9</v>
      </c>
      <c r="BF71" s="8">
        <v>40</v>
      </c>
      <c r="BG71" s="27">
        <v>1603</v>
      </c>
      <c r="BH71" s="27">
        <v>441</v>
      </c>
      <c r="BI71" s="27">
        <v>358</v>
      </c>
      <c r="BJ71" s="27">
        <v>233</v>
      </c>
      <c r="BK71" s="27">
        <v>584</v>
      </c>
      <c r="BL71" s="27">
        <v>428</v>
      </c>
      <c r="BM71" s="27">
        <v>1296</v>
      </c>
      <c r="BN71" s="8">
        <v>49.85</v>
      </c>
      <c r="BO71" s="8">
        <v>69626</v>
      </c>
      <c r="BP71" s="8">
        <v>60443</v>
      </c>
      <c r="BQ71" s="8">
        <v>174801</v>
      </c>
      <c r="BR71" s="8">
        <v>55.3</v>
      </c>
      <c r="BS71" s="8">
        <v>13963</v>
      </c>
      <c r="BT71" s="8">
        <v>315.17</v>
      </c>
      <c r="BU71" s="8">
        <v>280641</v>
      </c>
      <c r="BV71" s="8">
        <v>72324</v>
      </c>
      <c r="BW71" s="25">
        <v>31.8</v>
      </c>
      <c r="BX71" s="1"/>
      <c r="BY71">
        <v>13.4</v>
      </c>
      <c r="BZ71" s="1"/>
      <c r="CA71" s="30">
        <v>19.43</v>
      </c>
      <c r="CB71" s="30">
        <v>19.969000000000001</v>
      </c>
      <c r="CC71">
        <v>33.5</v>
      </c>
      <c r="CD71" s="25">
        <v>35.6</v>
      </c>
      <c r="CE71" s="25">
        <v>33.700000000000003</v>
      </c>
      <c r="CF71" s="25">
        <v>30.5</v>
      </c>
      <c r="CG71" s="25">
        <v>30.8</v>
      </c>
      <c r="CH71" s="8">
        <v>29.98</v>
      </c>
      <c r="CI71">
        <v>97.4</v>
      </c>
      <c r="CJ71">
        <v>60</v>
      </c>
      <c r="CK71" s="30">
        <v>30.94</v>
      </c>
      <c r="CL71" s="30">
        <v>32.200000000000003</v>
      </c>
      <c r="CM71" s="29">
        <v>3.06</v>
      </c>
      <c r="CN71" s="29">
        <v>2.38</v>
      </c>
      <c r="CO71" s="29">
        <v>2.5</v>
      </c>
      <c r="CP71" s="29">
        <v>4.3899999999999997</v>
      </c>
      <c r="CQ71" s="29">
        <v>4.83</v>
      </c>
      <c r="CR71" s="29">
        <v>3.48</v>
      </c>
      <c r="CS71" s="4">
        <v>3.8629099999999998</v>
      </c>
      <c r="CT71" s="4">
        <f t="shared" si="2"/>
        <v>0.34290999999999983</v>
      </c>
      <c r="CU71" s="29">
        <v>3.79</v>
      </c>
      <c r="CV71" s="29">
        <v>4.17</v>
      </c>
      <c r="CW71" s="1"/>
      <c r="CX71" s="29">
        <v>3.52</v>
      </c>
      <c r="CY71" s="29">
        <v>3.64</v>
      </c>
      <c r="CZ71" s="1"/>
      <c r="DA71" s="1"/>
      <c r="DB71" s="4">
        <f t="shared" si="3"/>
        <v>0.21999999999999975</v>
      </c>
      <c r="DC71" s="4">
        <f t="shared" si="4"/>
        <v>0.66000000000000014</v>
      </c>
      <c r="DD71" s="4"/>
      <c r="DE71" s="4">
        <f t="shared" si="5"/>
        <v>0.12000000000000011</v>
      </c>
      <c r="DF71" s="4">
        <f t="shared" si="6"/>
        <v>0.27</v>
      </c>
      <c r="DG71" s="4">
        <f t="shared" si="7"/>
        <v>0.64999999999999991</v>
      </c>
      <c r="DH71" s="30">
        <v>45.042000000000002</v>
      </c>
      <c r="DI71" s="30">
        <v>11.369</v>
      </c>
      <c r="DJ71" s="25">
        <v>52.4</v>
      </c>
      <c r="DK71" s="25">
        <v>34.6</v>
      </c>
      <c r="DL71" s="1"/>
      <c r="DM71" s="25">
        <v>153.69999999999999</v>
      </c>
      <c r="DN71" s="25">
        <v>395.2</v>
      </c>
      <c r="DO71" s="25">
        <v>369.3</v>
      </c>
      <c r="DP71" s="30">
        <v>11.369</v>
      </c>
      <c r="DQ71" s="25">
        <v>77.5</v>
      </c>
      <c r="DR71" s="25">
        <v>38.5</v>
      </c>
      <c r="DS71" s="30">
        <v>11.643000000000001</v>
      </c>
      <c r="DU71" s="25">
        <v>77.5</v>
      </c>
      <c r="DV71">
        <v>76.45</v>
      </c>
      <c r="DW71">
        <v>776.62009999999998</v>
      </c>
      <c r="DX71">
        <v>10.681660000000001</v>
      </c>
      <c r="DY71" s="1"/>
      <c r="EA71">
        <v>117.34835822658125</v>
      </c>
      <c r="EB71" s="1"/>
      <c r="EC71">
        <v>4.3163</v>
      </c>
      <c r="ED71">
        <v>362.46</v>
      </c>
      <c r="EE71">
        <v>2.7983010000000004</v>
      </c>
      <c r="EF71">
        <v>1.0805</v>
      </c>
      <c r="EG71" s="8">
        <v>98.6</v>
      </c>
    </row>
    <row r="72" spans="1:137" x14ac:dyDescent="0.25">
      <c r="A72" t="s">
        <v>61</v>
      </c>
      <c r="B72" s="22">
        <v>27.841799999999999</v>
      </c>
      <c r="C72" s="22">
        <v>26.6812</v>
      </c>
      <c r="D72" s="22">
        <v>35.7318</v>
      </c>
      <c r="E72" s="22">
        <v>27.849699999999999</v>
      </c>
      <c r="F72" s="22">
        <v>16.191500000000001</v>
      </c>
      <c r="G72" s="22">
        <v>35.963500000000003</v>
      </c>
      <c r="H72">
        <v>84.667299999999997</v>
      </c>
      <c r="J72" s="22">
        <v>23.978899999999999</v>
      </c>
      <c r="K72">
        <v>26.071100000000001</v>
      </c>
      <c r="L72" s="22">
        <v>41.666899999999998</v>
      </c>
      <c r="M72" s="22">
        <v>11.1913</v>
      </c>
      <c r="N72">
        <v>31.4057</v>
      </c>
      <c r="O72" s="27">
        <v>15742</v>
      </c>
      <c r="P72" s="27">
        <v>57752</v>
      </c>
      <c r="Q72" s="27">
        <v>38182</v>
      </c>
      <c r="R72" s="27">
        <v>19570</v>
      </c>
      <c r="S72" s="27">
        <v>9581</v>
      </c>
      <c r="T72" s="27">
        <v>48171</v>
      </c>
      <c r="U72" s="27">
        <v>2473</v>
      </c>
      <c r="V72" s="27">
        <v>1814</v>
      </c>
      <c r="W72" s="27">
        <v>5294</v>
      </c>
      <c r="X72" s="27">
        <v>9305</v>
      </c>
      <c r="Y72" s="27">
        <v>6437</v>
      </c>
      <c r="Z72" s="27">
        <v>3132</v>
      </c>
      <c r="AA72" s="27">
        <v>3385</v>
      </c>
      <c r="AB72" s="27">
        <v>2786</v>
      </c>
      <c r="AC72" s="27">
        <v>1750</v>
      </c>
      <c r="AD72" s="27">
        <v>3724</v>
      </c>
      <c r="AE72" s="27">
        <v>696</v>
      </c>
      <c r="AF72" s="27">
        <v>4081</v>
      </c>
      <c r="AG72" s="27">
        <v>1326</v>
      </c>
      <c r="AH72" s="27">
        <v>11549</v>
      </c>
      <c r="AI72" s="25">
        <v>5904.8</v>
      </c>
      <c r="AJ72" s="25">
        <v>2823.1</v>
      </c>
      <c r="AK72" s="27">
        <v>68751</v>
      </c>
      <c r="AL72" s="27">
        <v>72683</v>
      </c>
      <c r="AM72" s="29">
        <v>58.8</v>
      </c>
      <c r="AN72" s="25">
        <v>5.4</v>
      </c>
      <c r="AO72" s="25">
        <f t="shared" si="0"/>
        <v>4.749391191888062</v>
      </c>
      <c r="AP72" s="25">
        <f t="shared" si="1"/>
        <v>0.67003288251723236</v>
      </c>
      <c r="AQ72" s="25">
        <v>15.8</v>
      </c>
      <c r="AR72" s="25">
        <v>4.0999999999999996</v>
      </c>
      <c r="AS72" s="25">
        <v>5.6</v>
      </c>
      <c r="AT72" s="27">
        <v>1708</v>
      </c>
      <c r="AU72" s="27">
        <v>1216</v>
      </c>
      <c r="AV72" s="27">
        <v>528</v>
      </c>
      <c r="AW72" s="27">
        <v>487</v>
      </c>
      <c r="BB72" s="27">
        <v>2567</v>
      </c>
      <c r="BC72" s="25">
        <v>40.700000000000003</v>
      </c>
      <c r="BD72" s="25">
        <v>38.5</v>
      </c>
      <c r="BE72" s="25">
        <v>2.9</v>
      </c>
      <c r="BF72" s="8">
        <v>40</v>
      </c>
      <c r="BG72" s="27">
        <v>1820</v>
      </c>
      <c r="BH72" s="27">
        <v>481</v>
      </c>
      <c r="BI72" s="27">
        <v>491</v>
      </c>
      <c r="BJ72" s="27">
        <v>249</v>
      </c>
      <c r="BK72" s="27">
        <v>650</v>
      </c>
      <c r="BL72" s="27">
        <v>431</v>
      </c>
      <c r="BM72" s="27">
        <v>1442</v>
      </c>
      <c r="BN72" s="8">
        <v>47.85</v>
      </c>
      <c r="BO72" s="8">
        <v>67020</v>
      </c>
      <c r="BP72" s="8">
        <v>59580</v>
      </c>
      <c r="BQ72" s="8">
        <v>176572</v>
      </c>
      <c r="BR72" s="8">
        <v>51.9</v>
      </c>
      <c r="BS72" s="8">
        <v>12456</v>
      </c>
      <c r="BT72" s="8">
        <v>316.08999999999997</v>
      </c>
      <c r="BU72" s="8">
        <v>281442</v>
      </c>
      <c r="BV72" s="8">
        <v>73902</v>
      </c>
      <c r="BW72" s="25">
        <v>31.6</v>
      </c>
      <c r="BX72" s="1"/>
      <c r="BY72">
        <v>13.4</v>
      </c>
      <c r="BZ72" s="1"/>
      <c r="CA72" s="30">
        <v>19.459</v>
      </c>
      <c r="CB72" s="30">
        <v>20.007999999999999</v>
      </c>
      <c r="CC72">
        <v>33.5</v>
      </c>
      <c r="CD72" s="25">
        <v>35.1</v>
      </c>
      <c r="CE72" s="25">
        <v>33.4</v>
      </c>
      <c r="CF72" s="25">
        <v>30.5</v>
      </c>
      <c r="CG72" s="25">
        <v>30.8</v>
      </c>
      <c r="CH72" s="8">
        <v>30.05</v>
      </c>
      <c r="CI72">
        <v>96.3</v>
      </c>
      <c r="CJ72">
        <v>60.1</v>
      </c>
      <c r="CK72" s="30">
        <v>30.91</v>
      </c>
      <c r="CL72" s="30">
        <v>32.200000000000003</v>
      </c>
      <c r="CM72" s="29">
        <v>3.03</v>
      </c>
      <c r="CN72" s="29">
        <v>2.38</v>
      </c>
      <c r="CO72" s="29">
        <v>2.5</v>
      </c>
      <c r="CP72" s="29">
        <v>4.3600000000000003</v>
      </c>
      <c r="CQ72" s="29">
        <v>4.83</v>
      </c>
      <c r="CR72" s="29">
        <v>3.48</v>
      </c>
      <c r="CS72" s="4">
        <v>3.7421700000000002</v>
      </c>
      <c r="CT72" s="4">
        <f t="shared" si="2"/>
        <v>0.21217000000000041</v>
      </c>
      <c r="CU72" s="29">
        <v>3.78</v>
      </c>
      <c r="CV72" s="29">
        <v>4.1500000000000004</v>
      </c>
      <c r="CW72" s="1"/>
      <c r="CX72" s="29">
        <v>3.53</v>
      </c>
      <c r="CY72" s="29">
        <v>3.67</v>
      </c>
      <c r="CZ72" s="1"/>
      <c r="DA72" s="1"/>
      <c r="DB72" s="4">
        <f t="shared" si="3"/>
        <v>0.20999999999999996</v>
      </c>
      <c r="DC72" s="4">
        <f t="shared" si="4"/>
        <v>0.67999999999999972</v>
      </c>
      <c r="DD72" s="4"/>
      <c r="DE72" s="4">
        <f t="shared" si="5"/>
        <v>0.14000000000000012</v>
      </c>
      <c r="DF72" s="4">
        <f t="shared" si="6"/>
        <v>0.25</v>
      </c>
      <c r="DG72" s="4">
        <f t="shared" si="7"/>
        <v>0.62000000000000055</v>
      </c>
      <c r="DH72" s="30">
        <v>45.112000000000002</v>
      </c>
      <c r="DI72" s="30">
        <v>11.260999999999999</v>
      </c>
      <c r="DJ72" s="25">
        <v>52.5</v>
      </c>
      <c r="DK72" s="25">
        <v>35.1</v>
      </c>
      <c r="DL72" s="1"/>
      <c r="DM72" s="25">
        <v>154.30000000000001</v>
      </c>
      <c r="DN72" s="25">
        <v>397.6</v>
      </c>
      <c r="DO72" s="25">
        <v>371.5</v>
      </c>
      <c r="DP72" s="30">
        <v>11.260999999999999</v>
      </c>
      <c r="DQ72" s="25">
        <v>78.3</v>
      </c>
      <c r="DR72" s="25">
        <v>39</v>
      </c>
      <c r="DS72" s="30">
        <v>11.547000000000001</v>
      </c>
      <c r="DU72" s="25">
        <v>78.3</v>
      </c>
      <c r="DV72">
        <v>77.39</v>
      </c>
      <c r="DW72">
        <v>793.03</v>
      </c>
      <c r="DX72">
        <v>9.4820980000000006</v>
      </c>
      <c r="DY72" s="1"/>
      <c r="EA72">
        <v>117.37001321056846</v>
      </c>
      <c r="EB72" s="1"/>
      <c r="EC72">
        <v>4.3249000000000004</v>
      </c>
      <c r="ED72">
        <v>362.75</v>
      </c>
      <c r="EE72">
        <v>2.796897</v>
      </c>
      <c r="EF72">
        <v>1.0802</v>
      </c>
      <c r="EG72" s="8">
        <v>99.4</v>
      </c>
    </row>
    <row r="73" spans="1:137" x14ac:dyDescent="0.25">
      <c r="A73" t="s">
        <v>62</v>
      </c>
      <c r="B73" s="22">
        <v>27.841799999999999</v>
      </c>
      <c r="C73" s="22">
        <v>26.629300000000001</v>
      </c>
      <c r="D73" s="22">
        <v>35.558500000000002</v>
      </c>
      <c r="E73" s="22">
        <v>27.849699999999999</v>
      </c>
      <c r="F73" s="22">
        <v>16.207000000000001</v>
      </c>
      <c r="G73" s="22">
        <v>35.781100000000002</v>
      </c>
      <c r="H73">
        <v>84.357500000000002</v>
      </c>
      <c r="J73" s="22">
        <v>23.796099999999999</v>
      </c>
      <c r="K73">
        <v>25.7959</v>
      </c>
      <c r="L73" s="22">
        <v>41.544800000000002</v>
      </c>
      <c r="M73" s="22">
        <v>11.328099999999999</v>
      </c>
      <c r="N73">
        <v>31.5884</v>
      </c>
      <c r="O73" s="27">
        <v>15770</v>
      </c>
      <c r="P73" s="27">
        <v>57898</v>
      </c>
      <c r="Q73" s="27">
        <v>38311</v>
      </c>
      <c r="R73" s="27">
        <v>19587</v>
      </c>
      <c r="S73" s="27">
        <v>9611</v>
      </c>
      <c r="T73" s="27">
        <v>48287</v>
      </c>
      <c r="U73" s="27">
        <v>2472</v>
      </c>
      <c r="V73" s="27">
        <v>1824</v>
      </c>
      <c r="W73" s="27">
        <v>5315</v>
      </c>
      <c r="X73" s="27">
        <v>9339</v>
      </c>
      <c r="Y73" s="27">
        <v>6431</v>
      </c>
      <c r="Z73" s="27">
        <v>3125</v>
      </c>
      <c r="AA73" s="27">
        <v>3388</v>
      </c>
      <c r="AB73" s="27">
        <v>2793</v>
      </c>
      <c r="AC73" s="27">
        <v>1751</v>
      </c>
      <c r="AD73" s="27">
        <v>3750</v>
      </c>
      <c r="AE73" s="27">
        <v>692</v>
      </c>
      <c r="AF73" s="27">
        <v>4087</v>
      </c>
      <c r="AG73" s="27">
        <v>1327</v>
      </c>
      <c r="AH73" s="27">
        <v>11604</v>
      </c>
      <c r="AI73" s="25">
        <v>5955</v>
      </c>
      <c r="AJ73" s="25">
        <v>2827.3</v>
      </c>
      <c r="AK73" s="27">
        <v>68763</v>
      </c>
      <c r="AL73" s="27">
        <v>72713</v>
      </c>
      <c r="AM73" s="29">
        <v>58.7</v>
      </c>
      <c r="AN73" s="25">
        <v>5.4</v>
      </c>
      <c r="AO73" s="25">
        <f t="shared" si="0"/>
        <v>4.732303714603991</v>
      </c>
      <c r="AP73" s="25">
        <f t="shared" si="1"/>
        <v>0.69451129784220156</v>
      </c>
      <c r="AQ73" s="25">
        <v>16.3</v>
      </c>
      <c r="AR73" s="25">
        <v>4</v>
      </c>
      <c r="AS73" s="25">
        <v>5.6</v>
      </c>
      <c r="AT73" s="27">
        <v>1783</v>
      </c>
      <c r="AU73" s="27">
        <v>1124</v>
      </c>
      <c r="AV73" s="27">
        <v>534</v>
      </c>
      <c r="AW73" s="27">
        <v>505</v>
      </c>
      <c r="BB73" s="27">
        <v>2467</v>
      </c>
      <c r="BC73" s="25">
        <v>40.6</v>
      </c>
      <c r="BD73" s="25">
        <v>38.5</v>
      </c>
      <c r="BE73" s="25">
        <v>2.9</v>
      </c>
      <c r="BF73" s="8">
        <v>40</v>
      </c>
      <c r="BG73" s="27">
        <v>1517</v>
      </c>
      <c r="BH73" s="27">
        <v>466</v>
      </c>
      <c r="BI73" s="27">
        <v>329</v>
      </c>
      <c r="BJ73" s="27">
        <v>245</v>
      </c>
      <c r="BK73" s="27">
        <v>580</v>
      </c>
      <c r="BL73" s="27">
        <v>363</v>
      </c>
      <c r="BM73" s="27">
        <v>1313</v>
      </c>
      <c r="BN73" s="8">
        <v>50.15</v>
      </c>
      <c r="BO73" s="8">
        <v>66480</v>
      </c>
      <c r="BP73" s="8">
        <v>59529</v>
      </c>
      <c r="BQ73" s="8">
        <v>179107</v>
      </c>
      <c r="BR73" s="8">
        <v>60.3</v>
      </c>
      <c r="BS73" s="8">
        <v>13322</v>
      </c>
      <c r="BT73" s="8">
        <v>317.02999999999997</v>
      </c>
      <c r="BU73" s="8">
        <v>279634</v>
      </c>
      <c r="BV73" s="8">
        <v>73774</v>
      </c>
      <c r="BW73" s="25">
        <v>31.6</v>
      </c>
      <c r="BX73" s="1"/>
      <c r="BY73">
        <v>13.4</v>
      </c>
      <c r="BZ73" s="1"/>
      <c r="CA73" s="30">
        <v>19.471</v>
      </c>
      <c r="CB73" s="30">
        <v>20.027000000000001</v>
      </c>
      <c r="CC73">
        <v>33.4</v>
      </c>
      <c r="CD73" s="25">
        <v>35.299999999999997</v>
      </c>
      <c r="CE73" s="25">
        <v>33.5</v>
      </c>
      <c r="CF73" s="25">
        <v>30.5</v>
      </c>
      <c r="CG73" s="25">
        <v>30.8</v>
      </c>
      <c r="CH73" s="8">
        <v>30.26</v>
      </c>
      <c r="CI73">
        <v>96.2</v>
      </c>
      <c r="CJ73">
        <v>60.6</v>
      </c>
      <c r="CK73" s="30">
        <v>30.94</v>
      </c>
      <c r="CL73" s="30">
        <v>32.200000000000003</v>
      </c>
      <c r="CM73" s="29">
        <v>3.05</v>
      </c>
      <c r="CN73" s="29">
        <v>2.38</v>
      </c>
      <c r="CO73" s="29">
        <v>2.5</v>
      </c>
      <c r="CP73" s="29">
        <v>4.38</v>
      </c>
      <c r="CQ73" s="29">
        <v>4.83</v>
      </c>
      <c r="CR73" s="29">
        <v>3.43</v>
      </c>
      <c r="CS73" s="4">
        <v>3.84626</v>
      </c>
      <c r="CT73" s="4">
        <f t="shared" si="2"/>
        <v>0.30625999999999998</v>
      </c>
      <c r="CU73" s="29">
        <v>3.91</v>
      </c>
      <c r="CV73" s="29">
        <v>4.22</v>
      </c>
      <c r="CW73" s="1"/>
      <c r="CX73" s="29">
        <v>3.54</v>
      </c>
      <c r="CY73" s="29">
        <v>3.72</v>
      </c>
      <c r="CZ73" s="1"/>
      <c r="DA73" s="1"/>
      <c r="DB73" s="4">
        <f t="shared" si="3"/>
        <v>0.16000000000000014</v>
      </c>
      <c r="DC73" s="4">
        <f t="shared" si="4"/>
        <v>0.61000000000000032</v>
      </c>
      <c r="DD73" s="4"/>
      <c r="DE73" s="4">
        <f t="shared" si="5"/>
        <v>0.18000000000000016</v>
      </c>
      <c r="DF73" s="4">
        <f t="shared" si="6"/>
        <v>0.37000000000000011</v>
      </c>
      <c r="DG73" s="4">
        <f t="shared" si="7"/>
        <v>0.67999999999999972</v>
      </c>
      <c r="DH73" s="30">
        <v>45.371000000000002</v>
      </c>
      <c r="DI73" s="30">
        <v>11.285</v>
      </c>
      <c r="DJ73" s="25">
        <v>52.7</v>
      </c>
      <c r="DK73" s="25">
        <v>35.5</v>
      </c>
      <c r="DL73" s="1"/>
      <c r="DM73" s="25">
        <v>154.5</v>
      </c>
      <c r="DN73" s="25">
        <v>399.8</v>
      </c>
      <c r="DO73" s="25">
        <v>373.4</v>
      </c>
      <c r="DP73" s="30">
        <v>11.285</v>
      </c>
      <c r="DQ73" s="25">
        <v>79.2</v>
      </c>
      <c r="DR73" s="25">
        <v>39.4</v>
      </c>
      <c r="DS73" s="30">
        <v>11.563000000000001</v>
      </c>
      <c r="DU73" s="25">
        <v>79.2</v>
      </c>
      <c r="DV73">
        <v>78.8</v>
      </c>
      <c r="DW73">
        <v>812.17989999999998</v>
      </c>
      <c r="DX73">
        <v>10.16966</v>
      </c>
      <c r="DY73" s="1"/>
      <c r="EA73">
        <v>117.34835822658125</v>
      </c>
      <c r="EB73" s="1"/>
      <c r="EC73">
        <v>4.3270999999999997</v>
      </c>
      <c r="ED73">
        <v>362.28</v>
      </c>
      <c r="EE73">
        <v>2.7981009999999999</v>
      </c>
      <c r="EF73">
        <v>1.0807</v>
      </c>
      <c r="EG73" s="8">
        <v>98.7</v>
      </c>
    </row>
    <row r="74" spans="1:137" x14ac:dyDescent="0.25">
      <c r="A74" t="s">
        <v>63</v>
      </c>
      <c r="B74" s="22">
        <v>28.2974</v>
      </c>
      <c r="C74" s="22">
        <v>27.225200000000001</v>
      </c>
      <c r="D74" s="22">
        <v>36.459600000000002</v>
      </c>
      <c r="E74" s="22">
        <v>28.1693</v>
      </c>
      <c r="F74" s="22">
        <v>16.408200000000001</v>
      </c>
      <c r="G74" s="22">
        <v>36.547499999999999</v>
      </c>
      <c r="H74">
        <v>85.5869</v>
      </c>
      <c r="J74" s="22">
        <v>24.4361</v>
      </c>
      <c r="K74">
        <v>26.846699999999998</v>
      </c>
      <c r="L74" s="22">
        <v>42.5214</v>
      </c>
      <c r="M74" s="22">
        <v>11.5914</v>
      </c>
      <c r="N74">
        <v>32.136699999999998</v>
      </c>
      <c r="O74" s="27">
        <v>15785</v>
      </c>
      <c r="P74" s="27">
        <v>57923</v>
      </c>
      <c r="Q74" s="27">
        <v>38330</v>
      </c>
      <c r="R74" s="27">
        <v>19593</v>
      </c>
      <c r="S74" s="27">
        <v>9644</v>
      </c>
      <c r="T74" s="27">
        <v>48279</v>
      </c>
      <c r="U74" s="27">
        <v>2472</v>
      </c>
      <c r="V74" s="27">
        <v>1835</v>
      </c>
      <c r="W74" s="27">
        <v>5337</v>
      </c>
      <c r="X74" s="27">
        <v>9347</v>
      </c>
      <c r="Y74" s="27">
        <v>6438</v>
      </c>
      <c r="Z74" s="27">
        <v>3113</v>
      </c>
      <c r="AA74" s="27">
        <v>3407</v>
      </c>
      <c r="AB74" s="27">
        <v>2801</v>
      </c>
      <c r="AC74" s="27">
        <v>1756</v>
      </c>
      <c r="AD74" s="27">
        <v>3716</v>
      </c>
      <c r="AE74" s="27">
        <v>695</v>
      </c>
      <c r="AF74" s="27">
        <v>4102</v>
      </c>
      <c r="AG74" s="27">
        <v>1334</v>
      </c>
      <c r="AH74" s="27">
        <v>11570</v>
      </c>
      <c r="AI74" s="25">
        <v>5871.2</v>
      </c>
      <c r="AJ74" s="25">
        <v>2833.7</v>
      </c>
      <c r="AK74" s="27">
        <v>69356</v>
      </c>
      <c r="AL74" s="27">
        <v>73274</v>
      </c>
      <c r="AM74" s="29">
        <v>59.1</v>
      </c>
      <c r="AN74" s="25">
        <v>5.3</v>
      </c>
      <c r="AO74" s="25">
        <f t="shared" si="0"/>
        <v>4.6715069465294645</v>
      </c>
      <c r="AP74" s="25">
        <f t="shared" si="1"/>
        <v>0.64142806452493384</v>
      </c>
      <c r="AQ74" s="25">
        <v>17</v>
      </c>
      <c r="AR74" s="25">
        <v>3.9</v>
      </c>
      <c r="AS74" s="25">
        <v>5.4</v>
      </c>
      <c r="AT74" s="27">
        <v>1767</v>
      </c>
      <c r="AU74" s="27">
        <v>1192</v>
      </c>
      <c r="AV74" s="27">
        <v>464</v>
      </c>
      <c r="AW74" s="27">
        <v>470</v>
      </c>
      <c r="BB74" s="27">
        <v>2562</v>
      </c>
      <c r="BC74" s="25">
        <v>40.700000000000003</v>
      </c>
      <c r="BD74" s="25">
        <v>38.6</v>
      </c>
      <c r="BE74" s="25">
        <v>3</v>
      </c>
      <c r="BF74" s="8">
        <v>42</v>
      </c>
      <c r="BG74" s="27">
        <v>1448</v>
      </c>
      <c r="BH74" s="27">
        <v>442</v>
      </c>
      <c r="BI74" s="27">
        <v>297</v>
      </c>
      <c r="BJ74" s="27">
        <v>217</v>
      </c>
      <c r="BK74" s="27">
        <v>566</v>
      </c>
      <c r="BL74" s="27">
        <v>368</v>
      </c>
      <c r="BM74" s="27">
        <v>1264</v>
      </c>
      <c r="BN74" s="8">
        <v>47.45</v>
      </c>
      <c r="BO74" s="8">
        <v>69069</v>
      </c>
      <c r="BP74" s="8">
        <v>61932</v>
      </c>
      <c r="BQ74" s="8">
        <v>181845</v>
      </c>
      <c r="BR74" s="8">
        <v>57.7</v>
      </c>
      <c r="BS74" s="8">
        <v>13127</v>
      </c>
      <c r="BT74" s="8">
        <v>318.8</v>
      </c>
      <c r="BU74" s="8">
        <v>283960</v>
      </c>
      <c r="BV74" s="8">
        <v>74092</v>
      </c>
      <c r="BW74" s="25">
        <v>31.6</v>
      </c>
      <c r="BX74" s="1"/>
      <c r="BY74">
        <v>13.4</v>
      </c>
      <c r="BZ74" s="1"/>
      <c r="CA74" s="30">
        <v>19.486999999999998</v>
      </c>
      <c r="CB74" s="30">
        <v>20.047000000000001</v>
      </c>
      <c r="CC74">
        <v>33.5</v>
      </c>
      <c r="CD74" s="25">
        <v>35.4</v>
      </c>
      <c r="CE74" s="25">
        <v>33.4</v>
      </c>
      <c r="CF74" s="25">
        <v>30.5</v>
      </c>
      <c r="CG74" s="25">
        <v>30.8</v>
      </c>
      <c r="CH74" s="8">
        <v>30.83</v>
      </c>
      <c r="CI74">
        <v>98.3</v>
      </c>
      <c r="CJ74">
        <v>65.400000000000006</v>
      </c>
      <c r="CK74" s="30">
        <v>30.95</v>
      </c>
      <c r="CL74" s="30">
        <v>32.200000000000003</v>
      </c>
      <c r="CM74" s="29">
        <v>3.08</v>
      </c>
      <c r="CN74" s="29">
        <v>2.4</v>
      </c>
      <c r="CO74" s="29">
        <v>2.52</v>
      </c>
      <c r="CP74" s="29">
        <v>4.4000000000000004</v>
      </c>
      <c r="CQ74" s="29">
        <v>4.8499999999999996</v>
      </c>
      <c r="CR74" s="29">
        <v>3.47</v>
      </c>
      <c r="CS74" s="4">
        <v>3.7452999999999999</v>
      </c>
      <c r="CT74" s="4">
        <f t="shared" si="2"/>
        <v>0.27529999999999966</v>
      </c>
      <c r="CU74" s="29">
        <v>3.91</v>
      </c>
      <c r="CV74" s="29">
        <v>4.2300000000000004</v>
      </c>
      <c r="CW74" s="1"/>
      <c r="CX74" s="29">
        <v>3.47</v>
      </c>
      <c r="CY74" s="29">
        <v>3.66</v>
      </c>
      <c r="CZ74" s="1"/>
      <c r="DA74" s="1"/>
      <c r="DB74" s="4">
        <f t="shared" si="3"/>
        <v>0.16999999999999993</v>
      </c>
      <c r="DC74" s="4">
        <f t="shared" si="4"/>
        <v>0.61999999999999922</v>
      </c>
      <c r="DD74" s="4"/>
      <c r="DE74" s="4">
        <f t="shared" si="5"/>
        <v>0.18999999999999995</v>
      </c>
      <c r="DF74" s="4">
        <f t="shared" si="6"/>
        <v>0.43999999999999995</v>
      </c>
      <c r="DG74" s="4">
        <f t="shared" si="7"/>
        <v>0.76000000000000023</v>
      </c>
      <c r="DH74" s="30">
        <v>45.47</v>
      </c>
      <c r="DI74" s="30">
        <v>11.326000000000001</v>
      </c>
      <c r="DJ74" s="25">
        <v>53.2</v>
      </c>
      <c r="DK74" s="25">
        <v>35.9</v>
      </c>
      <c r="DL74" s="1"/>
      <c r="DM74" s="25">
        <v>154.80000000000001</v>
      </c>
      <c r="DN74" s="25">
        <v>401.7</v>
      </c>
      <c r="DO74" s="25">
        <v>375.1</v>
      </c>
      <c r="DP74" s="30">
        <v>11.326000000000001</v>
      </c>
      <c r="DQ74" s="25">
        <v>79.900000000000006</v>
      </c>
      <c r="DR74" s="25">
        <v>39.700000000000003</v>
      </c>
      <c r="DS74" s="30">
        <v>11.537000000000001</v>
      </c>
      <c r="DU74" s="25">
        <v>79.900000000000006</v>
      </c>
      <c r="DV74">
        <v>79.94</v>
      </c>
      <c r="DW74">
        <v>820.93989999999997</v>
      </c>
      <c r="DX74">
        <v>12.01984</v>
      </c>
      <c r="DY74" s="1"/>
      <c r="EA74">
        <v>117.38084070256204</v>
      </c>
      <c r="EB74" s="1"/>
      <c r="EC74">
        <v>4.3209999999999997</v>
      </c>
      <c r="ED74">
        <v>362.54</v>
      </c>
      <c r="EE74">
        <v>2.798997</v>
      </c>
      <c r="EF74">
        <v>1.0810999999999999</v>
      </c>
      <c r="EG74" s="8">
        <v>97.9</v>
      </c>
    </row>
    <row r="75" spans="1:137" x14ac:dyDescent="0.25">
      <c r="A75" t="s">
        <v>64</v>
      </c>
      <c r="B75" s="22">
        <v>28.458200000000001</v>
      </c>
      <c r="C75" s="22">
        <v>27.354600000000001</v>
      </c>
      <c r="D75" s="22">
        <v>36.736899999999999</v>
      </c>
      <c r="E75" s="22">
        <v>28.408899999999999</v>
      </c>
      <c r="F75" s="22">
        <v>16.6249</v>
      </c>
      <c r="G75" s="22">
        <v>36.602800000000002</v>
      </c>
      <c r="H75">
        <v>85.598299999999995</v>
      </c>
      <c r="J75" s="22">
        <v>24.5733</v>
      </c>
      <c r="K75">
        <v>27.172000000000001</v>
      </c>
      <c r="L75" s="22">
        <v>42.9283</v>
      </c>
      <c r="M75" s="22">
        <v>11.717700000000001</v>
      </c>
      <c r="N75">
        <v>32.410899999999998</v>
      </c>
      <c r="O75" s="27">
        <v>15812</v>
      </c>
      <c r="P75" s="27">
        <v>58089</v>
      </c>
      <c r="Q75" s="27">
        <v>38459</v>
      </c>
      <c r="R75" s="27">
        <v>19630</v>
      </c>
      <c r="S75" s="27">
        <v>9670</v>
      </c>
      <c r="T75" s="27">
        <v>48419</v>
      </c>
      <c r="U75" s="27">
        <v>2473</v>
      </c>
      <c r="V75" s="27">
        <v>1844</v>
      </c>
      <c r="W75" s="27">
        <v>5353</v>
      </c>
      <c r="X75" s="27">
        <v>9360</v>
      </c>
      <c r="Y75" s="27">
        <v>6452</v>
      </c>
      <c r="Z75" s="27">
        <v>3125</v>
      </c>
      <c r="AA75" s="27">
        <v>3421</v>
      </c>
      <c r="AB75" s="27">
        <v>2806</v>
      </c>
      <c r="AC75" s="27">
        <v>1758</v>
      </c>
      <c r="AD75" s="27">
        <v>3743</v>
      </c>
      <c r="AE75" s="27">
        <v>693</v>
      </c>
      <c r="AF75" s="27">
        <v>4116</v>
      </c>
      <c r="AG75" s="27">
        <v>1340</v>
      </c>
      <c r="AH75" s="27">
        <v>11605</v>
      </c>
      <c r="AI75" s="25">
        <v>5928.1</v>
      </c>
      <c r="AJ75" s="25">
        <v>2841.9</v>
      </c>
      <c r="AK75" s="27">
        <v>69631</v>
      </c>
      <c r="AL75" s="27">
        <v>73395</v>
      </c>
      <c r="AM75" s="29">
        <v>59.1</v>
      </c>
      <c r="AN75" s="25">
        <v>5.0999999999999996</v>
      </c>
      <c r="AO75" s="25">
        <f t="shared" si="0"/>
        <v>4.4226445943184141</v>
      </c>
      <c r="AP75" s="25">
        <f t="shared" si="1"/>
        <v>0.68669527896995708</v>
      </c>
      <c r="AQ75" s="25">
        <v>16.399999999999999</v>
      </c>
      <c r="AR75" s="25">
        <v>3.7</v>
      </c>
      <c r="AS75" s="25">
        <v>5.2</v>
      </c>
      <c r="AT75" s="27">
        <v>1681</v>
      </c>
      <c r="AU75" s="27">
        <v>1094</v>
      </c>
      <c r="AV75" s="27">
        <v>471</v>
      </c>
      <c r="AW75" s="27">
        <v>504</v>
      </c>
      <c r="BB75" s="27">
        <v>2539</v>
      </c>
      <c r="BC75" s="25">
        <v>40.799999999999997</v>
      </c>
      <c r="BD75" s="25">
        <v>38.6</v>
      </c>
      <c r="BE75" s="25">
        <v>3.1</v>
      </c>
      <c r="BF75" s="8">
        <v>42</v>
      </c>
      <c r="BG75" s="27">
        <v>1467</v>
      </c>
      <c r="BH75" s="27">
        <v>439</v>
      </c>
      <c r="BI75" s="27">
        <v>334</v>
      </c>
      <c r="BJ75" s="27">
        <v>267</v>
      </c>
      <c r="BK75" s="27">
        <v>561</v>
      </c>
      <c r="BL75" s="27">
        <v>305</v>
      </c>
      <c r="BM75" s="27">
        <v>1299</v>
      </c>
      <c r="BN75" s="8">
        <v>46.35</v>
      </c>
      <c r="BO75" s="8">
        <v>68999</v>
      </c>
      <c r="BP75" s="8">
        <v>61132</v>
      </c>
      <c r="BQ75" s="8">
        <v>185042</v>
      </c>
      <c r="BR75" s="8">
        <v>61.4</v>
      </c>
      <c r="BS75" s="8">
        <v>14471</v>
      </c>
      <c r="BT75" s="8">
        <v>319.79000000000002</v>
      </c>
      <c r="BU75" s="8">
        <v>287212</v>
      </c>
      <c r="BV75" s="8">
        <v>75590</v>
      </c>
      <c r="BW75" s="25">
        <v>31.5</v>
      </c>
      <c r="BX75" s="1"/>
      <c r="BY75">
        <v>13.4</v>
      </c>
      <c r="BZ75" s="1"/>
      <c r="CA75" s="30">
        <v>19.489000000000001</v>
      </c>
      <c r="CB75" s="30">
        <v>20.064</v>
      </c>
      <c r="CC75">
        <v>33.5</v>
      </c>
      <c r="CD75" s="25">
        <v>35.1</v>
      </c>
      <c r="CE75" s="25">
        <v>33.4</v>
      </c>
      <c r="CF75" s="25">
        <v>30.5</v>
      </c>
      <c r="CG75" s="25">
        <v>30.7</v>
      </c>
      <c r="CH75" s="8">
        <v>30.4</v>
      </c>
      <c r="CI75">
        <v>97.2</v>
      </c>
      <c r="CJ75">
        <v>60.3</v>
      </c>
      <c r="CK75" s="30">
        <v>30.98</v>
      </c>
      <c r="CL75" s="30">
        <v>32.200000000000003</v>
      </c>
      <c r="CM75" s="29">
        <v>3.06</v>
      </c>
      <c r="CN75" s="29">
        <v>2.4</v>
      </c>
      <c r="CO75" s="29">
        <v>2.52</v>
      </c>
      <c r="CP75" s="29">
        <v>4.41</v>
      </c>
      <c r="CQ75" s="29">
        <v>4.8499999999999996</v>
      </c>
      <c r="CR75" s="29">
        <v>3.5</v>
      </c>
      <c r="CS75" s="4">
        <v>3.7770299999999999</v>
      </c>
      <c r="CT75" s="4">
        <f t="shared" si="2"/>
        <v>0.29702999999999991</v>
      </c>
      <c r="CU75" s="29">
        <v>3.84</v>
      </c>
      <c r="CV75" s="29">
        <v>4.2</v>
      </c>
      <c r="CW75" s="1"/>
      <c r="CX75" s="29">
        <v>3.48</v>
      </c>
      <c r="CY75" s="29">
        <v>3.6</v>
      </c>
      <c r="CZ75" s="1"/>
      <c r="DA75" s="1"/>
      <c r="DB75" s="4">
        <f t="shared" si="3"/>
        <v>0.20999999999999996</v>
      </c>
      <c r="DC75" s="4">
        <f t="shared" si="4"/>
        <v>0.64999999999999947</v>
      </c>
      <c r="DD75" s="4"/>
      <c r="DE75" s="4">
        <f t="shared" si="5"/>
        <v>0.12000000000000011</v>
      </c>
      <c r="DF75" s="4">
        <f t="shared" si="6"/>
        <v>0.35999999999999988</v>
      </c>
      <c r="DG75" s="4">
        <f t="shared" si="7"/>
        <v>0.7200000000000002</v>
      </c>
      <c r="DH75" s="30">
        <v>45.651000000000003</v>
      </c>
      <c r="DI75" s="30">
        <v>11.263</v>
      </c>
      <c r="DJ75" s="25">
        <v>53.7</v>
      </c>
      <c r="DK75" s="25">
        <v>36.4</v>
      </c>
      <c r="DL75" s="1"/>
      <c r="DM75" s="25">
        <v>155.30000000000001</v>
      </c>
      <c r="DN75" s="25">
        <v>404.2</v>
      </c>
      <c r="DO75" s="25">
        <v>377.4</v>
      </c>
      <c r="DP75" s="30">
        <v>11.263</v>
      </c>
      <c r="DQ75" s="25">
        <v>80.8</v>
      </c>
      <c r="DR75" s="25">
        <v>40</v>
      </c>
      <c r="DS75" s="30">
        <v>11.523</v>
      </c>
      <c r="DU75" s="25">
        <v>80.8</v>
      </c>
      <c r="DV75">
        <v>80.72</v>
      </c>
      <c r="DW75">
        <v>823.12009999999998</v>
      </c>
      <c r="DX75">
        <v>11.84648</v>
      </c>
      <c r="DY75" s="1"/>
      <c r="EA75">
        <v>117.38084070256204</v>
      </c>
      <c r="EB75" s="1"/>
      <c r="EC75">
        <v>4.3156999999999996</v>
      </c>
      <c r="ED75">
        <v>362.59</v>
      </c>
      <c r="EE75">
        <v>2.7993970000000004</v>
      </c>
      <c r="EF75">
        <v>1.0810999999999999</v>
      </c>
      <c r="EG75" s="8">
        <v>97.2</v>
      </c>
    </row>
    <row r="76" spans="1:137" x14ac:dyDescent="0.25">
      <c r="A76" t="s">
        <v>65</v>
      </c>
      <c r="B76" s="22">
        <v>28.538499999999999</v>
      </c>
      <c r="C76" s="22">
        <v>27.328700000000001</v>
      </c>
      <c r="D76" s="22">
        <v>36.6676</v>
      </c>
      <c r="E76" s="22">
        <v>28.595199999999998</v>
      </c>
      <c r="F76" s="22">
        <v>16.7178</v>
      </c>
      <c r="G76" s="22">
        <v>37.112000000000002</v>
      </c>
      <c r="H76">
        <v>85.448999999999998</v>
      </c>
      <c r="J76" s="22">
        <v>24.8247</v>
      </c>
      <c r="K76">
        <v>27.397099999999998</v>
      </c>
      <c r="L76" s="22">
        <v>42.643500000000003</v>
      </c>
      <c r="M76" s="22">
        <v>11.7598</v>
      </c>
      <c r="N76">
        <v>32.715499999999999</v>
      </c>
      <c r="O76" s="27">
        <v>15839</v>
      </c>
      <c r="P76" s="27">
        <v>58221</v>
      </c>
      <c r="Q76" s="27">
        <v>38539</v>
      </c>
      <c r="R76" s="27">
        <v>19682</v>
      </c>
      <c r="S76" s="27">
        <v>9669</v>
      </c>
      <c r="T76" s="27">
        <v>48552</v>
      </c>
      <c r="U76" s="27">
        <v>2446</v>
      </c>
      <c r="V76" s="27">
        <v>1848</v>
      </c>
      <c r="W76" s="27">
        <v>5375</v>
      </c>
      <c r="X76" s="27">
        <v>9379</v>
      </c>
      <c r="Y76" s="27">
        <v>6460</v>
      </c>
      <c r="Z76" s="27">
        <v>3147</v>
      </c>
      <c r="AA76" s="27">
        <v>3433</v>
      </c>
      <c r="AB76" s="27">
        <v>2810</v>
      </c>
      <c r="AC76" s="27">
        <v>1759</v>
      </c>
      <c r="AD76" s="27">
        <v>3762</v>
      </c>
      <c r="AE76" s="27">
        <v>696</v>
      </c>
      <c r="AF76" s="27">
        <v>4128</v>
      </c>
      <c r="AG76" s="27">
        <v>1344</v>
      </c>
      <c r="AH76" s="27">
        <v>11634</v>
      </c>
      <c r="AI76" s="25">
        <v>5959.2</v>
      </c>
      <c r="AJ76" s="25">
        <v>2846.9</v>
      </c>
      <c r="AK76" s="27">
        <v>69218</v>
      </c>
      <c r="AL76" s="27">
        <v>73032</v>
      </c>
      <c r="AM76" s="29">
        <v>58.7</v>
      </c>
      <c r="AN76" s="25">
        <v>5.2</v>
      </c>
      <c r="AO76" s="25">
        <f t="shared" ref="AO76:AO139" si="8">100*(AT76+AU76+AV76)/AL76</f>
        <v>4.6103078102749482</v>
      </c>
      <c r="AP76" s="25">
        <f t="shared" ref="AP76:AP139" si="9">100*AW76/AL76</f>
        <v>0.69558549676853987</v>
      </c>
      <c r="AQ76" s="25">
        <v>16.8</v>
      </c>
      <c r="AR76" s="25">
        <v>3.9</v>
      </c>
      <c r="AS76" s="25">
        <v>5.0999999999999996</v>
      </c>
      <c r="AT76" s="27">
        <v>1719</v>
      </c>
      <c r="AU76" s="27">
        <v>1109</v>
      </c>
      <c r="AV76" s="27">
        <v>539</v>
      </c>
      <c r="AW76" s="27">
        <v>508</v>
      </c>
      <c r="BB76" s="27">
        <v>2484</v>
      </c>
      <c r="BC76" s="25">
        <v>40.799999999999997</v>
      </c>
      <c r="BD76" s="25">
        <v>38.6</v>
      </c>
      <c r="BE76" s="25">
        <v>3.1</v>
      </c>
      <c r="BF76" s="8">
        <v>43</v>
      </c>
      <c r="BG76" s="27">
        <v>1550</v>
      </c>
      <c r="BH76" s="27">
        <v>457</v>
      </c>
      <c r="BI76" s="27">
        <v>343</v>
      </c>
      <c r="BJ76" s="27">
        <v>262</v>
      </c>
      <c r="BK76" s="27">
        <v>583</v>
      </c>
      <c r="BL76" s="27">
        <v>361</v>
      </c>
      <c r="BM76" s="27">
        <v>1280</v>
      </c>
      <c r="BN76" s="8">
        <v>52.55</v>
      </c>
      <c r="BO76" s="8">
        <v>69415</v>
      </c>
      <c r="BP76" s="8">
        <v>61227</v>
      </c>
      <c r="BQ76" s="8">
        <v>188395</v>
      </c>
      <c r="BR76" s="8">
        <v>57.6</v>
      </c>
      <c r="BS76" s="8">
        <v>14891</v>
      </c>
      <c r="BT76" s="8">
        <v>321</v>
      </c>
      <c r="BU76" s="8">
        <v>286467</v>
      </c>
      <c r="BV76" s="8">
        <v>75363</v>
      </c>
      <c r="BW76" s="25">
        <v>31.5</v>
      </c>
      <c r="BX76" s="1"/>
      <c r="BY76">
        <v>13.4</v>
      </c>
      <c r="BZ76" s="1"/>
      <c r="CA76" s="30">
        <v>19.516999999999999</v>
      </c>
      <c r="CB76" s="30">
        <v>20.079999999999998</v>
      </c>
      <c r="CC76">
        <v>33.5</v>
      </c>
      <c r="CD76" s="25">
        <v>35.5</v>
      </c>
      <c r="CE76" s="25">
        <v>33.5</v>
      </c>
      <c r="CF76" s="25">
        <v>30.4</v>
      </c>
      <c r="CG76" s="25">
        <v>30.6</v>
      </c>
      <c r="CH76" s="8">
        <v>30.71</v>
      </c>
      <c r="CI76">
        <v>97.1</v>
      </c>
      <c r="CJ76">
        <v>58.9</v>
      </c>
      <c r="CK76" s="30">
        <v>31.01</v>
      </c>
      <c r="CL76" s="30">
        <v>32.299999999999997</v>
      </c>
      <c r="CM76" s="29">
        <v>3.07</v>
      </c>
      <c r="CN76" s="29">
        <v>2.41</v>
      </c>
      <c r="CO76" s="29">
        <v>2.5299999999999998</v>
      </c>
      <c r="CP76" s="29">
        <v>4.41</v>
      </c>
      <c r="CQ76" s="29">
        <v>4.8499999999999996</v>
      </c>
      <c r="CR76" s="29">
        <v>3.5</v>
      </c>
      <c r="CS76" s="4">
        <v>3.9352800000000001</v>
      </c>
      <c r="CT76" s="4">
        <f t="shared" ref="CT76:CT139" si="10">CS76-CX76</f>
        <v>0.45528000000000013</v>
      </c>
      <c r="CU76" s="29">
        <v>3.83</v>
      </c>
      <c r="CV76" s="29">
        <v>4.17</v>
      </c>
      <c r="CW76" s="1"/>
      <c r="CX76" s="29">
        <v>3.48</v>
      </c>
      <c r="CY76" s="29">
        <v>3.56</v>
      </c>
      <c r="CZ76" s="1"/>
      <c r="DA76" s="1"/>
      <c r="DB76" s="4">
        <f t="shared" ref="DB76:DB139" si="11">CP76-CV76</f>
        <v>0.24000000000000021</v>
      </c>
      <c r="DC76" s="4">
        <f t="shared" ref="DC76:DC139" si="12">CQ76-CV76</f>
        <v>0.67999999999999972</v>
      </c>
      <c r="DD76" s="4"/>
      <c r="DE76" s="4">
        <f t="shared" ref="DE76:DE139" si="13">CY76-CX76</f>
        <v>8.0000000000000071E-2</v>
      </c>
      <c r="DF76" s="4">
        <f t="shared" ref="DF76:DF139" si="14">CU76-CX76</f>
        <v>0.35000000000000009</v>
      </c>
      <c r="DG76" s="4">
        <f t="shared" ref="DG76:DG139" si="15">CV76-CX76</f>
        <v>0.69</v>
      </c>
      <c r="DH76" s="30">
        <v>45.959000000000003</v>
      </c>
      <c r="DI76" s="30">
        <v>11.326000000000001</v>
      </c>
      <c r="DJ76" s="25">
        <v>54.3</v>
      </c>
      <c r="DK76" s="25">
        <v>36.700000000000003</v>
      </c>
      <c r="DL76" s="1"/>
      <c r="DM76" s="25">
        <v>155.6</v>
      </c>
      <c r="DN76" s="25">
        <v>407.1</v>
      </c>
      <c r="DO76" s="25">
        <v>379.8</v>
      </c>
      <c r="DP76" s="30">
        <v>11.326000000000001</v>
      </c>
      <c r="DQ76" s="25">
        <v>81.400000000000006</v>
      </c>
      <c r="DR76" s="25">
        <v>40.299999999999997</v>
      </c>
      <c r="DS76" s="30">
        <v>11.595000000000001</v>
      </c>
      <c r="DU76" s="25">
        <v>81.400000000000006</v>
      </c>
      <c r="DV76">
        <v>80.239999999999995</v>
      </c>
      <c r="DW76">
        <v>817.62990000000002</v>
      </c>
      <c r="DX76">
        <v>13.422269999999999</v>
      </c>
      <c r="DY76" s="1"/>
      <c r="EA76">
        <v>117.41332317854283</v>
      </c>
      <c r="EB76" s="1"/>
      <c r="EC76">
        <v>4.3155999999999999</v>
      </c>
      <c r="ED76">
        <v>362.58</v>
      </c>
      <c r="EE76">
        <v>2.7941969999999996</v>
      </c>
      <c r="EF76">
        <v>1.0810999999999999</v>
      </c>
      <c r="EG76" s="8">
        <v>97.8</v>
      </c>
    </row>
    <row r="77" spans="1:137" x14ac:dyDescent="0.25">
      <c r="A77" t="s">
        <v>66</v>
      </c>
      <c r="B77" s="22">
        <v>28.726099999999999</v>
      </c>
      <c r="C77" s="22">
        <v>27.639600000000002</v>
      </c>
      <c r="D77" s="22">
        <v>37.187399999999997</v>
      </c>
      <c r="E77" s="22">
        <v>28.648499999999999</v>
      </c>
      <c r="F77" s="22">
        <v>16.748699999999999</v>
      </c>
      <c r="G77" s="22">
        <v>37.112699999999997</v>
      </c>
      <c r="H77">
        <v>85.861000000000004</v>
      </c>
      <c r="J77" s="22">
        <v>25.2362</v>
      </c>
      <c r="K77">
        <v>27.697399999999998</v>
      </c>
      <c r="L77" s="22">
        <v>43.213200000000001</v>
      </c>
      <c r="M77" s="22">
        <v>11.9177</v>
      </c>
      <c r="N77">
        <v>32.898200000000003</v>
      </c>
      <c r="O77" s="27">
        <v>15887</v>
      </c>
      <c r="P77" s="27">
        <v>58412</v>
      </c>
      <c r="Q77" s="27">
        <v>38672</v>
      </c>
      <c r="R77" s="27">
        <v>19740</v>
      </c>
      <c r="S77" s="27">
        <v>9677</v>
      </c>
      <c r="T77" s="27">
        <v>48735</v>
      </c>
      <c r="U77" s="27">
        <v>2441</v>
      </c>
      <c r="V77" s="27">
        <v>1859</v>
      </c>
      <c r="W77" s="27">
        <v>5377</v>
      </c>
      <c r="X77" s="27">
        <v>9419</v>
      </c>
      <c r="Y77" s="27">
        <v>6468</v>
      </c>
      <c r="Z77" s="27">
        <v>3157</v>
      </c>
      <c r="AA77" s="27">
        <v>3449</v>
      </c>
      <c r="AB77" s="27">
        <v>2816</v>
      </c>
      <c r="AC77" s="27">
        <v>1767</v>
      </c>
      <c r="AD77" s="27">
        <v>3779</v>
      </c>
      <c r="AE77" s="27">
        <v>696</v>
      </c>
      <c r="AF77" s="27">
        <v>4145</v>
      </c>
      <c r="AG77" s="27">
        <v>1351</v>
      </c>
      <c r="AH77" s="27">
        <v>11688</v>
      </c>
      <c r="AI77" s="25">
        <v>5986.2</v>
      </c>
      <c r="AJ77" s="25">
        <v>2857.6</v>
      </c>
      <c r="AK77" s="27">
        <v>69399</v>
      </c>
      <c r="AL77" s="27">
        <v>73007</v>
      </c>
      <c r="AM77" s="29">
        <v>58.6</v>
      </c>
      <c r="AN77" s="25">
        <v>4.9000000000000004</v>
      </c>
      <c r="AO77" s="25">
        <f t="shared" si="8"/>
        <v>4.2146643472543728</v>
      </c>
      <c r="AP77" s="25">
        <f t="shared" si="9"/>
        <v>0.71636966318298245</v>
      </c>
      <c r="AQ77" s="25">
        <v>14.7</v>
      </c>
      <c r="AR77" s="25">
        <v>3.7</v>
      </c>
      <c r="AS77" s="25">
        <v>5</v>
      </c>
      <c r="AT77" s="27">
        <v>1486</v>
      </c>
      <c r="AU77" s="27">
        <v>1112</v>
      </c>
      <c r="AV77" s="27">
        <v>479</v>
      </c>
      <c r="AW77" s="27">
        <v>523</v>
      </c>
      <c r="BB77" s="27">
        <v>2369</v>
      </c>
      <c r="BC77" s="25">
        <v>40.799999999999997</v>
      </c>
      <c r="BD77" s="25">
        <v>38.5</v>
      </c>
      <c r="BE77" s="25">
        <v>3.1</v>
      </c>
      <c r="BF77" s="8">
        <v>45</v>
      </c>
      <c r="BG77" s="27">
        <v>1562</v>
      </c>
      <c r="BH77" s="27">
        <v>482</v>
      </c>
      <c r="BI77" s="27">
        <v>340</v>
      </c>
      <c r="BJ77" s="27">
        <v>253</v>
      </c>
      <c r="BK77" s="27">
        <v>568</v>
      </c>
      <c r="BL77" s="27">
        <v>400</v>
      </c>
      <c r="BM77" s="27">
        <v>1304</v>
      </c>
      <c r="BN77" s="8">
        <v>51.15</v>
      </c>
      <c r="BO77" s="8">
        <v>72469</v>
      </c>
      <c r="BP77" s="8">
        <v>63144</v>
      </c>
      <c r="BQ77" s="8">
        <v>193315</v>
      </c>
      <c r="BR77" s="8">
        <v>61.8</v>
      </c>
      <c r="BS77" s="8">
        <v>13675</v>
      </c>
      <c r="BT77" s="8">
        <v>321.75</v>
      </c>
      <c r="BU77" s="8">
        <v>289223</v>
      </c>
      <c r="BV77" s="8">
        <v>75572</v>
      </c>
      <c r="BW77" s="25">
        <v>31.6</v>
      </c>
      <c r="BX77" s="1"/>
      <c r="BY77">
        <v>13.4</v>
      </c>
      <c r="BZ77" s="1"/>
      <c r="CA77" s="30">
        <v>19.542999999999999</v>
      </c>
      <c r="CB77" s="30">
        <v>20.100999999999999</v>
      </c>
      <c r="CC77">
        <v>33.5</v>
      </c>
      <c r="CD77" s="25">
        <v>35.5</v>
      </c>
      <c r="CE77" s="25">
        <v>33.6</v>
      </c>
      <c r="CF77" s="25">
        <v>30.5</v>
      </c>
      <c r="CG77" s="25">
        <v>30.7</v>
      </c>
      <c r="CH77" s="8">
        <v>30.91</v>
      </c>
      <c r="CI77">
        <v>97.8</v>
      </c>
      <c r="CJ77">
        <v>60.9</v>
      </c>
      <c r="CK77" s="30">
        <v>31.02</v>
      </c>
      <c r="CL77" s="30">
        <v>32.299999999999997</v>
      </c>
      <c r="CM77" s="29">
        <v>3.09</v>
      </c>
      <c r="CN77" s="29">
        <v>2.41</v>
      </c>
      <c r="CO77" s="29">
        <v>2.5299999999999998</v>
      </c>
      <c r="CP77" s="29">
        <v>4.4000000000000004</v>
      </c>
      <c r="CQ77" s="29">
        <v>4.83</v>
      </c>
      <c r="CR77" s="29">
        <v>3.42</v>
      </c>
      <c r="CS77" s="4">
        <v>3.8763000000000001</v>
      </c>
      <c r="CT77" s="4">
        <f t="shared" si="10"/>
        <v>0.41630000000000011</v>
      </c>
      <c r="CU77" s="29">
        <v>3.72</v>
      </c>
      <c r="CV77" s="29">
        <v>4.1900000000000004</v>
      </c>
      <c r="CW77" s="1"/>
      <c r="CX77" s="29">
        <v>3.46</v>
      </c>
      <c r="CY77" s="29">
        <v>3.56</v>
      </c>
      <c r="CZ77" s="1"/>
      <c r="DA77" s="1"/>
      <c r="DB77" s="4">
        <f t="shared" si="11"/>
        <v>0.20999999999999996</v>
      </c>
      <c r="DC77" s="4">
        <f t="shared" si="12"/>
        <v>0.63999999999999968</v>
      </c>
      <c r="DD77" s="4"/>
      <c r="DE77" s="4">
        <f t="shared" si="13"/>
        <v>0.10000000000000009</v>
      </c>
      <c r="DF77" s="4">
        <f t="shared" si="14"/>
        <v>0.26000000000000023</v>
      </c>
      <c r="DG77" s="4">
        <f t="shared" si="15"/>
        <v>0.73000000000000043</v>
      </c>
      <c r="DH77" s="30">
        <v>46.143000000000001</v>
      </c>
      <c r="DI77" s="30">
        <v>11.387</v>
      </c>
      <c r="DJ77" s="25">
        <v>54.7</v>
      </c>
      <c r="DK77" s="25">
        <v>37.4</v>
      </c>
      <c r="DL77" s="1"/>
      <c r="DM77" s="25">
        <v>156.80000000000001</v>
      </c>
      <c r="DN77" s="25">
        <v>410.1</v>
      </c>
      <c r="DO77" s="25">
        <v>382.3</v>
      </c>
      <c r="DP77" s="30">
        <v>11.387</v>
      </c>
      <c r="DQ77" s="25">
        <v>82.3</v>
      </c>
      <c r="DR77" s="25">
        <v>40.700000000000003</v>
      </c>
      <c r="DS77" s="30">
        <v>11.651</v>
      </c>
      <c r="DU77" s="25">
        <v>82.3</v>
      </c>
      <c r="DV77">
        <v>83.22</v>
      </c>
      <c r="DW77">
        <v>844.24</v>
      </c>
      <c r="DX77">
        <v>11.22245</v>
      </c>
      <c r="DY77" s="1"/>
      <c r="EA77">
        <v>117.45663314651722</v>
      </c>
      <c r="EB77" s="1"/>
      <c r="EC77">
        <v>4.3216999999999999</v>
      </c>
      <c r="ED77">
        <v>362.63</v>
      </c>
      <c r="EE77">
        <v>2.7897000000000003</v>
      </c>
      <c r="EF77">
        <v>1.0813999999999999</v>
      </c>
      <c r="EG77" s="8">
        <v>98.5</v>
      </c>
    </row>
    <row r="78" spans="1:137" x14ac:dyDescent="0.25">
      <c r="A78" t="s">
        <v>67</v>
      </c>
      <c r="B78" s="22">
        <v>28.913699999999999</v>
      </c>
      <c r="C78" s="22">
        <v>27.613700000000001</v>
      </c>
      <c r="D78" s="22">
        <v>37.118099999999998</v>
      </c>
      <c r="E78" s="22">
        <v>29.234200000000001</v>
      </c>
      <c r="F78" s="22">
        <v>17.2441</v>
      </c>
      <c r="G78" s="22">
        <v>37.542900000000003</v>
      </c>
      <c r="H78">
        <v>86.110500000000002</v>
      </c>
      <c r="J78" s="22">
        <v>25.419</v>
      </c>
      <c r="K78">
        <v>28.1477</v>
      </c>
      <c r="L78" s="22">
        <v>42.9283</v>
      </c>
      <c r="M78" s="22">
        <v>11.9072</v>
      </c>
      <c r="N78">
        <v>32.837299999999999</v>
      </c>
      <c r="O78" s="27">
        <v>15948</v>
      </c>
      <c r="P78" s="27">
        <v>58620</v>
      </c>
      <c r="Q78" s="27">
        <v>38810</v>
      </c>
      <c r="R78" s="27">
        <v>19810</v>
      </c>
      <c r="S78" s="27">
        <v>9732</v>
      </c>
      <c r="T78" s="27">
        <v>48888</v>
      </c>
      <c r="U78" s="27">
        <v>2452</v>
      </c>
      <c r="V78" s="27">
        <v>1874</v>
      </c>
      <c r="W78" s="27">
        <v>5406</v>
      </c>
      <c r="X78" s="27">
        <v>9465</v>
      </c>
      <c r="Y78" s="27">
        <v>6483</v>
      </c>
      <c r="Z78" s="27">
        <v>3166</v>
      </c>
      <c r="AA78" s="27">
        <v>3458</v>
      </c>
      <c r="AB78" s="27">
        <v>2819</v>
      </c>
      <c r="AC78" s="27">
        <v>1771</v>
      </c>
      <c r="AD78" s="27">
        <v>3794</v>
      </c>
      <c r="AE78" s="27">
        <v>696</v>
      </c>
      <c r="AF78" s="27">
        <v>4157</v>
      </c>
      <c r="AG78" s="27">
        <v>1354</v>
      </c>
      <c r="AH78" s="27">
        <v>11725</v>
      </c>
      <c r="AI78" s="25">
        <v>6010.7</v>
      </c>
      <c r="AJ78" s="25">
        <v>2862.9</v>
      </c>
      <c r="AK78" s="27">
        <v>69463</v>
      </c>
      <c r="AL78" s="27">
        <v>73118</v>
      </c>
      <c r="AM78" s="29">
        <v>58.6</v>
      </c>
      <c r="AN78" s="25">
        <v>5</v>
      </c>
      <c r="AO78" s="25">
        <f t="shared" si="8"/>
        <v>4.3710167127109605</v>
      </c>
      <c r="AP78" s="25">
        <f t="shared" si="9"/>
        <v>0.69476736234579717</v>
      </c>
      <c r="AQ78" s="25">
        <v>16.7</v>
      </c>
      <c r="AR78" s="25">
        <v>3.7</v>
      </c>
      <c r="AS78" s="25">
        <v>4.9000000000000004</v>
      </c>
      <c r="AT78" s="27">
        <v>1696</v>
      </c>
      <c r="AU78" s="27">
        <v>1074</v>
      </c>
      <c r="AV78" s="27">
        <v>426</v>
      </c>
      <c r="AW78" s="27">
        <v>508</v>
      </c>
      <c r="BB78" s="27">
        <v>2369</v>
      </c>
      <c r="BC78" s="25">
        <v>40.9</v>
      </c>
      <c r="BD78" s="25">
        <v>38.5</v>
      </c>
      <c r="BE78" s="25">
        <v>3.3</v>
      </c>
      <c r="BF78" s="8">
        <v>44</v>
      </c>
      <c r="BG78" s="27">
        <v>1569</v>
      </c>
      <c r="BH78" s="27">
        <v>471</v>
      </c>
      <c r="BI78" s="27">
        <v>353</v>
      </c>
      <c r="BJ78" s="27">
        <v>264</v>
      </c>
      <c r="BK78" s="27">
        <v>596</v>
      </c>
      <c r="BL78" s="27">
        <v>356</v>
      </c>
      <c r="BM78" s="27">
        <v>1306</v>
      </c>
      <c r="BN78" s="8">
        <v>51.05</v>
      </c>
      <c r="BO78" s="8">
        <v>66597</v>
      </c>
      <c r="BP78" s="8">
        <v>61394</v>
      </c>
      <c r="BQ78" s="8">
        <v>194814</v>
      </c>
      <c r="BR78" s="8">
        <v>66.2</v>
      </c>
      <c r="BS78" s="8">
        <v>13827</v>
      </c>
      <c r="BT78" s="8">
        <v>323.57</v>
      </c>
      <c r="BU78" s="8">
        <v>288555</v>
      </c>
      <c r="BV78" s="8">
        <v>77260</v>
      </c>
      <c r="BW78" s="25">
        <v>31.6</v>
      </c>
      <c r="BX78" s="1"/>
      <c r="BY78">
        <v>13.4</v>
      </c>
      <c r="BZ78" s="1"/>
      <c r="CA78" s="30">
        <v>19.559000000000001</v>
      </c>
      <c r="CB78" s="30">
        <v>20.128</v>
      </c>
      <c r="CC78">
        <v>33.6</v>
      </c>
      <c r="CD78" s="25">
        <v>35.4</v>
      </c>
      <c r="CE78" s="25">
        <v>33.6</v>
      </c>
      <c r="CF78" s="25">
        <v>30.5</v>
      </c>
      <c r="CG78" s="25">
        <v>30.6</v>
      </c>
      <c r="CH78" s="8">
        <v>31.54</v>
      </c>
      <c r="CI78">
        <v>99.9</v>
      </c>
      <c r="CJ78">
        <v>61.7</v>
      </c>
      <c r="CK78" s="30">
        <v>31.05</v>
      </c>
      <c r="CL78" s="30">
        <v>32.299999999999997</v>
      </c>
      <c r="CM78" s="29">
        <v>3.1</v>
      </c>
      <c r="CN78" s="29">
        <v>2.42</v>
      </c>
      <c r="CO78" s="29">
        <v>2.5499999999999998</v>
      </c>
      <c r="CP78" s="29">
        <v>4.41</v>
      </c>
      <c r="CQ78" s="29">
        <v>4.82</v>
      </c>
      <c r="CR78" s="29">
        <v>3.5</v>
      </c>
      <c r="CS78" s="4">
        <v>3.7706400000000002</v>
      </c>
      <c r="CT78" s="4">
        <f t="shared" si="10"/>
        <v>0.27064000000000021</v>
      </c>
      <c r="CU78" s="29">
        <v>3.74</v>
      </c>
      <c r="CV78" s="29">
        <v>4.1900000000000004</v>
      </c>
      <c r="CW78" s="1"/>
      <c r="CX78" s="29">
        <v>3.5</v>
      </c>
      <c r="CY78" s="29">
        <v>3.61</v>
      </c>
      <c r="CZ78" s="1"/>
      <c r="DA78" s="1"/>
      <c r="DB78" s="4">
        <f t="shared" si="11"/>
        <v>0.21999999999999975</v>
      </c>
      <c r="DC78" s="4">
        <f t="shared" si="12"/>
        <v>0.62999999999999989</v>
      </c>
      <c r="DD78" s="4"/>
      <c r="DE78" s="4">
        <f t="shared" si="13"/>
        <v>0.10999999999999988</v>
      </c>
      <c r="DF78" s="4">
        <f t="shared" si="14"/>
        <v>0.24000000000000021</v>
      </c>
      <c r="DG78" s="4">
        <f t="shared" si="15"/>
        <v>0.69000000000000039</v>
      </c>
      <c r="DH78" s="30">
        <v>46.41</v>
      </c>
      <c r="DI78" s="30">
        <v>11.48</v>
      </c>
      <c r="DJ78" s="25">
        <v>55.1</v>
      </c>
      <c r="DK78" s="25">
        <v>38</v>
      </c>
      <c r="DL78" s="1"/>
      <c r="DM78" s="25">
        <v>157.80000000000001</v>
      </c>
      <c r="DN78" s="25">
        <v>413.4</v>
      </c>
      <c r="DO78" s="25">
        <v>385.2</v>
      </c>
      <c r="DP78" s="30">
        <v>11.48</v>
      </c>
      <c r="DQ78" s="25">
        <v>83</v>
      </c>
      <c r="DR78" s="25">
        <v>41</v>
      </c>
      <c r="DS78" s="30">
        <v>11.795</v>
      </c>
      <c r="DU78" s="25">
        <v>83</v>
      </c>
      <c r="DV78">
        <v>82</v>
      </c>
      <c r="DW78">
        <v>835.3</v>
      </c>
      <c r="DX78">
        <v>13.689819999999999</v>
      </c>
      <c r="DY78" s="1"/>
      <c r="EA78">
        <v>117.39166819455563</v>
      </c>
      <c r="EB78" s="1"/>
      <c r="EC78">
        <v>4.3205999999999998</v>
      </c>
      <c r="ED78">
        <v>362.58</v>
      </c>
      <c r="EE78">
        <v>2.786597</v>
      </c>
      <c r="EF78">
        <v>1.0789</v>
      </c>
      <c r="EG78" s="8">
        <v>99.1</v>
      </c>
    </row>
    <row r="79" spans="1:137" x14ac:dyDescent="0.25">
      <c r="A79" t="s">
        <v>68</v>
      </c>
      <c r="B79" s="22">
        <v>29.020900000000001</v>
      </c>
      <c r="C79" s="22">
        <v>27.510100000000001</v>
      </c>
      <c r="D79" s="22">
        <v>36.702300000000001</v>
      </c>
      <c r="E79" s="22">
        <v>29.686900000000001</v>
      </c>
      <c r="F79" s="22">
        <v>17.600100000000001</v>
      </c>
      <c r="G79" s="22">
        <v>37.994999999999997</v>
      </c>
      <c r="H79">
        <v>86.199399999999997</v>
      </c>
      <c r="J79" s="22">
        <v>24.8247</v>
      </c>
      <c r="K79">
        <v>26.121099999999998</v>
      </c>
      <c r="L79" s="22">
        <v>42.684199999999997</v>
      </c>
      <c r="M79" s="22">
        <v>12.012499999999999</v>
      </c>
      <c r="N79">
        <v>32.806899999999999</v>
      </c>
      <c r="O79" s="27">
        <v>16073</v>
      </c>
      <c r="P79" s="27">
        <v>58903</v>
      </c>
      <c r="Q79" s="27">
        <v>38960</v>
      </c>
      <c r="R79" s="27">
        <v>19943</v>
      </c>
      <c r="S79" s="27">
        <v>9786</v>
      </c>
      <c r="T79" s="27">
        <v>49117</v>
      </c>
      <c r="U79" s="27">
        <v>2454</v>
      </c>
      <c r="V79" s="27">
        <v>1875</v>
      </c>
      <c r="W79" s="27">
        <v>5457</v>
      </c>
      <c r="X79" s="27">
        <v>9567</v>
      </c>
      <c r="Y79" s="27">
        <v>6506</v>
      </c>
      <c r="Z79" s="27">
        <v>3171</v>
      </c>
      <c r="AA79" s="27">
        <v>3477</v>
      </c>
      <c r="AB79" s="27">
        <v>2826</v>
      </c>
      <c r="AC79" s="27">
        <v>1779</v>
      </c>
      <c r="AD79" s="27">
        <v>3803</v>
      </c>
      <c r="AE79" s="27">
        <v>699</v>
      </c>
      <c r="AF79" s="27">
        <v>4180</v>
      </c>
      <c r="AG79" s="27">
        <v>1361</v>
      </c>
      <c r="AH79" s="27">
        <v>11748</v>
      </c>
      <c r="AI79" s="25">
        <v>6022.1</v>
      </c>
      <c r="AJ79" s="25">
        <v>2874.3</v>
      </c>
      <c r="AK79" s="27">
        <v>69578</v>
      </c>
      <c r="AL79" s="27">
        <v>73290</v>
      </c>
      <c r="AM79" s="29">
        <v>58.7</v>
      </c>
      <c r="AN79" s="25">
        <v>5.0999999999999996</v>
      </c>
      <c r="AO79" s="25">
        <f t="shared" si="8"/>
        <v>4.4439896302360484</v>
      </c>
      <c r="AP79" s="25">
        <f t="shared" si="9"/>
        <v>0.627643607586301</v>
      </c>
      <c r="AQ79" s="25">
        <v>15.7</v>
      </c>
      <c r="AR79" s="25">
        <v>3.8</v>
      </c>
      <c r="AS79" s="25">
        <v>4.9000000000000004</v>
      </c>
      <c r="AT79" s="27">
        <v>1703</v>
      </c>
      <c r="AU79" s="27">
        <v>1097</v>
      </c>
      <c r="AV79" s="27">
        <v>457</v>
      </c>
      <c r="AW79" s="27">
        <v>460</v>
      </c>
      <c r="BB79" s="27">
        <v>2455</v>
      </c>
      <c r="BC79" s="25">
        <v>40.9</v>
      </c>
      <c r="BD79" s="25">
        <v>38.5</v>
      </c>
      <c r="BE79" s="25">
        <v>3.3</v>
      </c>
      <c r="BF79" s="8">
        <v>45</v>
      </c>
      <c r="BG79" s="27">
        <v>1455</v>
      </c>
      <c r="BH79" s="27">
        <v>408</v>
      </c>
      <c r="BI79" s="27">
        <v>328</v>
      </c>
      <c r="BJ79" s="27">
        <v>230</v>
      </c>
      <c r="BK79" s="27">
        <v>554</v>
      </c>
      <c r="BL79" s="27">
        <v>343</v>
      </c>
      <c r="BM79" s="27">
        <v>1265</v>
      </c>
      <c r="BN79" s="8">
        <v>50.05</v>
      </c>
      <c r="BO79" s="8">
        <v>70769</v>
      </c>
      <c r="BP79" s="8">
        <v>64354</v>
      </c>
      <c r="BQ79" s="8">
        <v>197431</v>
      </c>
      <c r="BR79" s="8">
        <v>71.900000000000006</v>
      </c>
      <c r="BS79" s="8">
        <v>13758</v>
      </c>
      <c r="BT79" s="8">
        <v>325.88</v>
      </c>
      <c r="BU79" s="8">
        <v>292749</v>
      </c>
      <c r="BV79" s="8">
        <v>78077</v>
      </c>
      <c r="BW79" s="25">
        <v>31.7</v>
      </c>
      <c r="BX79" s="1"/>
      <c r="BY79">
        <v>13.4</v>
      </c>
      <c r="BZ79" s="1"/>
      <c r="CA79" s="30">
        <v>19.588999999999999</v>
      </c>
      <c r="CB79" s="30">
        <v>20.138000000000002</v>
      </c>
      <c r="CC79">
        <v>33.6</v>
      </c>
      <c r="CD79" s="25">
        <v>35.799999999999997</v>
      </c>
      <c r="CE79" s="25">
        <v>33.6</v>
      </c>
      <c r="CF79" s="25">
        <v>30.5</v>
      </c>
      <c r="CG79" s="25">
        <v>30.7</v>
      </c>
      <c r="CH79" s="8">
        <v>32.14</v>
      </c>
      <c r="CI79">
        <v>102</v>
      </c>
      <c r="CJ79">
        <v>64.8</v>
      </c>
      <c r="CK79" s="30">
        <v>31.08</v>
      </c>
      <c r="CL79" s="30">
        <v>32.299999999999997</v>
      </c>
      <c r="CM79" s="29">
        <v>3.09</v>
      </c>
      <c r="CN79" s="29">
        <v>2.44</v>
      </c>
      <c r="CO79" s="29">
        <v>2.5499999999999998</v>
      </c>
      <c r="CP79" s="29">
        <v>4.42</v>
      </c>
      <c r="CQ79" s="29">
        <v>4.82</v>
      </c>
      <c r="CR79" s="29">
        <v>3.45</v>
      </c>
      <c r="CS79" s="4">
        <v>3.7456200000000002</v>
      </c>
      <c r="CT79" s="4">
        <f t="shared" si="10"/>
        <v>0.21562000000000037</v>
      </c>
      <c r="CU79" s="29">
        <v>3.84</v>
      </c>
      <c r="CV79" s="29">
        <v>4.2</v>
      </c>
      <c r="CW79" s="1"/>
      <c r="CX79" s="29">
        <v>3.53</v>
      </c>
      <c r="CY79" s="29">
        <v>3.68</v>
      </c>
      <c r="CZ79" s="1"/>
      <c r="DA79" s="1"/>
      <c r="DB79" s="4">
        <f t="shared" si="11"/>
        <v>0.21999999999999975</v>
      </c>
      <c r="DC79" s="4">
        <f t="shared" si="12"/>
        <v>0.62000000000000011</v>
      </c>
      <c r="DD79" s="4"/>
      <c r="DE79" s="4">
        <f t="shared" si="13"/>
        <v>0.15000000000000036</v>
      </c>
      <c r="DF79" s="4">
        <f t="shared" si="14"/>
        <v>0.31000000000000005</v>
      </c>
      <c r="DG79" s="4">
        <f t="shared" si="15"/>
        <v>0.67000000000000037</v>
      </c>
      <c r="DH79" s="30">
        <v>46.713999999999999</v>
      </c>
      <c r="DI79" s="30">
        <v>11.518000000000001</v>
      </c>
      <c r="DJ79" s="25">
        <v>55.8</v>
      </c>
      <c r="DK79" s="25">
        <v>38.4</v>
      </c>
      <c r="DL79" s="1"/>
      <c r="DM79" s="25">
        <v>158.69999999999999</v>
      </c>
      <c r="DN79" s="25">
        <v>416.9</v>
      </c>
      <c r="DO79" s="25">
        <v>388.2</v>
      </c>
      <c r="DP79" s="30">
        <v>11.518000000000001</v>
      </c>
      <c r="DQ79" s="25">
        <v>83.9</v>
      </c>
      <c r="DR79" s="25">
        <v>41.4</v>
      </c>
      <c r="DS79" s="30">
        <v>11.863</v>
      </c>
      <c r="DU79" s="25">
        <v>83.9</v>
      </c>
      <c r="DV79">
        <v>83.41</v>
      </c>
      <c r="DW79">
        <v>863.55</v>
      </c>
      <c r="DX79">
        <v>10.515029999999999</v>
      </c>
      <c r="DY79" s="1"/>
      <c r="EA79">
        <v>117.24008330664532</v>
      </c>
      <c r="EB79" s="1"/>
      <c r="EC79">
        <v>4.32</v>
      </c>
      <c r="ED79">
        <v>361.47</v>
      </c>
      <c r="EE79">
        <v>2.783401</v>
      </c>
      <c r="EF79">
        <v>1.0763</v>
      </c>
      <c r="EG79" s="8">
        <v>99.8</v>
      </c>
    </row>
    <row r="80" spans="1:137" x14ac:dyDescent="0.25">
      <c r="A80" t="s">
        <v>69</v>
      </c>
      <c r="B80" s="22">
        <v>28.6189</v>
      </c>
      <c r="C80" s="22">
        <v>27.147400000000001</v>
      </c>
      <c r="D80" s="22">
        <v>35.974400000000003</v>
      </c>
      <c r="E80" s="22">
        <v>29.127700000000001</v>
      </c>
      <c r="F80" s="22">
        <v>16.919</v>
      </c>
      <c r="G80" s="22">
        <v>38.030900000000003</v>
      </c>
      <c r="H80">
        <v>84.625200000000007</v>
      </c>
      <c r="J80" s="22">
        <v>22.241700000000002</v>
      </c>
      <c r="K80">
        <v>18.790199999999999</v>
      </c>
      <c r="L80" s="22">
        <v>43.253900000000002</v>
      </c>
      <c r="M80" s="22">
        <v>11.9177</v>
      </c>
      <c r="N80">
        <v>33.050600000000003</v>
      </c>
      <c r="O80" s="27">
        <v>15821</v>
      </c>
      <c r="P80" s="27">
        <v>58794</v>
      </c>
      <c r="Q80" s="27">
        <v>39071</v>
      </c>
      <c r="R80" s="27">
        <v>19723</v>
      </c>
      <c r="S80" s="27">
        <v>9845</v>
      </c>
      <c r="T80" s="27">
        <v>48949</v>
      </c>
      <c r="U80" s="27">
        <v>2461</v>
      </c>
      <c r="V80" s="27">
        <v>1888</v>
      </c>
      <c r="W80" s="27">
        <v>5496</v>
      </c>
      <c r="X80" s="27">
        <v>9305</v>
      </c>
      <c r="Y80" s="27">
        <v>6516</v>
      </c>
      <c r="Z80" s="27">
        <v>3200</v>
      </c>
      <c r="AA80" s="27">
        <v>3484</v>
      </c>
      <c r="AB80" s="27">
        <v>2828</v>
      </c>
      <c r="AC80" s="27">
        <v>1772</v>
      </c>
      <c r="AD80" s="27">
        <v>3816</v>
      </c>
      <c r="AE80" s="27">
        <v>702</v>
      </c>
      <c r="AF80" s="27">
        <v>4181</v>
      </c>
      <c r="AG80" s="27">
        <v>1364</v>
      </c>
      <c r="AH80" s="27">
        <v>11781</v>
      </c>
      <c r="AI80" s="25">
        <v>6044</v>
      </c>
      <c r="AJ80" s="25">
        <v>2882.8</v>
      </c>
      <c r="AK80" s="27">
        <v>69582</v>
      </c>
      <c r="AL80" s="27">
        <v>73308</v>
      </c>
      <c r="AM80" s="29">
        <v>58.6</v>
      </c>
      <c r="AN80" s="25">
        <v>5.0999999999999996</v>
      </c>
      <c r="AO80" s="25">
        <f t="shared" si="8"/>
        <v>4.4729088230479617</v>
      </c>
      <c r="AP80" s="25">
        <f t="shared" si="9"/>
        <v>0.5906585911496699</v>
      </c>
      <c r="AQ80" s="25">
        <v>15.8</v>
      </c>
      <c r="AR80" s="25">
        <v>3.9</v>
      </c>
      <c r="AS80" s="25">
        <v>4.9000000000000004</v>
      </c>
      <c r="AT80" s="27">
        <v>1754</v>
      </c>
      <c r="AU80" s="27">
        <v>1055</v>
      </c>
      <c r="AV80" s="27">
        <v>470</v>
      </c>
      <c r="AW80" s="27">
        <v>433</v>
      </c>
      <c r="BB80" s="27">
        <v>2435</v>
      </c>
      <c r="BC80" s="25">
        <v>40.700000000000003</v>
      </c>
      <c r="BD80" s="25">
        <v>38.5</v>
      </c>
      <c r="BE80" s="25">
        <v>3.1</v>
      </c>
      <c r="BF80" s="8">
        <v>45</v>
      </c>
      <c r="BG80" s="27">
        <v>1524</v>
      </c>
      <c r="BH80" s="27">
        <v>414</v>
      </c>
      <c r="BI80" s="27">
        <v>373</v>
      </c>
      <c r="BJ80" s="27">
        <v>266</v>
      </c>
      <c r="BK80" s="27">
        <v>596</v>
      </c>
      <c r="BL80" s="27">
        <v>290</v>
      </c>
      <c r="BM80" s="27">
        <v>1230</v>
      </c>
      <c r="BN80" s="8">
        <v>53.95</v>
      </c>
      <c r="BO80" s="8">
        <v>69701</v>
      </c>
      <c r="BP80" s="8">
        <v>61600</v>
      </c>
      <c r="BQ80" s="8">
        <v>202093</v>
      </c>
      <c r="BR80" s="8">
        <v>71.2</v>
      </c>
      <c r="BS80" s="8">
        <v>14092</v>
      </c>
      <c r="BT80" s="8">
        <v>325.61</v>
      </c>
      <c r="BU80" s="8">
        <v>287845</v>
      </c>
      <c r="BV80" s="8">
        <v>75205</v>
      </c>
      <c r="BW80" s="25">
        <v>31.7</v>
      </c>
      <c r="BX80" s="1"/>
      <c r="BY80">
        <v>13.4</v>
      </c>
      <c r="BZ80" s="1"/>
      <c r="CA80" s="30">
        <v>19.602</v>
      </c>
      <c r="CB80" s="30">
        <v>20.146000000000001</v>
      </c>
      <c r="CC80">
        <v>33.6</v>
      </c>
      <c r="CD80" s="25">
        <v>35.700000000000003</v>
      </c>
      <c r="CE80" s="25">
        <v>33.700000000000003</v>
      </c>
      <c r="CF80" s="25">
        <v>30.6</v>
      </c>
      <c r="CG80" s="25">
        <v>30.8</v>
      </c>
      <c r="CH80" s="8">
        <v>32.979999999999997</v>
      </c>
      <c r="CI80">
        <v>104.4</v>
      </c>
      <c r="CJ80">
        <v>68.8</v>
      </c>
      <c r="CK80" s="30">
        <v>31.12</v>
      </c>
      <c r="CL80" s="30">
        <v>32.4</v>
      </c>
      <c r="CM80" s="29">
        <v>3.13</v>
      </c>
      <c r="CN80" s="29">
        <v>2.4</v>
      </c>
      <c r="CO80" s="29">
        <v>2.5499999999999998</v>
      </c>
      <c r="CP80" s="29">
        <v>4.42</v>
      </c>
      <c r="CQ80" s="29">
        <v>4.8099999999999996</v>
      </c>
      <c r="CR80" s="29">
        <v>3.36</v>
      </c>
      <c r="CS80" s="4">
        <v>3.86591</v>
      </c>
      <c r="CT80" s="4">
        <f t="shared" si="10"/>
        <v>0.29591000000000012</v>
      </c>
      <c r="CU80" s="29">
        <v>3.86</v>
      </c>
      <c r="CV80" s="29">
        <v>4.1900000000000004</v>
      </c>
      <c r="CW80" s="1"/>
      <c r="CX80" s="29">
        <v>3.57</v>
      </c>
      <c r="CY80" s="29">
        <v>3.72</v>
      </c>
      <c r="CZ80" s="1"/>
      <c r="DA80" s="1"/>
      <c r="DB80" s="4">
        <f t="shared" si="11"/>
        <v>0.22999999999999954</v>
      </c>
      <c r="DC80" s="4">
        <f t="shared" si="12"/>
        <v>0.61999999999999922</v>
      </c>
      <c r="DD80" s="4"/>
      <c r="DE80" s="4">
        <f t="shared" si="13"/>
        <v>0.15000000000000036</v>
      </c>
      <c r="DF80" s="4">
        <f t="shared" si="14"/>
        <v>0.29000000000000004</v>
      </c>
      <c r="DG80" s="4">
        <f t="shared" si="15"/>
        <v>0.62000000000000055</v>
      </c>
      <c r="DH80" s="30">
        <v>46.823</v>
      </c>
      <c r="DI80" s="30">
        <v>11.567</v>
      </c>
      <c r="DJ80" s="25">
        <v>56.3</v>
      </c>
      <c r="DK80" s="25">
        <v>38.799999999999997</v>
      </c>
      <c r="DL80" s="1"/>
      <c r="DM80" s="25">
        <v>159.19999999999999</v>
      </c>
      <c r="DN80" s="25">
        <v>419.1</v>
      </c>
      <c r="DO80" s="25">
        <v>390.1</v>
      </c>
      <c r="DP80" s="30">
        <v>11.567</v>
      </c>
      <c r="DQ80" s="25">
        <v>84.5</v>
      </c>
      <c r="DR80" s="25">
        <v>41.7</v>
      </c>
      <c r="DS80" s="30">
        <v>11.888</v>
      </c>
      <c r="DU80" s="25">
        <v>84.5</v>
      </c>
      <c r="DV80">
        <v>84.85</v>
      </c>
      <c r="DW80">
        <v>875.26</v>
      </c>
      <c r="DX80">
        <v>11.09103</v>
      </c>
      <c r="DY80" s="1"/>
      <c r="EA80">
        <v>117.22925581465171</v>
      </c>
      <c r="EB80" s="1"/>
      <c r="EC80">
        <v>4.3170000000000002</v>
      </c>
      <c r="ED80">
        <v>361.56</v>
      </c>
      <c r="EE80">
        <v>2.7835009999999998</v>
      </c>
      <c r="EF80">
        <v>1.0754999999999999</v>
      </c>
      <c r="EG80" s="8">
        <v>100.4</v>
      </c>
    </row>
    <row r="81" spans="1:137" x14ac:dyDescent="0.25">
      <c r="A81" t="s">
        <v>70</v>
      </c>
      <c r="B81" s="22">
        <v>29.5032</v>
      </c>
      <c r="C81" s="22">
        <v>28.028199999999998</v>
      </c>
      <c r="D81" s="22">
        <v>37.326099999999997</v>
      </c>
      <c r="E81" s="22">
        <v>30.033000000000001</v>
      </c>
      <c r="F81" s="22">
        <v>17.863299999999999</v>
      </c>
      <c r="G81" s="22">
        <v>38.171199999999999</v>
      </c>
      <c r="H81">
        <v>86.848399999999998</v>
      </c>
      <c r="J81" s="22">
        <v>25.2819</v>
      </c>
      <c r="K81">
        <v>26.196200000000001</v>
      </c>
      <c r="L81" s="22">
        <v>43.375900000000001</v>
      </c>
      <c r="M81" s="22">
        <v>12.3178</v>
      </c>
      <c r="N81">
        <v>32.806899999999999</v>
      </c>
      <c r="O81" s="27">
        <v>16096</v>
      </c>
      <c r="P81" s="27">
        <v>59217</v>
      </c>
      <c r="Q81" s="27">
        <v>39191</v>
      </c>
      <c r="R81" s="27">
        <v>20026</v>
      </c>
      <c r="S81" s="27">
        <v>9879</v>
      </c>
      <c r="T81" s="27">
        <v>49338</v>
      </c>
      <c r="U81" s="27">
        <v>2478</v>
      </c>
      <c r="V81" s="27">
        <v>1899</v>
      </c>
      <c r="W81" s="27">
        <v>5502</v>
      </c>
      <c r="X81" s="27">
        <v>9565</v>
      </c>
      <c r="Y81" s="27">
        <v>6531</v>
      </c>
      <c r="Z81" s="27">
        <v>3226</v>
      </c>
      <c r="AA81" s="27">
        <v>3490</v>
      </c>
      <c r="AB81" s="27">
        <v>2833</v>
      </c>
      <c r="AC81" s="27">
        <v>1783</v>
      </c>
      <c r="AD81" s="27">
        <v>3829</v>
      </c>
      <c r="AE81" s="27">
        <v>704</v>
      </c>
      <c r="AF81" s="27">
        <v>4193</v>
      </c>
      <c r="AG81" s="27">
        <v>1366</v>
      </c>
      <c r="AH81" s="27">
        <v>11818</v>
      </c>
      <c r="AI81" s="25">
        <v>6064.1</v>
      </c>
      <c r="AJ81" s="25">
        <v>2892</v>
      </c>
      <c r="AK81" s="27">
        <v>69735</v>
      </c>
      <c r="AL81" s="27">
        <v>73286</v>
      </c>
      <c r="AM81" s="29">
        <v>58.5</v>
      </c>
      <c r="AN81" s="25">
        <v>4.8</v>
      </c>
      <c r="AO81" s="25">
        <f t="shared" si="8"/>
        <v>4.2668449635673937</v>
      </c>
      <c r="AP81" s="25">
        <f t="shared" si="9"/>
        <v>0.59765848866086291</v>
      </c>
      <c r="AQ81" s="25">
        <v>15.6</v>
      </c>
      <c r="AR81" s="25">
        <v>3.5</v>
      </c>
      <c r="AS81" s="25">
        <v>5</v>
      </c>
      <c r="AT81" s="27">
        <v>1596</v>
      </c>
      <c r="AU81" s="27">
        <v>1047</v>
      </c>
      <c r="AV81" s="27">
        <v>484</v>
      </c>
      <c r="AW81" s="27">
        <v>438</v>
      </c>
      <c r="BB81" s="27">
        <v>2367</v>
      </c>
      <c r="BC81" s="25">
        <v>41</v>
      </c>
      <c r="BD81" s="25">
        <v>38.6</v>
      </c>
      <c r="BE81" s="25">
        <v>3.2</v>
      </c>
      <c r="BF81" s="8">
        <v>47</v>
      </c>
      <c r="BG81" s="27">
        <v>1486</v>
      </c>
      <c r="BH81" s="27">
        <v>466</v>
      </c>
      <c r="BI81" s="27">
        <v>346</v>
      </c>
      <c r="BJ81" s="27">
        <v>249</v>
      </c>
      <c r="BK81" s="27">
        <v>546</v>
      </c>
      <c r="BL81" s="27">
        <v>345</v>
      </c>
      <c r="BM81" s="27">
        <v>1254</v>
      </c>
      <c r="BN81" s="8">
        <v>52.65</v>
      </c>
      <c r="BO81" s="8">
        <v>69143</v>
      </c>
      <c r="BP81" s="8">
        <v>62882</v>
      </c>
      <c r="BQ81" s="8">
        <v>204138</v>
      </c>
      <c r="BR81" s="8">
        <v>70.3</v>
      </c>
      <c r="BS81" s="8">
        <v>14256</v>
      </c>
      <c r="BT81" s="8">
        <v>327.97</v>
      </c>
      <c r="BU81" s="8">
        <v>290635</v>
      </c>
      <c r="BV81" s="8">
        <v>75062</v>
      </c>
      <c r="BW81" s="25">
        <v>31.7</v>
      </c>
      <c r="BX81" s="1"/>
      <c r="BY81">
        <v>13.4</v>
      </c>
      <c r="BZ81" s="1"/>
      <c r="CA81" s="30">
        <v>19.629000000000001</v>
      </c>
      <c r="CB81" s="30">
        <v>20.175000000000001</v>
      </c>
      <c r="CC81">
        <v>33.6</v>
      </c>
      <c r="CD81" s="25">
        <v>35.5</v>
      </c>
      <c r="CE81" s="25">
        <v>33.6</v>
      </c>
      <c r="CF81" s="25">
        <v>30.6</v>
      </c>
      <c r="CG81" s="25">
        <v>30.8</v>
      </c>
      <c r="CH81" s="8">
        <v>33.159999999999997</v>
      </c>
      <c r="CI81">
        <v>104.8</v>
      </c>
      <c r="CJ81">
        <v>68.5</v>
      </c>
      <c r="CK81" s="30">
        <v>31.21</v>
      </c>
      <c r="CL81" s="30">
        <v>32.5</v>
      </c>
      <c r="CM81" s="29">
        <v>3.11</v>
      </c>
      <c r="CN81" s="29">
        <v>2.42</v>
      </c>
      <c r="CO81" s="29">
        <v>2.56</v>
      </c>
      <c r="CP81" s="29">
        <v>4.43</v>
      </c>
      <c r="CQ81" s="29">
        <v>4.8099999999999996</v>
      </c>
      <c r="CR81" s="29">
        <v>3.52</v>
      </c>
      <c r="CS81" s="4">
        <v>3.86252</v>
      </c>
      <c r="CT81" s="4">
        <f t="shared" si="10"/>
        <v>0.22251999999999983</v>
      </c>
      <c r="CU81" s="29">
        <v>3.91</v>
      </c>
      <c r="CV81" s="29">
        <v>4.1500000000000004</v>
      </c>
      <c r="CW81" s="1"/>
      <c r="CX81" s="29">
        <v>3.64</v>
      </c>
      <c r="CY81" s="29">
        <v>3.81</v>
      </c>
      <c r="CZ81" s="1"/>
      <c r="DA81" s="1"/>
      <c r="DB81" s="4">
        <f t="shared" si="11"/>
        <v>0.27999999999999936</v>
      </c>
      <c r="DC81" s="4">
        <f t="shared" si="12"/>
        <v>0.65999999999999925</v>
      </c>
      <c r="DD81" s="4"/>
      <c r="DE81" s="4">
        <f t="shared" si="13"/>
        <v>0.16999999999999993</v>
      </c>
      <c r="DF81" s="4">
        <f t="shared" si="14"/>
        <v>0.27</v>
      </c>
      <c r="DG81" s="4">
        <f t="shared" si="15"/>
        <v>0.51000000000000023</v>
      </c>
      <c r="DH81" s="30">
        <v>47.106000000000002</v>
      </c>
      <c r="DI81" s="30">
        <v>11.598000000000001</v>
      </c>
      <c r="DJ81" s="25">
        <v>56.9</v>
      </c>
      <c r="DK81" s="25">
        <v>39.1</v>
      </c>
      <c r="DL81" s="1"/>
      <c r="DM81" s="25">
        <v>160</v>
      </c>
      <c r="DN81" s="25">
        <v>422</v>
      </c>
      <c r="DO81" s="25">
        <v>393.1</v>
      </c>
      <c r="DP81" s="30">
        <v>11.598000000000001</v>
      </c>
      <c r="DQ81" s="25">
        <v>84.9</v>
      </c>
      <c r="DR81" s="25">
        <v>42</v>
      </c>
      <c r="DS81" s="30">
        <v>11.997999999999999</v>
      </c>
      <c r="DU81" s="25">
        <v>84.9</v>
      </c>
      <c r="DV81">
        <v>85.44</v>
      </c>
      <c r="DW81">
        <v>880.04</v>
      </c>
      <c r="DX81">
        <v>12.007759999999999</v>
      </c>
      <c r="DY81" s="1"/>
      <c r="EA81">
        <v>117.14263587870296</v>
      </c>
      <c r="EB81" s="1"/>
      <c r="EC81">
        <v>4.3155999999999999</v>
      </c>
      <c r="ED81">
        <v>361.19</v>
      </c>
      <c r="EE81">
        <v>2.7848000000000002</v>
      </c>
      <c r="EF81">
        <v>1.0741000000000001</v>
      </c>
      <c r="EG81" s="8">
        <v>101.1</v>
      </c>
    </row>
    <row r="82" spans="1:137" x14ac:dyDescent="0.25">
      <c r="A82" t="s">
        <v>71</v>
      </c>
      <c r="B82" s="22">
        <v>29.851600000000001</v>
      </c>
      <c r="C82" s="22">
        <v>28.520299999999999</v>
      </c>
      <c r="D82" s="22">
        <v>38.088500000000003</v>
      </c>
      <c r="E82" s="22">
        <v>30.4057</v>
      </c>
      <c r="F82" s="22">
        <v>18.1419</v>
      </c>
      <c r="G82" s="22">
        <v>38.646500000000003</v>
      </c>
      <c r="H82">
        <v>88.002499999999998</v>
      </c>
      <c r="J82" s="22">
        <v>26.767700000000001</v>
      </c>
      <c r="K82">
        <v>30.049299999999999</v>
      </c>
      <c r="L82" s="22">
        <v>43.62</v>
      </c>
      <c r="M82" s="22">
        <v>12.5389</v>
      </c>
      <c r="N82">
        <v>33.111499999999999</v>
      </c>
      <c r="O82" s="27">
        <v>16176</v>
      </c>
      <c r="P82" s="27">
        <v>59420</v>
      </c>
      <c r="Q82" s="27">
        <v>39309</v>
      </c>
      <c r="R82" s="27">
        <v>20111</v>
      </c>
      <c r="S82" s="27">
        <v>9897</v>
      </c>
      <c r="T82" s="27">
        <v>49523</v>
      </c>
      <c r="U82" s="27">
        <v>2467</v>
      </c>
      <c r="V82" s="27">
        <v>1907</v>
      </c>
      <c r="W82" s="27">
        <v>5523</v>
      </c>
      <c r="X82" s="27">
        <v>9627</v>
      </c>
      <c r="Y82" s="27">
        <v>6549</v>
      </c>
      <c r="Z82" s="27">
        <v>3233</v>
      </c>
      <c r="AA82" s="27">
        <v>3498</v>
      </c>
      <c r="AB82" s="27">
        <v>2837</v>
      </c>
      <c r="AC82" s="27">
        <v>1794</v>
      </c>
      <c r="AD82" s="27">
        <v>3845</v>
      </c>
      <c r="AE82" s="27">
        <v>702</v>
      </c>
      <c r="AF82" s="27">
        <v>4205</v>
      </c>
      <c r="AG82" s="27">
        <v>1369</v>
      </c>
      <c r="AH82" s="27">
        <v>11864</v>
      </c>
      <c r="AI82" s="25">
        <v>6093</v>
      </c>
      <c r="AJ82" s="25">
        <v>2902.6</v>
      </c>
      <c r="AK82" s="27">
        <v>69814</v>
      </c>
      <c r="AL82" s="27">
        <v>73465</v>
      </c>
      <c r="AM82" s="29">
        <v>58.6</v>
      </c>
      <c r="AN82" s="25">
        <v>5</v>
      </c>
      <c r="AO82" s="25">
        <f t="shared" si="8"/>
        <v>4.3190634996256723</v>
      </c>
      <c r="AP82" s="25">
        <f t="shared" si="9"/>
        <v>0.58395154155039819</v>
      </c>
      <c r="AQ82" s="25">
        <v>17.100000000000001</v>
      </c>
      <c r="AR82" s="25">
        <v>3.6</v>
      </c>
      <c r="AS82" s="25">
        <v>4.8</v>
      </c>
      <c r="AT82" s="27">
        <v>1672</v>
      </c>
      <c r="AU82" s="27">
        <v>1057</v>
      </c>
      <c r="AV82" s="27">
        <v>444</v>
      </c>
      <c r="AW82" s="27">
        <v>429</v>
      </c>
      <c r="BB82" s="27">
        <v>2462</v>
      </c>
      <c r="BC82" s="25">
        <v>41.2</v>
      </c>
      <c r="BD82" s="25">
        <v>38.700000000000003</v>
      </c>
      <c r="BE82" s="25">
        <v>3.3</v>
      </c>
      <c r="BF82" s="8">
        <v>47</v>
      </c>
      <c r="BG82" s="27">
        <v>1484</v>
      </c>
      <c r="BH82" s="27">
        <v>433</v>
      </c>
      <c r="BI82" s="27">
        <v>268</v>
      </c>
      <c r="BJ82" s="27">
        <v>319</v>
      </c>
      <c r="BK82" s="27">
        <v>580</v>
      </c>
      <c r="BL82" s="27">
        <v>317</v>
      </c>
      <c r="BM82" s="27">
        <v>1164</v>
      </c>
      <c r="BN82" s="8">
        <v>55.85</v>
      </c>
      <c r="BO82" s="8">
        <v>72693</v>
      </c>
      <c r="BP82" s="8">
        <v>65163</v>
      </c>
      <c r="BQ82" s="8">
        <v>206564</v>
      </c>
      <c r="BR82" s="8">
        <v>67.8</v>
      </c>
      <c r="BS82" s="8">
        <v>14554</v>
      </c>
      <c r="BT82" s="8">
        <v>330.43</v>
      </c>
      <c r="BU82" s="8">
        <v>299742</v>
      </c>
      <c r="BV82" s="8">
        <v>79135</v>
      </c>
      <c r="BW82" s="25">
        <v>31.7</v>
      </c>
      <c r="BX82" s="1"/>
      <c r="BY82">
        <v>13.4</v>
      </c>
      <c r="BZ82" s="1"/>
      <c r="CA82" s="30">
        <v>19.658000000000001</v>
      </c>
      <c r="CB82" s="30">
        <v>20.204000000000001</v>
      </c>
      <c r="CC82">
        <v>33.6</v>
      </c>
      <c r="CD82" s="25">
        <v>35.299999999999997</v>
      </c>
      <c r="CE82" s="25">
        <v>33.5</v>
      </c>
      <c r="CF82" s="25">
        <v>30.7</v>
      </c>
      <c r="CG82" s="25">
        <v>30.9</v>
      </c>
      <c r="CH82" s="8">
        <v>33.340000000000003</v>
      </c>
      <c r="CI82">
        <v>105.3</v>
      </c>
      <c r="CJ82">
        <v>69.599999999999994</v>
      </c>
      <c r="CK82" s="30">
        <v>31.25</v>
      </c>
      <c r="CL82" s="30">
        <v>32.5</v>
      </c>
      <c r="CM82" s="29">
        <v>3.14</v>
      </c>
      <c r="CN82" s="29">
        <v>2.44</v>
      </c>
      <c r="CO82" s="29">
        <v>2.58</v>
      </c>
      <c r="CP82" s="29">
        <v>4.4400000000000004</v>
      </c>
      <c r="CQ82" s="29">
        <v>4.8099999999999996</v>
      </c>
      <c r="CR82" s="29">
        <v>3.85</v>
      </c>
      <c r="CS82" s="4">
        <v>4.0613099999999998</v>
      </c>
      <c r="CT82" s="4">
        <f t="shared" si="10"/>
        <v>0.2213099999999999</v>
      </c>
      <c r="CU82" s="29">
        <v>4.0199999999999996</v>
      </c>
      <c r="CV82" s="29">
        <v>4.18</v>
      </c>
      <c r="CW82" s="1"/>
      <c r="CX82" s="29">
        <v>3.84</v>
      </c>
      <c r="CY82" s="29">
        <v>3.95</v>
      </c>
      <c r="CZ82" s="1"/>
      <c r="DA82" s="1"/>
      <c r="DB82" s="4">
        <f t="shared" si="11"/>
        <v>0.26000000000000068</v>
      </c>
      <c r="DC82" s="4">
        <f t="shared" si="12"/>
        <v>0.62999999999999989</v>
      </c>
      <c r="DD82" s="4"/>
      <c r="DE82" s="4">
        <f t="shared" si="13"/>
        <v>0.11000000000000032</v>
      </c>
      <c r="DF82" s="4">
        <f t="shared" si="14"/>
        <v>0.17999999999999972</v>
      </c>
      <c r="DG82" s="4">
        <f t="shared" si="15"/>
        <v>0.33999999999999986</v>
      </c>
      <c r="DH82" s="30">
        <v>47.161000000000001</v>
      </c>
      <c r="DI82" s="30">
        <v>11.747</v>
      </c>
      <c r="DJ82" s="25">
        <v>58.3</v>
      </c>
      <c r="DK82" s="25">
        <v>39.5</v>
      </c>
      <c r="DL82" s="1"/>
      <c r="DM82" s="25">
        <v>160.30000000000001</v>
      </c>
      <c r="DN82" s="25">
        <v>424.7</v>
      </c>
      <c r="DO82" s="25">
        <v>395.5</v>
      </c>
      <c r="DP82" s="30">
        <v>11.747</v>
      </c>
      <c r="DQ82" s="25">
        <v>86</v>
      </c>
      <c r="DR82" s="25">
        <v>42.5</v>
      </c>
      <c r="DS82" s="30">
        <v>12.010999999999999</v>
      </c>
      <c r="DU82" s="25">
        <v>86</v>
      </c>
      <c r="DV82">
        <v>83.96</v>
      </c>
      <c r="DW82">
        <v>866.73</v>
      </c>
      <c r="DX82">
        <v>12.872579999999999</v>
      </c>
      <c r="DY82" s="1"/>
      <c r="EA82">
        <v>116.98022349879903</v>
      </c>
      <c r="EB82" s="1"/>
      <c r="EC82">
        <v>4.3155999999999999</v>
      </c>
      <c r="ED82">
        <v>359.23</v>
      </c>
      <c r="EE82">
        <v>2.7906009999999997</v>
      </c>
      <c r="EF82">
        <v>1.0748</v>
      </c>
      <c r="EG82" s="8">
        <v>101.7</v>
      </c>
    </row>
    <row r="83" spans="1:137" x14ac:dyDescent="0.25">
      <c r="A83" t="s">
        <v>72</v>
      </c>
      <c r="B83" s="22">
        <v>30.173100000000002</v>
      </c>
      <c r="C83" s="22">
        <v>28.831199999999999</v>
      </c>
      <c r="D83" s="22">
        <v>38.643000000000001</v>
      </c>
      <c r="E83" s="22">
        <v>30.751899999999999</v>
      </c>
      <c r="F83" s="22">
        <v>18.374099999999999</v>
      </c>
      <c r="G83" s="22">
        <v>39.247799999999998</v>
      </c>
      <c r="H83">
        <v>88.598600000000005</v>
      </c>
      <c r="J83" s="22">
        <v>27.224900000000002</v>
      </c>
      <c r="K83">
        <v>31.150200000000002</v>
      </c>
      <c r="L83" s="22">
        <v>44.230400000000003</v>
      </c>
      <c r="M83" s="22">
        <v>12.517799999999999</v>
      </c>
      <c r="N83">
        <v>33.172400000000003</v>
      </c>
      <c r="O83" s="27">
        <v>16245</v>
      </c>
      <c r="P83" s="27">
        <v>59583</v>
      </c>
      <c r="Q83" s="27">
        <v>39410</v>
      </c>
      <c r="R83" s="27">
        <v>20173</v>
      </c>
      <c r="S83" s="27">
        <v>9937</v>
      </c>
      <c r="T83" s="27">
        <v>49646</v>
      </c>
      <c r="U83" s="27">
        <v>2473</v>
      </c>
      <c r="V83" s="27">
        <v>1916</v>
      </c>
      <c r="W83" s="27">
        <v>5548</v>
      </c>
      <c r="X83" s="27">
        <v>9672</v>
      </c>
      <c r="Y83" s="27">
        <v>6573</v>
      </c>
      <c r="Z83" s="27">
        <v>3231</v>
      </c>
      <c r="AA83" s="27">
        <v>3511</v>
      </c>
      <c r="AB83" s="27">
        <v>2844</v>
      </c>
      <c r="AC83" s="27">
        <v>1783</v>
      </c>
      <c r="AD83" s="27">
        <v>3863</v>
      </c>
      <c r="AE83" s="27">
        <v>697</v>
      </c>
      <c r="AF83" s="27">
        <v>4216</v>
      </c>
      <c r="AG83" s="27">
        <v>1374</v>
      </c>
      <c r="AH83" s="27">
        <v>11882</v>
      </c>
      <c r="AI83" s="25">
        <v>6122.5</v>
      </c>
      <c r="AJ83" s="25">
        <v>2911.2</v>
      </c>
      <c r="AK83" s="27">
        <v>69997</v>
      </c>
      <c r="AL83" s="27">
        <v>73569</v>
      </c>
      <c r="AM83" s="29">
        <v>58.6</v>
      </c>
      <c r="AN83" s="25">
        <v>4.9000000000000004</v>
      </c>
      <c r="AO83" s="25">
        <f t="shared" si="8"/>
        <v>4.2436352267938942</v>
      </c>
      <c r="AP83" s="25">
        <f t="shared" si="9"/>
        <v>0.52875531813671517</v>
      </c>
      <c r="AQ83" s="25">
        <v>16.8</v>
      </c>
      <c r="AR83" s="25">
        <v>3.6</v>
      </c>
      <c r="AS83" s="25">
        <v>4.5999999999999996</v>
      </c>
      <c r="AT83" s="27">
        <v>1626</v>
      </c>
      <c r="AU83" s="27">
        <v>1092</v>
      </c>
      <c r="AV83" s="27">
        <v>404</v>
      </c>
      <c r="AW83" s="27">
        <v>389</v>
      </c>
      <c r="BB83" s="27">
        <v>2383</v>
      </c>
      <c r="BC83" s="25">
        <v>41.3</v>
      </c>
      <c r="BD83" s="25">
        <v>38.700000000000003</v>
      </c>
      <c r="BE83" s="25">
        <v>3.5</v>
      </c>
      <c r="BF83" s="8">
        <v>47</v>
      </c>
      <c r="BG83" s="27">
        <v>1361</v>
      </c>
      <c r="BH83" s="27">
        <v>374</v>
      </c>
      <c r="BI83" s="27">
        <v>298</v>
      </c>
      <c r="BJ83" s="27">
        <v>180</v>
      </c>
      <c r="BK83" s="27">
        <v>636</v>
      </c>
      <c r="BL83" s="27">
        <v>247</v>
      </c>
      <c r="BM83" s="27">
        <v>1264</v>
      </c>
      <c r="BN83" s="8">
        <v>53.15</v>
      </c>
      <c r="BO83" s="8">
        <v>75042</v>
      </c>
      <c r="BP83" s="8">
        <v>65782</v>
      </c>
      <c r="BQ83" s="8">
        <v>210598</v>
      </c>
      <c r="BR83" s="8">
        <v>68.5</v>
      </c>
      <c r="BS83" s="8">
        <v>14448</v>
      </c>
      <c r="BT83" s="8">
        <v>333.85</v>
      </c>
      <c r="BU83" s="8">
        <v>300167</v>
      </c>
      <c r="BV83" s="8">
        <v>79504</v>
      </c>
      <c r="BW83" s="25">
        <v>31.8</v>
      </c>
      <c r="BX83" s="1"/>
      <c r="BY83">
        <v>13.4</v>
      </c>
      <c r="BZ83" s="1"/>
      <c r="CA83" s="30">
        <v>19.678999999999998</v>
      </c>
      <c r="CB83" s="30">
        <v>20.23</v>
      </c>
      <c r="CC83">
        <v>33.6</v>
      </c>
      <c r="CD83" s="25">
        <v>35.4</v>
      </c>
      <c r="CE83" s="25">
        <v>33.700000000000003</v>
      </c>
      <c r="CF83" s="25">
        <v>30.7</v>
      </c>
      <c r="CG83" s="25">
        <v>30.9</v>
      </c>
      <c r="CH83" s="8">
        <v>32.729999999999997</v>
      </c>
      <c r="CI83">
        <v>104.4</v>
      </c>
      <c r="CJ83">
        <v>70.7</v>
      </c>
      <c r="CK83" s="30">
        <v>31.28</v>
      </c>
      <c r="CL83" s="30">
        <v>32.6</v>
      </c>
      <c r="CM83" s="29">
        <v>3.12</v>
      </c>
      <c r="CN83" s="29">
        <v>2.4500000000000002</v>
      </c>
      <c r="CO83" s="29">
        <v>2.58</v>
      </c>
      <c r="CP83" s="29">
        <v>4.43</v>
      </c>
      <c r="CQ83" s="29">
        <v>4.8</v>
      </c>
      <c r="CR83" s="29">
        <v>3.9</v>
      </c>
      <c r="CS83" s="4">
        <v>4.1334200000000001</v>
      </c>
      <c r="CT83" s="4">
        <f t="shared" si="10"/>
        <v>0.32342000000000004</v>
      </c>
      <c r="CU83" s="29">
        <v>3.94</v>
      </c>
      <c r="CV83" s="29">
        <v>4.1900000000000004</v>
      </c>
      <c r="CW83" s="1"/>
      <c r="CX83" s="29">
        <v>3.81</v>
      </c>
      <c r="CY83" s="29">
        <v>3.94</v>
      </c>
      <c r="CZ83" s="1"/>
      <c r="DA83" s="1"/>
      <c r="DB83" s="4">
        <f t="shared" si="11"/>
        <v>0.23999999999999932</v>
      </c>
      <c r="DC83" s="4">
        <f t="shared" si="12"/>
        <v>0.60999999999999943</v>
      </c>
      <c r="DD83" s="4"/>
      <c r="DE83" s="4">
        <f t="shared" si="13"/>
        <v>0.12999999999999989</v>
      </c>
      <c r="DF83" s="4">
        <f t="shared" si="14"/>
        <v>0.12999999999999989</v>
      </c>
      <c r="DG83" s="4">
        <f t="shared" si="15"/>
        <v>0.38000000000000034</v>
      </c>
      <c r="DH83" s="30">
        <v>47.280999999999999</v>
      </c>
      <c r="DI83" s="30">
        <v>11.653</v>
      </c>
      <c r="DJ83" s="25">
        <v>59.2</v>
      </c>
      <c r="DK83" s="25">
        <v>40</v>
      </c>
      <c r="DL83" s="1"/>
      <c r="DM83" s="25">
        <v>160.69999999999999</v>
      </c>
      <c r="DN83" s="25">
        <v>427.5</v>
      </c>
      <c r="DO83" s="25">
        <v>397.6</v>
      </c>
      <c r="DP83" s="30">
        <v>11.653</v>
      </c>
      <c r="DQ83" s="25">
        <v>87.2</v>
      </c>
      <c r="DR83" s="25">
        <v>42.9</v>
      </c>
      <c r="DS83" s="30">
        <v>11.952</v>
      </c>
      <c r="DU83" s="25">
        <v>87.2</v>
      </c>
      <c r="DV83">
        <v>86.12</v>
      </c>
      <c r="DW83">
        <v>889.88990000000001</v>
      </c>
      <c r="DX83">
        <v>10.08745</v>
      </c>
      <c r="DY83" s="1"/>
      <c r="EA83">
        <v>116.93691353082465</v>
      </c>
      <c r="EB83" s="1"/>
      <c r="EC83">
        <v>4.3197999999999999</v>
      </c>
      <c r="ED83">
        <v>358.99</v>
      </c>
      <c r="EE83">
        <v>2.7912990000000004</v>
      </c>
      <c r="EF83">
        <v>1.0740000000000001</v>
      </c>
      <c r="EG83" s="8">
        <v>102.4</v>
      </c>
    </row>
    <row r="84" spans="1:137" x14ac:dyDescent="0.25">
      <c r="A84" t="s">
        <v>73</v>
      </c>
      <c r="B84" s="22">
        <v>30.360700000000001</v>
      </c>
      <c r="C84" s="22">
        <v>29.012499999999999</v>
      </c>
      <c r="D84" s="22">
        <v>38.747</v>
      </c>
      <c r="E84" s="22">
        <v>30.8584</v>
      </c>
      <c r="F84" s="22">
        <v>18.451499999999999</v>
      </c>
      <c r="G84" s="22">
        <v>39.221600000000002</v>
      </c>
      <c r="H84">
        <v>88.7226</v>
      </c>
      <c r="J84" s="22">
        <v>27.590599999999998</v>
      </c>
      <c r="K84">
        <v>31.325299999999999</v>
      </c>
      <c r="L84" s="22">
        <v>44.149000000000001</v>
      </c>
      <c r="M84" s="22">
        <v>12.728400000000001</v>
      </c>
      <c r="N84">
        <v>33.2333</v>
      </c>
      <c r="O84" s="27">
        <v>16291</v>
      </c>
      <c r="P84" s="27">
        <v>59800</v>
      </c>
      <c r="Q84" s="27">
        <v>39584</v>
      </c>
      <c r="R84" s="27">
        <v>20216</v>
      </c>
      <c r="S84" s="27">
        <v>9974</v>
      </c>
      <c r="T84" s="27">
        <v>49826</v>
      </c>
      <c r="U84" s="27">
        <v>2471</v>
      </c>
      <c r="V84" s="27">
        <v>1929</v>
      </c>
      <c r="W84" s="27">
        <v>5574</v>
      </c>
      <c r="X84" s="27">
        <v>9715</v>
      </c>
      <c r="Y84" s="27">
        <v>6576</v>
      </c>
      <c r="Z84" s="27">
        <v>3225</v>
      </c>
      <c r="AA84" s="27">
        <v>3524</v>
      </c>
      <c r="AB84" s="27">
        <v>2849</v>
      </c>
      <c r="AC84" s="27">
        <v>1796</v>
      </c>
      <c r="AD84" s="27">
        <v>3882</v>
      </c>
      <c r="AE84" s="27">
        <v>700</v>
      </c>
      <c r="AF84" s="27">
        <v>4232</v>
      </c>
      <c r="AG84" s="27">
        <v>1380</v>
      </c>
      <c r="AH84" s="27">
        <v>11947</v>
      </c>
      <c r="AI84" s="25">
        <v>6152.4</v>
      </c>
      <c r="AJ84" s="25">
        <v>2920.8</v>
      </c>
      <c r="AK84" s="27">
        <v>70127</v>
      </c>
      <c r="AL84" s="27">
        <v>73857</v>
      </c>
      <c r="AM84" s="29">
        <v>58.7</v>
      </c>
      <c r="AN84" s="25">
        <v>5.0999999999999996</v>
      </c>
      <c r="AO84" s="25">
        <f t="shared" si="8"/>
        <v>4.5222524608364809</v>
      </c>
      <c r="AP84" s="25">
        <f t="shared" si="9"/>
        <v>0.5578347346900091</v>
      </c>
      <c r="AQ84" s="25">
        <v>16.7</v>
      </c>
      <c r="AR84" s="25">
        <v>3.6</v>
      </c>
      <c r="AS84" s="25">
        <v>5.0999999999999996</v>
      </c>
      <c r="AT84" s="27">
        <v>1743</v>
      </c>
      <c r="AU84" s="27">
        <v>1090</v>
      </c>
      <c r="AV84" s="27">
        <v>507</v>
      </c>
      <c r="AW84" s="27">
        <v>412</v>
      </c>
      <c r="BB84" s="27">
        <v>2304</v>
      </c>
      <c r="BC84" s="25">
        <v>41.3</v>
      </c>
      <c r="BD84" s="25">
        <v>38.700000000000003</v>
      </c>
      <c r="BE84" s="25">
        <v>3.5</v>
      </c>
      <c r="BF84" s="8">
        <v>49</v>
      </c>
      <c r="BG84" s="27">
        <v>1433</v>
      </c>
      <c r="BH84" s="27">
        <v>494</v>
      </c>
      <c r="BI84" s="27">
        <v>284</v>
      </c>
      <c r="BJ84" s="27">
        <v>246</v>
      </c>
      <c r="BK84" s="27">
        <v>596</v>
      </c>
      <c r="BL84" s="27">
        <v>307</v>
      </c>
      <c r="BM84" s="27">
        <v>1185</v>
      </c>
      <c r="BN84" s="8">
        <v>55.35</v>
      </c>
      <c r="BO84" s="8">
        <v>74257</v>
      </c>
      <c r="BP84" s="8">
        <v>65942</v>
      </c>
      <c r="BQ84" s="8">
        <v>213497</v>
      </c>
      <c r="BR84" s="8">
        <v>68.099999999999994</v>
      </c>
      <c r="BS84" s="8">
        <v>14162</v>
      </c>
      <c r="BT84" s="8">
        <v>335.17</v>
      </c>
      <c r="BU84" s="8">
        <v>299334</v>
      </c>
      <c r="BV84" s="8">
        <v>79564</v>
      </c>
      <c r="BW84" s="25">
        <v>31.9</v>
      </c>
      <c r="BX84" s="1"/>
      <c r="BY84">
        <v>13.4</v>
      </c>
      <c r="BZ84" s="1"/>
      <c r="CA84" s="30">
        <v>19.687000000000001</v>
      </c>
      <c r="CB84" s="30">
        <v>20.254000000000001</v>
      </c>
      <c r="CC84">
        <v>33.700000000000003</v>
      </c>
      <c r="CD84" s="25">
        <v>35.5</v>
      </c>
      <c r="CE84" s="25">
        <v>33.700000000000003</v>
      </c>
      <c r="CF84" s="25">
        <v>30.7</v>
      </c>
      <c r="CG84" s="25">
        <v>30.9</v>
      </c>
      <c r="CH84" s="8">
        <v>32.72</v>
      </c>
      <c r="CI84">
        <v>104.5</v>
      </c>
      <c r="CJ84">
        <v>64.8</v>
      </c>
      <c r="CK84" s="30">
        <v>31.28</v>
      </c>
      <c r="CL84" s="30">
        <v>32.6</v>
      </c>
      <c r="CM84" s="29">
        <v>3.19</v>
      </c>
      <c r="CN84" s="29">
        <v>2.46</v>
      </c>
      <c r="CO84" s="29">
        <v>2.59</v>
      </c>
      <c r="CP84" s="29">
        <v>4.41</v>
      </c>
      <c r="CQ84" s="29">
        <v>4.78</v>
      </c>
      <c r="CR84" s="29">
        <v>3.98</v>
      </c>
      <c r="CS84" s="4">
        <v>4.1868400000000001</v>
      </c>
      <c r="CT84" s="4">
        <f t="shared" si="10"/>
        <v>0.25683999999999996</v>
      </c>
      <c r="CU84" s="29">
        <v>4.03</v>
      </c>
      <c r="CV84" s="29">
        <v>4.21</v>
      </c>
      <c r="CW84" s="1"/>
      <c r="CX84" s="29">
        <v>3.93</v>
      </c>
      <c r="CY84" s="29">
        <v>4</v>
      </c>
      <c r="CZ84" s="1"/>
      <c r="DA84" s="1"/>
      <c r="DB84" s="4">
        <f t="shared" si="11"/>
        <v>0.20000000000000018</v>
      </c>
      <c r="DC84" s="4">
        <f t="shared" si="12"/>
        <v>0.57000000000000028</v>
      </c>
      <c r="DD84" s="4"/>
      <c r="DE84" s="4">
        <f t="shared" si="13"/>
        <v>6.999999999999984E-2</v>
      </c>
      <c r="DF84" s="4">
        <f t="shared" si="14"/>
        <v>0.10000000000000009</v>
      </c>
      <c r="DG84" s="4">
        <f t="shared" si="15"/>
        <v>0.2799999999999998</v>
      </c>
      <c r="DH84" s="30">
        <v>47.5</v>
      </c>
      <c r="DI84" s="30">
        <v>11.478999999999999</v>
      </c>
      <c r="DJ84" s="25">
        <v>60.1</v>
      </c>
      <c r="DK84" s="25">
        <v>40.299999999999997</v>
      </c>
      <c r="DL84" s="1"/>
      <c r="DM84" s="25">
        <v>160.9</v>
      </c>
      <c r="DN84" s="25">
        <v>430.4</v>
      </c>
      <c r="DO84" s="25">
        <v>399.7</v>
      </c>
      <c r="DP84" s="30">
        <v>11.478999999999999</v>
      </c>
      <c r="DQ84" s="25">
        <v>88.2</v>
      </c>
      <c r="DR84" s="25">
        <v>43.2</v>
      </c>
      <c r="DS84" s="30">
        <v>11.882999999999999</v>
      </c>
      <c r="DU84" s="25">
        <v>88.2</v>
      </c>
      <c r="DV84">
        <v>86.75</v>
      </c>
      <c r="DW84">
        <v>894.40989999999999</v>
      </c>
      <c r="DX84">
        <v>13.63918</v>
      </c>
      <c r="DY84" s="1"/>
      <c r="EA84">
        <v>117.01270597477981</v>
      </c>
      <c r="EB84" s="1"/>
      <c r="EC84">
        <v>4.3285999999999998</v>
      </c>
      <c r="ED84">
        <v>359.32</v>
      </c>
      <c r="EE84">
        <v>2.7950979999999999</v>
      </c>
      <c r="EF84">
        <v>1.0759000000000001</v>
      </c>
      <c r="EG84" s="8">
        <v>103</v>
      </c>
    </row>
    <row r="85" spans="1:137" x14ac:dyDescent="0.25">
      <c r="A85" t="s">
        <v>74</v>
      </c>
      <c r="B85" s="22">
        <v>30.762699999999999</v>
      </c>
      <c r="C85" s="22">
        <v>29.3752</v>
      </c>
      <c r="D85" s="22">
        <v>39.093600000000002</v>
      </c>
      <c r="E85" s="22">
        <v>31.337599999999998</v>
      </c>
      <c r="F85" s="22">
        <v>18.900400000000001</v>
      </c>
      <c r="G85" s="22">
        <v>39.2196</v>
      </c>
      <c r="H85">
        <v>89.276899999999998</v>
      </c>
      <c r="J85" s="22">
        <v>28.344899999999999</v>
      </c>
      <c r="K85">
        <v>32.000799999999998</v>
      </c>
      <c r="L85" s="22">
        <v>44.189700000000002</v>
      </c>
      <c r="M85" s="22">
        <v>12.896800000000001</v>
      </c>
      <c r="N85">
        <v>33.5075</v>
      </c>
      <c r="O85" s="27">
        <v>16353</v>
      </c>
      <c r="P85" s="27">
        <v>60003</v>
      </c>
      <c r="Q85" s="27">
        <v>39711</v>
      </c>
      <c r="R85" s="27">
        <v>20292</v>
      </c>
      <c r="S85" s="27">
        <v>10010</v>
      </c>
      <c r="T85" s="27">
        <v>49993</v>
      </c>
      <c r="U85" s="27">
        <v>2474</v>
      </c>
      <c r="V85" s="27">
        <v>1945</v>
      </c>
      <c r="W85" s="27">
        <v>5591</v>
      </c>
      <c r="X85" s="27">
        <v>9757</v>
      </c>
      <c r="Y85" s="27">
        <v>6596</v>
      </c>
      <c r="Z85" s="27">
        <v>3241</v>
      </c>
      <c r="AA85" s="27">
        <v>3536</v>
      </c>
      <c r="AB85" s="27">
        <v>2855</v>
      </c>
      <c r="AC85" s="27">
        <v>1805</v>
      </c>
      <c r="AD85" s="27">
        <v>3887</v>
      </c>
      <c r="AE85" s="27">
        <v>698</v>
      </c>
      <c r="AF85" s="27">
        <v>4247</v>
      </c>
      <c r="AG85" s="27">
        <v>1384</v>
      </c>
      <c r="AH85" s="27">
        <v>11987</v>
      </c>
      <c r="AI85" s="25">
        <v>6163.3</v>
      </c>
      <c r="AJ85" s="25">
        <v>2932.9</v>
      </c>
      <c r="AK85" s="27">
        <v>70439</v>
      </c>
      <c r="AL85" s="27">
        <v>73949</v>
      </c>
      <c r="AM85" s="29">
        <v>58.7</v>
      </c>
      <c r="AN85" s="25">
        <v>4.7</v>
      </c>
      <c r="AO85" s="25">
        <f t="shared" si="8"/>
        <v>4.284033590717927</v>
      </c>
      <c r="AP85" s="25">
        <f t="shared" si="9"/>
        <v>0.48546971561481561</v>
      </c>
      <c r="AQ85" s="25">
        <v>15.8</v>
      </c>
      <c r="AR85" s="25">
        <v>3.4</v>
      </c>
      <c r="AS85" s="25">
        <v>4.7</v>
      </c>
      <c r="AT85" s="27">
        <v>1702</v>
      </c>
      <c r="AU85" s="27">
        <v>1029</v>
      </c>
      <c r="AV85" s="27">
        <v>437</v>
      </c>
      <c r="AW85" s="27">
        <v>359</v>
      </c>
      <c r="BB85" s="27">
        <v>2296</v>
      </c>
      <c r="BC85" s="25">
        <v>41.3</v>
      </c>
      <c r="BD85" s="25">
        <v>38.700000000000003</v>
      </c>
      <c r="BE85" s="25">
        <v>3.6</v>
      </c>
      <c r="BF85" s="8">
        <v>50</v>
      </c>
      <c r="BG85" s="27">
        <v>1423</v>
      </c>
      <c r="BH85" s="27">
        <v>407</v>
      </c>
      <c r="BI85" s="27">
        <v>307</v>
      </c>
      <c r="BJ85" s="27">
        <v>293</v>
      </c>
      <c r="BK85" s="27">
        <v>518</v>
      </c>
      <c r="BL85" s="27">
        <v>306</v>
      </c>
      <c r="BM85" s="27">
        <v>1211</v>
      </c>
      <c r="BN85" s="8">
        <v>55.85</v>
      </c>
      <c r="BO85" s="8">
        <v>75999</v>
      </c>
      <c r="BP85" s="8">
        <v>66878</v>
      </c>
      <c r="BQ85" s="8">
        <v>215913</v>
      </c>
      <c r="BR85" s="8">
        <v>65.900000000000006</v>
      </c>
      <c r="BS85" s="8">
        <v>15337</v>
      </c>
      <c r="BT85" s="8">
        <v>339.43</v>
      </c>
      <c r="BU85" s="8">
        <v>306097</v>
      </c>
      <c r="BV85" s="8">
        <v>78675</v>
      </c>
      <c r="BW85" s="25">
        <v>31.9</v>
      </c>
      <c r="BX85" s="1"/>
      <c r="BY85">
        <v>13.4</v>
      </c>
      <c r="BZ85" s="1"/>
      <c r="CA85" s="30">
        <v>19.712</v>
      </c>
      <c r="CB85" s="30">
        <v>20.265999999999998</v>
      </c>
      <c r="CC85">
        <v>33.700000000000003</v>
      </c>
      <c r="CD85" s="25">
        <v>35.799999999999997</v>
      </c>
      <c r="CE85" s="25">
        <v>33.700000000000003</v>
      </c>
      <c r="CF85" s="25">
        <v>30.7</v>
      </c>
      <c r="CG85" s="25">
        <v>31</v>
      </c>
      <c r="CH85" s="8">
        <v>32.9</v>
      </c>
      <c r="CI85">
        <v>105.1</v>
      </c>
      <c r="CJ85">
        <v>64.5</v>
      </c>
      <c r="CK85" s="30">
        <v>31.31</v>
      </c>
      <c r="CL85" s="30">
        <v>32.6</v>
      </c>
      <c r="CM85" s="29">
        <v>3.2</v>
      </c>
      <c r="CN85" s="29">
        <v>2.4700000000000002</v>
      </c>
      <c r="CO85" s="29">
        <v>2.6</v>
      </c>
      <c r="CP85" s="29">
        <v>4.42</v>
      </c>
      <c r="CQ85" s="29">
        <v>4.78</v>
      </c>
      <c r="CR85" s="29">
        <v>4.04</v>
      </c>
      <c r="CS85" s="4">
        <v>4.3130100000000002</v>
      </c>
      <c r="CT85" s="4">
        <f t="shared" si="10"/>
        <v>0.38301000000000007</v>
      </c>
      <c r="CU85" s="29">
        <v>4.0599999999999996</v>
      </c>
      <c r="CV85" s="29">
        <v>4.21</v>
      </c>
      <c r="CW85" s="1"/>
      <c r="CX85" s="29">
        <v>3.93</v>
      </c>
      <c r="CY85" s="29">
        <v>4</v>
      </c>
      <c r="CZ85" s="1"/>
      <c r="DA85" s="1"/>
      <c r="DB85" s="4">
        <f t="shared" si="11"/>
        <v>0.20999999999999996</v>
      </c>
      <c r="DC85" s="4">
        <f t="shared" si="12"/>
        <v>0.57000000000000028</v>
      </c>
      <c r="DD85" s="4"/>
      <c r="DE85" s="4">
        <f t="shared" si="13"/>
        <v>6.999999999999984E-2</v>
      </c>
      <c r="DF85" s="4">
        <f t="shared" si="14"/>
        <v>0.12999999999999945</v>
      </c>
      <c r="DG85" s="4">
        <f t="shared" si="15"/>
        <v>0.2799999999999998</v>
      </c>
      <c r="DH85" s="30">
        <v>47.584000000000003</v>
      </c>
      <c r="DI85" s="30">
        <v>11.472</v>
      </c>
      <c r="DJ85" s="25">
        <v>61.1</v>
      </c>
      <c r="DK85" s="25">
        <v>40.700000000000003</v>
      </c>
      <c r="DL85" s="1"/>
      <c r="DM85" s="25">
        <v>161.5</v>
      </c>
      <c r="DN85" s="25">
        <v>433.2</v>
      </c>
      <c r="DO85" s="25">
        <v>402.1</v>
      </c>
      <c r="DP85" s="30">
        <v>11.472</v>
      </c>
      <c r="DQ85" s="25">
        <v>88.9</v>
      </c>
      <c r="DR85" s="25">
        <v>43.7</v>
      </c>
      <c r="DS85" s="30">
        <v>11.884</v>
      </c>
      <c r="DU85" s="25">
        <v>88.9</v>
      </c>
      <c r="DV85">
        <v>86.83</v>
      </c>
      <c r="DW85">
        <v>896.43989999999997</v>
      </c>
      <c r="DX85">
        <v>10.384840000000001</v>
      </c>
      <c r="DY85" s="1"/>
      <c r="EA85">
        <v>117.30504825860689</v>
      </c>
      <c r="EB85" s="1"/>
      <c r="EC85">
        <v>4.3440000000000003</v>
      </c>
      <c r="ED85">
        <v>360.88</v>
      </c>
      <c r="EE85">
        <v>2.7924000000000002</v>
      </c>
      <c r="EF85">
        <v>1.0812999999999999</v>
      </c>
      <c r="EG85" s="8">
        <v>103.2</v>
      </c>
    </row>
    <row r="86" spans="1:137" x14ac:dyDescent="0.25">
      <c r="A86" t="s">
        <v>75</v>
      </c>
      <c r="B86" s="22">
        <v>30.896699999999999</v>
      </c>
      <c r="C86" s="22">
        <v>29.427</v>
      </c>
      <c r="D86" s="22">
        <v>38.989600000000003</v>
      </c>
      <c r="E86" s="22">
        <v>31.6571</v>
      </c>
      <c r="F86" s="22">
        <v>19.070699999999999</v>
      </c>
      <c r="G86" s="22">
        <v>40.041800000000002</v>
      </c>
      <c r="H86">
        <v>89.286799999999999</v>
      </c>
      <c r="J86" s="22">
        <v>28.299299999999999</v>
      </c>
      <c r="K86">
        <v>32.151000000000003</v>
      </c>
      <c r="L86" s="22">
        <v>44.067599999999999</v>
      </c>
      <c r="M86" s="22">
        <v>13.012600000000001</v>
      </c>
      <c r="N86">
        <v>34.177599999999998</v>
      </c>
      <c r="O86" s="27">
        <v>16418</v>
      </c>
      <c r="P86" s="27">
        <v>60258</v>
      </c>
      <c r="Q86" s="27">
        <v>39941</v>
      </c>
      <c r="R86" s="27">
        <v>20317</v>
      </c>
      <c r="S86" s="27">
        <v>10051</v>
      </c>
      <c r="T86" s="27">
        <v>50207</v>
      </c>
      <c r="U86" s="27">
        <v>2476</v>
      </c>
      <c r="V86" s="27">
        <v>1959</v>
      </c>
      <c r="W86" s="27">
        <v>5616</v>
      </c>
      <c r="X86" s="27">
        <v>9821</v>
      </c>
      <c r="Y86" s="27">
        <v>6597</v>
      </c>
      <c r="Z86" s="27">
        <v>3200</v>
      </c>
      <c r="AA86" s="27">
        <v>3553</v>
      </c>
      <c r="AB86" s="27">
        <v>2860</v>
      </c>
      <c r="AC86" s="27">
        <v>1810</v>
      </c>
      <c r="AD86" s="27">
        <v>3925</v>
      </c>
      <c r="AE86" s="27">
        <v>699</v>
      </c>
      <c r="AF86" s="27">
        <v>4266</v>
      </c>
      <c r="AG86" s="27">
        <v>1391</v>
      </c>
      <c r="AH86" s="27">
        <v>12085</v>
      </c>
      <c r="AI86" s="25">
        <v>6215.4</v>
      </c>
      <c r="AJ86" s="25">
        <v>2942.5</v>
      </c>
      <c r="AK86" s="27">
        <v>70633</v>
      </c>
      <c r="AL86" s="27">
        <v>74228</v>
      </c>
      <c r="AM86" s="29">
        <v>58.8</v>
      </c>
      <c r="AN86" s="25">
        <v>4.8</v>
      </c>
      <c r="AO86" s="25">
        <f t="shared" si="8"/>
        <v>4.3016112518187208</v>
      </c>
      <c r="AP86" s="25">
        <f t="shared" si="9"/>
        <v>0.49576979037559948</v>
      </c>
      <c r="AQ86" s="25">
        <v>16.2</v>
      </c>
      <c r="AR86" s="25">
        <v>3.5</v>
      </c>
      <c r="AS86" s="25">
        <v>4.5999999999999996</v>
      </c>
      <c r="AT86" s="27">
        <v>1747</v>
      </c>
      <c r="AU86" s="27">
        <v>1018</v>
      </c>
      <c r="AV86" s="27">
        <v>428</v>
      </c>
      <c r="AW86" s="27">
        <v>368</v>
      </c>
      <c r="BB86" s="27">
        <v>2230</v>
      </c>
      <c r="BC86" s="25">
        <v>41.2</v>
      </c>
      <c r="BD86" s="25">
        <v>38.700000000000003</v>
      </c>
      <c r="BE86" s="25">
        <v>3.2</v>
      </c>
      <c r="BF86" s="8">
        <v>51</v>
      </c>
      <c r="BG86" s="27">
        <v>1438</v>
      </c>
      <c r="BH86" s="27">
        <v>397</v>
      </c>
      <c r="BI86" s="27">
        <v>347</v>
      </c>
      <c r="BJ86" s="27">
        <v>270</v>
      </c>
      <c r="BK86" s="27">
        <v>563</v>
      </c>
      <c r="BL86" s="27">
        <v>258</v>
      </c>
      <c r="BM86" s="27">
        <v>1162</v>
      </c>
      <c r="BN86" s="8">
        <v>57.85</v>
      </c>
      <c r="BO86" s="8">
        <v>77054</v>
      </c>
      <c r="BP86" s="8">
        <v>67007</v>
      </c>
      <c r="BQ86" s="8">
        <v>219187</v>
      </c>
      <c r="BR86" s="8">
        <v>69.400000000000006</v>
      </c>
      <c r="BS86" s="8">
        <v>15120</v>
      </c>
      <c r="BT86" s="8">
        <v>341.08</v>
      </c>
      <c r="BU86" s="8">
        <v>307115</v>
      </c>
      <c r="BV86" s="8">
        <v>79882</v>
      </c>
      <c r="BW86" s="25">
        <v>32</v>
      </c>
      <c r="BX86" s="1"/>
      <c r="BY86">
        <v>13.4</v>
      </c>
      <c r="BZ86" s="1"/>
      <c r="CA86" s="30">
        <v>19.742999999999999</v>
      </c>
      <c r="CB86" s="30">
        <v>20.29</v>
      </c>
      <c r="CC86">
        <v>34</v>
      </c>
      <c r="CD86" s="25">
        <v>36.4</v>
      </c>
      <c r="CE86" s="25">
        <v>34</v>
      </c>
      <c r="CF86" s="25">
        <v>30.7</v>
      </c>
      <c r="CG86" s="25">
        <v>31.1</v>
      </c>
      <c r="CH86" s="8">
        <v>33.44</v>
      </c>
      <c r="CI86">
        <v>107.3</v>
      </c>
      <c r="CJ86">
        <v>68.7</v>
      </c>
      <c r="CK86" s="30">
        <v>31.38</v>
      </c>
      <c r="CL86" s="30">
        <v>32.700000000000003</v>
      </c>
      <c r="CM86" s="29">
        <v>3.17</v>
      </c>
      <c r="CN86" s="29">
        <v>2.4700000000000002</v>
      </c>
      <c r="CO86" s="29">
        <v>2.6</v>
      </c>
      <c r="CP86" s="29">
        <v>4.43</v>
      </c>
      <c r="CQ86" s="29">
        <v>4.8</v>
      </c>
      <c r="CR86" s="29">
        <v>4.09</v>
      </c>
      <c r="CS86" s="4">
        <v>4.3210300000000004</v>
      </c>
      <c r="CT86" s="4">
        <f t="shared" si="10"/>
        <v>0.39103000000000021</v>
      </c>
      <c r="CU86" s="29">
        <v>4.04</v>
      </c>
      <c r="CV86" s="29">
        <v>4.2</v>
      </c>
      <c r="CW86" s="1"/>
      <c r="CX86" s="29">
        <v>3.93</v>
      </c>
      <c r="CY86" s="29">
        <v>3.99</v>
      </c>
      <c r="CZ86" s="1"/>
      <c r="DA86" s="1"/>
      <c r="DB86" s="4">
        <f t="shared" si="11"/>
        <v>0.22999999999999954</v>
      </c>
      <c r="DC86" s="4">
        <f t="shared" si="12"/>
        <v>0.59999999999999964</v>
      </c>
      <c r="DD86" s="4"/>
      <c r="DE86" s="4">
        <f t="shared" si="13"/>
        <v>6.0000000000000053E-2</v>
      </c>
      <c r="DF86" s="4">
        <f t="shared" si="14"/>
        <v>0.10999999999999988</v>
      </c>
      <c r="DG86" s="4">
        <f t="shared" si="15"/>
        <v>0.27</v>
      </c>
      <c r="DH86" s="30">
        <v>47.720999999999997</v>
      </c>
      <c r="DI86" s="30">
        <v>11.571</v>
      </c>
      <c r="DJ86" s="25">
        <v>62.1</v>
      </c>
      <c r="DK86" s="25">
        <v>41.2</v>
      </c>
      <c r="DL86" s="1"/>
      <c r="DM86" s="25">
        <v>162</v>
      </c>
      <c r="DN86" s="25">
        <v>435.4</v>
      </c>
      <c r="DO86" s="25">
        <v>404</v>
      </c>
      <c r="DP86" s="30">
        <v>11.571</v>
      </c>
      <c r="DQ86" s="25">
        <v>90</v>
      </c>
      <c r="DR86" s="25">
        <v>44.1</v>
      </c>
      <c r="DS86" s="30">
        <v>12.042999999999999</v>
      </c>
      <c r="DU86" s="25">
        <v>90</v>
      </c>
      <c r="DV86">
        <v>87.97</v>
      </c>
      <c r="DW86">
        <v>907.71</v>
      </c>
      <c r="DX86">
        <v>10.17184</v>
      </c>
      <c r="DY86" s="1"/>
      <c r="EA86">
        <v>117.32670324259406</v>
      </c>
      <c r="EB86" s="1"/>
      <c r="EC86">
        <v>4.3441999999999998</v>
      </c>
      <c r="ED86">
        <v>362.2</v>
      </c>
      <c r="EE86">
        <v>2.7961989999999997</v>
      </c>
      <c r="EF86">
        <v>1.0792999999999999</v>
      </c>
      <c r="EG86" s="8">
        <v>103.4</v>
      </c>
    </row>
    <row r="87" spans="1:137" x14ac:dyDescent="0.25">
      <c r="A87" t="s">
        <v>76</v>
      </c>
      <c r="B87" s="22">
        <v>31.137799999999999</v>
      </c>
      <c r="C87" s="22">
        <v>29.7378</v>
      </c>
      <c r="D87" s="22">
        <v>39.232199999999999</v>
      </c>
      <c r="E87" s="22">
        <v>31.790199999999999</v>
      </c>
      <c r="F87" s="22">
        <v>19.163499999999999</v>
      </c>
      <c r="G87" s="22">
        <v>40.277200000000001</v>
      </c>
      <c r="H87">
        <v>89.449399999999997</v>
      </c>
      <c r="J87" s="22">
        <v>28.504999999999999</v>
      </c>
      <c r="K87">
        <v>32.2761</v>
      </c>
      <c r="L87" s="22">
        <v>44.311799999999998</v>
      </c>
      <c r="M87" s="22">
        <v>13.2021</v>
      </c>
      <c r="N87">
        <v>33.690199999999997</v>
      </c>
      <c r="O87" s="27">
        <v>16477</v>
      </c>
      <c r="P87" s="27">
        <v>60492</v>
      </c>
      <c r="Q87" s="27">
        <v>40048</v>
      </c>
      <c r="R87" s="27">
        <v>20444</v>
      </c>
      <c r="S87" s="27">
        <v>10094</v>
      </c>
      <c r="T87" s="27">
        <v>50398</v>
      </c>
      <c r="U87" s="27">
        <v>2479</v>
      </c>
      <c r="V87" s="27">
        <v>1972</v>
      </c>
      <c r="W87" s="27">
        <v>5643</v>
      </c>
      <c r="X87" s="27">
        <v>9868</v>
      </c>
      <c r="Y87" s="27">
        <v>6609</v>
      </c>
      <c r="Z87" s="27">
        <v>3269</v>
      </c>
      <c r="AA87" s="27">
        <v>3569</v>
      </c>
      <c r="AB87" s="27">
        <v>2868</v>
      </c>
      <c r="AC87" s="27">
        <v>1814</v>
      </c>
      <c r="AD87" s="27">
        <v>3934</v>
      </c>
      <c r="AE87" s="27">
        <v>698</v>
      </c>
      <c r="AF87" s="27">
        <v>4282</v>
      </c>
      <c r="AG87" s="27">
        <v>1397</v>
      </c>
      <c r="AH87" s="27">
        <v>12090</v>
      </c>
      <c r="AI87" s="25">
        <v>6237.9</v>
      </c>
      <c r="AJ87" s="25">
        <v>2953.6</v>
      </c>
      <c r="AK87" s="27">
        <v>71034</v>
      </c>
      <c r="AL87" s="27">
        <v>74466</v>
      </c>
      <c r="AM87" s="29">
        <v>59</v>
      </c>
      <c r="AN87" s="25">
        <v>4.5999999999999996</v>
      </c>
      <c r="AO87" s="25">
        <f t="shared" si="8"/>
        <v>4.1602879166330942</v>
      </c>
      <c r="AP87" s="25">
        <f t="shared" si="9"/>
        <v>0.47135605511240031</v>
      </c>
      <c r="AQ87" s="25">
        <v>14.8</v>
      </c>
      <c r="AR87" s="25">
        <v>3.4</v>
      </c>
      <c r="AS87" s="25">
        <v>4.5</v>
      </c>
      <c r="AT87" s="27">
        <v>1670</v>
      </c>
      <c r="AU87" s="27">
        <v>1043</v>
      </c>
      <c r="AV87" s="27">
        <v>385</v>
      </c>
      <c r="AW87" s="27">
        <v>351</v>
      </c>
      <c r="BB87" s="27">
        <v>2258</v>
      </c>
      <c r="BC87" s="25">
        <v>41.3</v>
      </c>
      <c r="BD87" s="25">
        <v>38.799999999999997</v>
      </c>
      <c r="BE87" s="25">
        <v>3.6</v>
      </c>
      <c r="BF87" s="8">
        <v>53</v>
      </c>
      <c r="BG87" s="27">
        <v>1478</v>
      </c>
      <c r="BH87" s="27">
        <v>426</v>
      </c>
      <c r="BI87" s="27">
        <v>351</v>
      </c>
      <c r="BJ87" s="27">
        <v>281</v>
      </c>
      <c r="BK87" s="27">
        <v>564</v>
      </c>
      <c r="BL87" s="27">
        <v>281</v>
      </c>
      <c r="BM87" s="27">
        <v>1207</v>
      </c>
      <c r="BN87" s="8">
        <v>60.05</v>
      </c>
      <c r="BO87" s="8">
        <v>74889</v>
      </c>
      <c r="BP87" s="8">
        <v>66698</v>
      </c>
      <c r="BQ87" s="8">
        <v>222107</v>
      </c>
      <c r="BR87" s="8">
        <v>68.900000000000006</v>
      </c>
      <c r="BS87" s="8">
        <v>14715</v>
      </c>
      <c r="BT87" s="8">
        <v>342.91</v>
      </c>
      <c r="BU87" s="8">
        <v>305098</v>
      </c>
      <c r="BV87" s="8">
        <v>80600</v>
      </c>
      <c r="BW87" s="25">
        <v>32.1</v>
      </c>
      <c r="BX87" s="1"/>
      <c r="BY87">
        <v>13.4</v>
      </c>
      <c r="BZ87" s="1"/>
      <c r="CA87" s="30">
        <v>19.786999999999999</v>
      </c>
      <c r="CB87" s="30">
        <v>20.327000000000002</v>
      </c>
      <c r="CC87">
        <v>34.1</v>
      </c>
      <c r="CD87" s="25">
        <v>36.799999999999997</v>
      </c>
      <c r="CE87" s="25">
        <v>34.1</v>
      </c>
      <c r="CF87" s="25">
        <v>30.8</v>
      </c>
      <c r="CG87" s="25">
        <v>31.1</v>
      </c>
      <c r="CH87" s="8">
        <v>34</v>
      </c>
      <c r="CI87">
        <v>107.3</v>
      </c>
      <c r="CJ87">
        <v>70</v>
      </c>
      <c r="CK87" s="30">
        <v>31.48</v>
      </c>
      <c r="CL87" s="30">
        <v>32.700000000000003</v>
      </c>
      <c r="CM87" s="29">
        <v>3.22</v>
      </c>
      <c r="CN87" s="29">
        <v>2.4900000000000002</v>
      </c>
      <c r="CO87" s="29">
        <v>2.62</v>
      </c>
      <c r="CP87" s="29">
        <v>4.4400000000000004</v>
      </c>
      <c r="CQ87" s="29">
        <v>4.8099999999999996</v>
      </c>
      <c r="CR87" s="29">
        <v>4.0999999999999996</v>
      </c>
      <c r="CS87" s="4">
        <v>4.3269099999999998</v>
      </c>
      <c r="CT87" s="4">
        <f t="shared" si="10"/>
        <v>0.43690999999999969</v>
      </c>
      <c r="CU87" s="29">
        <v>4.03</v>
      </c>
      <c r="CV87" s="29">
        <v>4.21</v>
      </c>
      <c r="CW87" s="1"/>
      <c r="CX87" s="29">
        <v>3.89</v>
      </c>
      <c r="CY87" s="29">
        <v>3.95</v>
      </c>
      <c r="CZ87" s="1"/>
      <c r="DA87" s="1"/>
      <c r="DB87" s="4">
        <f t="shared" si="11"/>
        <v>0.23000000000000043</v>
      </c>
      <c r="DC87" s="4">
        <f t="shared" si="12"/>
        <v>0.59999999999999964</v>
      </c>
      <c r="DD87" s="4"/>
      <c r="DE87" s="4">
        <f t="shared" si="13"/>
        <v>6.0000000000000053E-2</v>
      </c>
      <c r="DF87" s="4">
        <f t="shared" si="14"/>
        <v>0.14000000000000012</v>
      </c>
      <c r="DG87" s="4">
        <f t="shared" si="15"/>
        <v>0.31999999999999984</v>
      </c>
      <c r="DH87" s="30">
        <v>47.798999999999999</v>
      </c>
      <c r="DI87" s="30">
        <v>11.417</v>
      </c>
      <c r="DJ87" s="25">
        <v>62.9</v>
      </c>
      <c r="DK87" s="25">
        <v>41.8</v>
      </c>
      <c r="DL87" s="1"/>
      <c r="DM87" s="25">
        <v>161.69999999999999</v>
      </c>
      <c r="DN87" s="25">
        <v>437.1</v>
      </c>
      <c r="DO87" s="25">
        <v>405.3</v>
      </c>
      <c r="DP87" s="30">
        <v>11.417</v>
      </c>
      <c r="DQ87" s="25">
        <v>90.9</v>
      </c>
      <c r="DR87" s="25">
        <v>44.5</v>
      </c>
      <c r="DS87" s="30">
        <v>11.912000000000001</v>
      </c>
      <c r="DU87" s="25">
        <v>90.9</v>
      </c>
      <c r="DV87">
        <v>89.28</v>
      </c>
      <c r="DW87">
        <v>927.5</v>
      </c>
      <c r="DX87">
        <v>13.107860000000001</v>
      </c>
      <c r="DY87" s="1"/>
      <c r="EA87">
        <v>117.41332317854283</v>
      </c>
      <c r="EB87" s="1"/>
      <c r="EC87">
        <v>4.3471000000000002</v>
      </c>
      <c r="ED87">
        <v>362.52</v>
      </c>
      <c r="EE87">
        <v>2.7970999999999999</v>
      </c>
      <c r="EF87">
        <v>1.0795999999999999</v>
      </c>
      <c r="EG87" s="8">
        <v>103.7</v>
      </c>
    </row>
    <row r="88" spans="1:137" x14ac:dyDescent="0.25">
      <c r="A88" t="s">
        <v>77</v>
      </c>
      <c r="B88" s="22">
        <v>31.379000000000001</v>
      </c>
      <c r="C88" s="22">
        <v>29.9451</v>
      </c>
      <c r="D88" s="22">
        <v>39.336199999999998</v>
      </c>
      <c r="E88" s="22">
        <v>32.162999999999997</v>
      </c>
      <c r="F88" s="22">
        <v>19.4267</v>
      </c>
      <c r="G88" s="22">
        <v>40.741599999999998</v>
      </c>
      <c r="H88">
        <v>89.458200000000005</v>
      </c>
      <c r="J88" s="22">
        <v>28.756399999999999</v>
      </c>
      <c r="K88">
        <v>32.401200000000003</v>
      </c>
      <c r="L88" s="22">
        <v>44.352499999999999</v>
      </c>
      <c r="M88" s="22">
        <v>13.3917</v>
      </c>
      <c r="N88">
        <v>33.751199999999997</v>
      </c>
      <c r="O88" s="27">
        <v>16554</v>
      </c>
      <c r="P88" s="27">
        <v>60690</v>
      </c>
      <c r="Q88" s="27">
        <v>40168</v>
      </c>
      <c r="R88" s="27">
        <v>20522</v>
      </c>
      <c r="S88" s="27">
        <v>10128</v>
      </c>
      <c r="T88" s="27">
        <v>50562</v>
      </c>
      <c r="U88" s="27">
        <v>2470</v>
      </c>
      <c r="V88" s="27">
        <v>1988</v>
      </c>
      <c r="W88" s="27">
        <v>5670</v>
      </c>
      <c r="X88" s="27">
        <v>9934</v>
      </c>
      <c r="Y88" s="27">
        <v>6620</v>
      </c>
      <c r="Z88" s="27">
        <v>3279</v>
      </c>
      <c r="AA88" s="27">
        <v>3579</v>
      </c>
      <c r="AB88" s="27">
        <v>2871</v>
      </c>
      <c r="AC88" s="27">
        <v>1820</v>
      </c>
      <c r="AD88" s="27">
        <v>3946</v>
      </c>
      <c r="AE88" s="27">
        <v>689</v>
      </c>
      <c r="AF88" s="27">
        <v>4295</v>
      </c>
      <c r="AG88" s="27">
        <v>1401</v>
      </c>
      <c r="AH88" s="27">
        <v>12128</v>
      </c>
      <c r="AI88" s="25">
        <v>6257.6</v>
      </c>
      <c r="AJ88" s="25">
        <v>2966.9</v>
      </c>
      <c r="AK88" s="27">
        <v>71025</v>
      </c>
      <c r="AL88" s="27">
        <v>74412</v>
      </c>
      <c r="AM88" s="29">
        <v>58.8</v>
      </c>
      <c r="AN88" s="25">
        <v>4.5999999999999996</v>
      </c>
      <c r="AO88" s="25">
        <f t="shared" si="8"/>
        <v>4.1418050852013115</v>
      </c>
      <c r="AP88" s="25">
        <f t="shared" si="9"/>
        <v>0.49588776003870344</v>
      </c>
      <c r="AQ88" s="25">
        <v>15.3</v>
      </c>
      <c r="AR88" s="25">
        <v>3.1</v>
      </c>
      <c r="AS88" s="25">
        <v>4.7</v>
      </c>
      <c r="AT88" s="27">
        <v>1656</v>
      </c>
      <c r="AU88" s="27">
        <v>1009</v>
      </c>
      <c r="AV88" s="27">
        <v>417</v>
      </c>
      <c r="AW88" s="27">
        <v>369</v>
      </c>
      <c r="BB88" s="27">
        <v>2170</v>
      </c>
      <c r="BC88" s="25">
        <v>41.2</v>
      </c>
      <c r="BD88" s="25">
        <v>38.6</v>
      </c>
      <c r="BE88" s="25">
        <v>3.5</v>
      </c>
      <c r="BF88" s="8">
        <v>53</v>
      </c>
      <c r="BG88" s="27">
        <v>1488</v>
      </c>
      <c r="BH88" s="27">
        <v>458</v>
      </c>
      <c r="BI88" s="27">
        <v>376</v>
      </c>
      <c r="BJ88" s="27">
        <v>285</v>
      </c>
      <c r="BK88" s="27">
        <v>558</v>
      </c>
      <c r="BL88" s="27">
        <v>270</v>
      </c>
      <c r="BM88" s="27">
        <v>1241</v>
      </c>
      <c r="BN88" s="8">
        <v>55.65</v>
      </c>
      <c r="BO88" s="8">
        <v>75867</v>
      </c>
      <c r="BP88" s="8">
        <v>67146</v>
      </c>
      <c r="BQ88" s="8">
        <v>224982</v>
      </c>
      <c r="BR88" s="8">
        <v>69.3</v>
      </c>
      <c r="BS88" s="8">
        <v>15224</v>
      </c>
      <c r="BT88" s="8">
        <v>344.97</v>
      </c>
      <c r="BU88" s="8">
        <v>304809</v>
      </c>
      <c r="BV88" s="8">
        <v>79529</v>
      </c>
      <c r="BW88" s="25">
        <v>32.4</v>
      </c>
      <c r="BX88" s="1"/>
      <c r="BY88">
        <v>13.4</v>
      </c>
      <c r="BZ88" s="1"/>
      <c r="CA88" s="30">
        <v>19.844000000000001</v>
      </c>
      <c r="CB88" s="30">
        <v>20.321000000000002</v>
      </c>
      <c r="CC88">
        <v>34.200000000000003</v>
      </c>
      <c r="CD88" s="25">
        <v>37.1</v>
      </c>
      <c r="CE88" s="25">
        <v>34.299999999999997</v>
      </c>
      <c r="CF88" s="25">
        <v>30.9</v>
      </c>
      <c r="CG88" s="25">
        <v>31.2</v>
      </c>
      <c r="CH88" s="8">
        <v>33.97</v>
      </c>
      <c r="CI88">
        <v>106.3</v>
      </c>
      <c r="CJ88">
        <v>73.2</v>
      </c>
      <c r="CK88" s="30">
        <v>31.61</v>
      </c>
      <c r="CL88" s="30">
        <v>32.700000000000003</v>
      </c>
      <c r="CM88" s="29">
        <v>3.25</v>
      </c>
      <c r="CN88" s="29">
        <v>2.4900000000000002</v>
      </c>
      <c r="CO88" s="29">
        <v>2.62</v>
      </c>
      <c r="CP88" s="29">
        <v>4.46</v>
      </c>
      <c r="CQ88" s="29">
        <v>4.8499999999999996</v>
      </c>
      <c r="CR88" s="29">
        <v>4.04</v>
      </c>
      <c r="CS88" s="4">
        <v>4.3401399999999999</v>
      </c>
      <c r="CT88" s="4">
        <f t="shared" si="10"/>
        <v>0.54014000000000006</v>
      </c>
      <c r="CU88" s="29">
        <v>3.99</v>
      </c>
      <c r="CV88" s="29">
        <v>4.21</v>
      </c>
      <c r="CW88" s="1"/>
      <c r="CX88" s="29">
        <v>3.8</v>
      </c>
      <c r="CY88" s="29">
        <v>3.86</v>
      </c>
      <c r="CZ88" s="1"/>
      <c r="DA88" s="1"/>
      <c r="DB88" s="4">
        <f t="shared" si="11"/>
        <v>0.25</v>
      </c>
      <c r="DC88" s="4">
        <f t="shared" si="12"/>
        <v>0.63999999999999968</v>
      </c>
      <c r="DD88" s="4"/>
      <c r="DE88" s="4">
        <f t="shared" si="13"/>
        <v>6.0000000000000053E-2</v>
      </c>
      <c r="DF88" s="4">
        <f t="shared" si="14"/>
        <v>0.19000000000000039</v>
      </c>
      <c r="DG88" s="4">
        <f t="shared" si="15"/>
        <v>0.41000000000000014</v>
      </c>
      <c r="DH88" s="30">
        <v>48.061</v>
      </c>
      <c r="DI88" s="30">
        <v>11.467000000000001</v>
      </c>
      <c r="DJ88" s="25">
        <v>64.2</v>
      </c>
      <c r="DK88" s="25">
        <v>42.2</v>
      </c>
      <c r="DL88" s="1"/>
      <c r="DM88" s="25">
        <v>162.19999999999999</v>
      </c>
      <c r="DN88" s="25">
        <v>440.1</v>
      </c>
      <c r="DO88" s="25">
        <v>407.9</v>
      </c>
      <c r="DP88" s="30">
        <v>11.467000000000001</v>
      </c>
      <c r="DQ88" s="25">
        <v>91.8</v>
      </c>
      <c r="DR88" s="25">
        <v>45</v>
      </c>
      <c r="DS88" s="30">
        <v>12.005000000000001</v>
      </c>
      <c r="DU88" s="25">
        <v>91.8</v>
      </c>
      <c r="DV88">
        <v>85.04</v>
      </c>
      <c r="DW88">
        <v>878.06010000000003</v>
      </c>
      <c r="DX88">
        <v>20.760449999999999</v>
      </c>
      <c r="DY88" s="1"/>
      <c r="EA88">
        <v>117.49994311449159</v>
      </c>
      <c r="EB88" s="1"/>
      <c r="EC88">
        <v>4.3337000000000003</v>
      </c>
      <c r="ED88">
        <v>361.82</v>
      </c>
      <c r="EE88">
        <v>2.7923</v>
      </c>
      <c r="EF88">
        <v>1.0825</v>
      </c>
      <c r="EG88" s="8">
        <v>103.9</v>
      </c>
    </row>
    <row r="89" spans="1:137" x14ac:dyDescent="0.25">
      <c r="A89" t="s">
        <v>78</v>
      </c>
      <c r="B89" s="22">
        <v>31.6737</v>
      </c>
      <c r="C89" s="22">
        <v>30.1264</v>
      </c>
      <c r="D89" s="22">
        <v>39.336199999999998</v>
      </c>
      <c r="E89" s="22">
        <v>32.4559</v>
      </c>
      <c r="F89" s="22">
        <v>19.658899999999999</v>
      </c>
      <c r="G89" s="22">
        <v>41.082099999999997</v>
      </c>
      <c r="H89">
        <v>90.297399999999996</v>
      </c>
      <c r="J89" s="22">
        <v>28.9621</v>
      </c>
      <c r="K89">
        <v>32.526200000000003</v>
      </c>
      <c r="L89" s="22">
        <v>44.230400000000003</v>
      </c>
      <c r="M89" s="22">
        <v>13.6233</v>
      </c>
      <c r="N89">
        <v>33.5989</v>
      </c>
      <c r="O89" s="27">
        <v>16669</v>
      </c>
      <c r="P89" s="27">
        <v>60963</v>
      </c>
      <c r="Q89" s="27">
        <v>40352</v>
      </c>
      <c r="R89" s="27">
        <v>20611</v>
      </c>
      <c r="S89" s="27">
        <v>10201</v>
      </c>
      <c r="T89" s="27">
        <v>50762</v>
      </c>
      <c r="U89" s="27">
        <v>2486</v>
      </c>
      <c r="V89" s="27">
        <v>2008</v>
      </c>
      <c r="W89" s="27">
        <v>5707</v>
      </c>
      <c r="X89" s="27">
        <v>10018</v>
      </c>
      <c r="Y89" s="27">
        <v>6651</v>
      </c>
      <c r="Z89" s="27">
        <v>3249</v>
      </c>
      <c r="AA89" s="27">
        <v>3599</v>
      </c>
      <c r="AB89" s="27">
        <v>2880</v>
      </c>
      <c r="AC89" s="27">
        <v>1828</v>
      </c>
      <c r="AD89" s="27">
        <v>3960</v>
      </c>
      <c r="AE89" s="27">
        <v>693</v>
      </c>
      <c r="AF89" s="27">
        <v>4315</v>
      </c>
      <c r="AG89" s="27">
        <v>1409</v>
      </c>
      <c r="AH89" s="27">
        <v>12160</v>
      </c>
      <c r="AI89" s="25">
        <v>6277.4</v>
      </c>
      <c r="AJ89" s="25">
        <v>2976.1</v>
      </c>
      <c r="AK89" s="27">
        <v>71460</v>
      </c>
      <c r="AL89" s="27">
        <v>74761</v>
      </c>
      <c r="AM89" s="29">
        <v>59.1</v>
      </c>
      <c r="AN89" s="25">
        <v>4.4000000000000004</v>
      </c>
      <c r="AO89" s="25">
        <f t="shared" si="8"/>
        <v>3.9753347333502762</v>
      </c>
      <c r="AP89" s="25">
        <f t="shared" si="9"/>
        <v>0.4333810409170557</v>
      </c>
      <c r="AQ89" s="25">
        <v>14.5</v>
      </c>
      <c r="AR89" s="25">
        <v>3.1</v>
      </c>
      <c r="AS89" s="25">
        <v>4.3</v>
      </c>
      <c r="AT89" s="27">
        <v>1654</v>
      </c>
      <c r="AU89" s="27">
        <v>959</v>
      </c>
      <c r="AV89" s="27">
        <v>359</v>
      </c>
      <c r="AW89" s="27">
        <v>324</v>
      </c>
      <c r="BB89" s="27">
        <v>2289</v>
      </c>
      <c r="BC89" s="25">
        <v>41.2</v>
      </c>
      <c r="BD89" s="25">
        <v>38.6</v>
      </c>
      <c r="BE89" s="25">
        <v>3.5</v>
      </c>
      <c r="BF89" s="8">
        <v>53</v>
      </c>
      <c r="BG89" s="27">
        <v>1529</v>
      </c>
      <c r="BH89" s="27">
        <v>416</v>
      </c>
      <c r="BI89" s="27">
        <v>424</v>
      </c>
      <c r="BJ89" s="27">
        <v>242</v>
      </c>
      <c r="BK89" s="27">
        <v>606</v>
      </c>
      <c r="BL89" s="27">
        <v>258</v>
      </c>
      <c r="BM89" s="27">
        <v>1237</v>
      </c>
      <c r="BN89" s="8">
        <v>56.85</v>
      </c>
      <c r="BO89" s="8">
        <v>78220</v>
      </c>
      <c r="BP89" s="8">
        <v>68660</v>
      </c>
      <c r="BQ89" s="8">
        <v>227601</v>
      </c>
      <c r="BR89" s="8">
        <v>65.099999999999994</v>
      </c>
      <c r="BS89" s="8">
        <v>15514</v>
      </c>
      <c r="BT89" s="8">
        <v>348.29</v>
      </c>
      <c r="BU89" s="8">
        <v>309605</v>
      </c>
      <c r="BV89" s="8">
        <v>80894</v>
      </c>
      <c r="BW89" s="25">
        <v>32.4</v>
      </c>
      <c r="BX89" s="1"/>
      <c r="BY89">
        <v>13.4</v>
      </c>
      <c r="BZ89" s="1"/>
      <c r="CA89" s="30">
        <v>19.859000000000002</v>
      </c>
      <c r="CB89" s="30">
        <v>20.341000000000001</v>
      </c>
      <c r="CC89">
        <v>34.1</v>
      </c>
      <c r="CD89" s="25">
        <v>37</v>
      </c>
      <c r="CE89" s="25">
        <v>34.299999999999997</v>
      </c>
      <c r="CF89" s="25">
        <v>30.9</v>
      </c>
      <c r="CG89" s="25">
        <v>31.2</v>
      </c>
      <c r="CH89" s="8">
        <v>34.03</v>
      </c>
      <c r="CI89">
        <v>105.4</v>
      </c>
      <c r="CJ89">
        <v>71.8</v>
      </c>
      <c r="CK89" s="30">
        <v>31.58</v>
      </c>
      <c r="CL89" s="30">
        <v>32.700000000000003</v>
      </c>
      <c r="CM89" s="29">
        <v>3.21</v>
      </c>
      <c r="CN89" s="29">
        <v>2.4900000000000002</v>
      </c>
      <c r="CO89" s="29">
        <v>2.63</v>
      </c>
      <c r="CP89" s="29">
        <v>4.4800000000000004</v>
      </c>
      <c r="CQ89" s="29">
        <v>4.88</v>
      </c>
      <c r="CR89" s="29">
        <v>4.09</v>
      </c>
      <c r="CS89" s="4">
        <v>4.3342599999999996</v>
      </c>
      <c r="CT89" s="4">
        <f t="shared" si="10"/>
        <v>0.4942599999999997</v>
      </c>
      <c r="CU89" s="29">
        <v>3.98</v>
      </c>
      <c r="CV89" s="29">
        <v>4.2</v>
      </c>
      <c r="CW89" s="1"/>
      <c r="CX89" s="29">
        <v>3.84</v>
      </c>
      <c r="CY89" s="29">
        <v>3.9</v>
      </c>
      <c r="CZ89" s="1"/>
      <c r="DA89" s="1"/>
      <c r="DB89" s="4">
        <f t="shared" si="11"/>
        <v>0.28000000000000025</v>
      </c>
      <c r="DC89" s="4">
        <f t="shared" si="12"/>
        <v>0.67999999999999972</v>
      </c>
      <c r="DD89" s="4"/>
      <c r="DE89" s="4">
        <f t="shared" si="13"/>
        <v>6.0000000000000053E-2</v>
      </c>
      <c r="DF89" s="4">
        <f t="shared" si="14"/>
        <v>0.14000000000000012</v>
      </c>
      <c r="DG89" s="4">
        <f t="shared" si="15"/>
        <v>0.36000000000000032</v>
      </c>
      <c r="DH89" s="30">
        <v>48.280999999999999</v>
      </c>
      <c r="DI89" s="30">
        <v>11.544</v>
      </c>
      <c r="DJ89" s="25">
        <v>64.900000000000006</v>
      </c>
      <c r="DK89" s="25">
        <v>42.9</v>
      </c>
      <c r="DL89" s="1"/>
      <c r="DM89" s="25">
        <v>163</v>
      </c>
      <c r="DN89" s="25">
        <v>442.9</v>
      </c>
      <c r="DO89" s="25">
        <v>410.1</v>
      </c>
      <c r="DP89" s="30">
        <v>11.544</v>
      </c>
      <c r="DQ89" s="25">
        <v>92.7</v>
      </c>
      <c r="DR89" s="25">
        <v>45.5</v>
      </c>
      <c r="DS89" s="30">
        <v>12.073</v>
      </c>
      <c r="DU89" s="25">
        <v>92.7</v>
      </c>
      <c r="DV89">
        <v>84.91</v>
      </c>
      <c r="DW89">
        <v>873.42989999999998</v>
      </c>
      <c r="DX89">
        <v>14.42469</v>
      </c>
      <c r="DY89" s="1"/>
      <c r="EA89">
        <v>117.59739054243394</v>
      </c>
      <c r="EB89" s="1"/>
      <c r="EC89">
        <v>4.3238000000000003</v>
      </c>
      <c r="ED89">
        <v>362.33</v>
      </c>
      <c r="EE89">
        <v>2.7910010000000001</v>
      </c>
      <c r="EF89">
        <v>1.0837000000000001</v>
      </c>
      <c r="EG89" s="8">
        <v>104.1</v>
      </c>
    </row>
    <row r="90" spans="1:137" x14ac:dyDescent="0.25">
      <c r="A90" t="s">
        <v>79</v>
      </c>
      <c r="B90" s="22">
        <v>31.807700000000001</v>
      </c>
      <c r="C90" s="22">
        <v>30.1523</v>
      </c>
      <c r="D90" s="22">
        <v>39.301499999999997</v>
      </c>
      <c r="E90" s="22">
        <v>32.775399999999998</v>
      </c>
      <c r="F90" s="22">
        <v>19.906500000000001</v>
      </c>
      <c r="G90" s="22">
        <v>41.365200000000002</v>
      </c>
      <c r="H90">
        <v>89.850800000000007</v>
      </c>
      <c r="J90" s="22">
        <v>28.664999999999999</v>
      </c>
      <c r="K90">
        <v>32.676400000000001</v>
      </c>
      <c r="L90" s="22">
        <v>44.352499999999999</v>
      </c>
      <c r="M90" s="22">
        <v>13.6233</v>
      </c>
      <c r="N90">
        <v>33.781700000000001</v>
      </c>
      <c r="O90" s="27">
        <v>16732</v>
      </c>
      <c r="P90" s="27">
        <v>61228</v>
      </c>
      <c r="Q90" s="27">
        <v>40502</v>
      </c>
      <c r="R90" s="27">
        <v>20726</v>
      </c>
      <c r="S90" s="27">
        <v>10271</v>
      </c>
      <c r="T90" s="27">
        <v>50957</v>
      </c>
      <c r="U90" s="27">
        <v>2499</v>
      </c>
      <c r="V90" s="27">
        <v>2027</v>
      </c>
      <c r="W90" s="27">
        <v>5745</v>
      </c>
      <c r="X90" s="27">
        <v>10079</v>
      </c>
      <c r="Y90" s="27">
        <v>6653</v>
      </c>
      <c r="Z90" s="27">
        <v>3303</v>
      </c>
      <c r="AA90" s="27">
        <v>3608</v>
      </c>
      <c r="AB90" s="27">
        <v>2886</v>
      </c>
      <c r="AC90" s="27">
        <v>1833</v>
      </c>
      <c r="AD90" s="27">
        <v>3969</v>
      </c>
      <c r="AE90" s="27">
        <v>691</v>
      </c>
      <c r="AF90" s="27">
        <v>4329</v>
      </c>
      <c r="AG90" s="27">
        <v>1412</v>
      </c>
      <c r="AH90" s="27">
        <v>12194</v>
      </c>
      <c r="AI90" s="25">
        <v>6290.5</v>
      </c>
      <c r="AJ90" s="25">
        <v>2981.6</v>
      </c>
      <c r="AK90" s="27">
        <v>71362</v>
      </c>
      <c r="AL90" s="27">
        <v>74616</v>
      </c>
      <c r="AM90" s="29">
        <v>58.9</v>
      </c>
      <c r="AN90" s="25">
        <v>4.4000000000000004</v>
      </c>
      <c r="AO90" s="25">
        <f t="shared" si="8"/>
        <v>3.9656373968049747</v>
      </c>
      <c r="AP90" s="25">
        <f t="shared" si="9"/>
        <v>0.43824380829848825</v>
      </c>
      <c r="AQ90" s="25">
        <v>13.9</v>
      </c>
      <c r="AR90" s="25">
        <v>3.1</v>
      </c>
      <c r="AS90" s="25">
        <v>4.4000000000000004</v>
      </c>
      <c r="AT90" s="27">
        <v>1613</v>
      </c>
      <c r="AU90" s="27">
        <v>940</v>
      </c>
      <c r="AV90" s="27">
        <v>406</v>
      </c>
      <c r="AW90" s="27">
        <v>327</v>
      </c>
      <c r="BB90" s="27">
        <v>2259</v>
      </c>
      <c r="BC90" s="25">
        <v>41.1</v>
      </c>
      <c r="BD90" s="25">
        <v>38.5</v>
      </c>
      <c r="BE90" s="25">
        <v>3.5</v>
      </c>
      <c r="BF90" s="8">
        <v>55</v>
      </c>
      <c r="BG90" s="27">
        <v>1432</v>
      </c>
      <c r="BH90" s="27">
        <v>385</v>
      </c>
      <c r="BI90" s="27">
        <v>339</v>
      </c>
      <c r="BJ90" s="27">
        <v>260</v>
      </c>
      <c r="BK90" s="27">
        <v>601</v>
      </c>
      <c r="BL90" s="27">
        <v>232</v>
      </c>
      <c r="BM90" s="27">
        <v>1249</v>
      </c>
      <c r="BN90" s="8">
        <v>53.75</v>
      </c>
      <c r="BO90" s="8">
        <v>78832</v>
      </c>
      <c r="BP90" s="8">
        <v>68722</v>
      </c>
      <c r="BQ90" s="8">
        <v>229922</v>
      </c>
      <c r="BR90" s="8">
        <v>65.400000000000006</v>
      </c>
      <c r="BS90" s="8">
        <v>15105</v>
      </c>
      <c r="BT90" s="8">
        <v>351.95</v>
      </c>
      <c r="BU90" s="8">
        <v>309915</v>
      </c>
      <c r="BV90" s="8">
        <v>80934</v>
      </c>
      <c r="BW90" s="25">
        <v>32.4</v>
      </c>
      <c r="BX90" s="1"/>
      <c r="BY90">
        <v>13.4</v>
      </c>
      <c r="BZ90" s="1"/>
      <c r="CA90" s="30">
        <v>19.864000000000001</v>
      </c>
      <c r="CB90" s="30">
        <v>20.38</v>
      </c>
      <c r="CC90">
        <v>34.200000000000003</v>
      </c>
      <c r="CD90" s="25">
        <v>37.1</v>
      </c>
      <c r="CE90" s="25">
        <v>34.299999999999997</v>
      </c>
      <c r="CF90" s="25">
        <v>30.9</v>
      </c>
      <c r="CG90" s="25">
        <v>31.3</v>
      </c>
      <c r="CH90" s="8">
        <v>34.42</v>
      </c>
      <c r="CI90">
        <v>106.8</v>
      </c>
      <c r="CJ90">
        <v>70.5</v>
      </c>
      <c r="CK90" s="30">
        <v>31.55</v>
      </c>
      <c r="CL90" s="30">
        <v>32.700000000000003</v>
      </c>
      <c r="CM90" s="29">
        <v>3.24</v>
      </c>
      <c r="CN90" s="29">
        <v>2.5</v>
      </c>
      <c r="CO90" s="29">
        <v>2.64</v>
      </c>
      <c r="CP90" s="29">
        <v>4.49</v>
      </c>
      <c r="CQ90" s="29">
        <v>4.88</v>
      </c>
      <c r="CR90" s="29">
        <v>4.12</v>
      </c>
      <c r="CS90" s="4">
        <v>4.2941599999999998</v>
      </c>
      <c r="CT90" s="4">
        <f t="shared" si="10"/>
        <v>0.4541599999999999</v>
      </c>
      <c r="CU90" s="29">
        <v>4.07</v>
      </c>
      <c r="CV90" s="29">
        <v>4.25</v>
      </c>
      <c r="CW90" s="1"/>
      <c r="CX90" s="29">
        <v>3.84</v>
      </c>
      <c r="CY90" s="29">
        <v>3.95</v>
      </c>
      <c r="CZ90" s="1"/>
      <c r="DA90" s="1"/>
      <c r="DB90" s="4">
        <f t="shared" si="11"/>
        <v>0.24000000000000021</v>
      </c>
      <c r="DC90" s="4">
        <f t="shared" si="12"/>
        <v>0.62999999999999989</v>
      </c>
      <c r="DD90" s="4"/>
      <c r="DE90" s="4">
        <f t="shared" si="13"/>
        <v>0.11000000000000032</v>
      </c>
      <c r="DF90" s="4">
        <f t="shared" si="14"/>
        <v>0.23000000000000043</v>
      </c>
      <c r="DG90" s="4">
        <f t="shared" si="15"/>
        <v>0.41000000000000014</v>
      </c>
      <c r="DH90" s="30">
        <v>48.453000000000003</v>
      </c>
      <c r="DI90" s="30">
        <v>11.531000000000001</v>
      </c>
      <c r="DJ90" s="25">
        <v>65.5</v>
      </c>
      <c r="DK90" s="25">
        <v>43.5</v>
      </c>
      <c r="DL90" s="1"/>
      <c r="DM90" s="25">
        <v>163.69999999999999</v>
      </c>
      <c r="DN90" s="25">
        <v>445.8</v>
      </c>
      <c r="DO90" s="25">
        <v>412.6</v>
      </c>
      <c r="DP90" s="30">
        <v>11.531000000000001</v>
      </c>
      <c r="DQ90" s="25">
        <v>93.3</v>
      </c>
      <c r="DR90" s="25">
        <v>46</v>
      </c>
      <c r="DS90" s="30">
        <v>12.079000000000001</v>
      </c>
      <c r="DU90" s="25">
        <v>93.3</v>
      </c>
      <c r="DV90">
        <v>86.49</v>
      </c>
      <c r="DW90">
        <v>887.7</v>
      </c>
      <c r="DX90">
        <v>9.7039690000000007</v>
      </c>
      <c r="DY90" s="1"/>
      <c r="EA90">
        <v>117.4674606385108</v>
      </c>
      <c r="EB90" s="1"/>
      <c r="EC90">
        <v>4.3175999999999997</v>
      </c>
      <c r="ED90">
        <v>362.35</v>
      </c>
      <c r="EE90">
        <v>2.7908010000000001</v>
      </c>
      <c r="EF90">
        <v>1.0786</v>
      </c>
      <c r="EG90" s="8">
        <v>104.3</v>
      </c>
    </row>
    <row r="91" spans="1:137" x14ac:dyDescent="0.25">
      <c r="A91" t="s">
        <v>80</v>
      </c>
      <c r="B91" s="22">
        <v>31.888100000000001</v>
      </c>
      <c r="C91" s="22">
        <v>30.566800000000001</v>
      </c>
      <c r="D91" s="22">
        <v>39.890700000000002</v>
      </c>
      <c r="E91" s="22">
        <v>32.509099999999997</v>
      </c>
      <c r="F91" s="22">
        <v>19.767199999999999</v>
      </c>
      <c r="G91" s="22">
        <v>41.218899999999998</v>
      </c>
      <c r="H91">
        <v>89.558599999999998</v>
      </c>
      <c r="J91" s="22">
        <v>29.1907</v>
      </c>
      <c r="K91">
        <v>32.426200000000001</v>
      </c>
      <c r="L91" s="22">
        <v>44.922199999999997</v>
      </c>
      <c r="M91" s="22">
        <v>13.8865</v>
      </c>
      <c r="N91">
        <v>34.451799999999999</v>
      </c>
      <c r="O91" s="27">
        <v>16802</v>
      </c>
      <c r="P91" s="27">
        <v>61490</v>
      </c>
      <c r="Q91" s="27">
        <v>40682</v>
      </c>
      <c r="R91" s="27">
        <v>20808</v>
      </c>
      <c r="S91" s="27">
        <v>10338</v>
      </c>
      <c r="T91" s="27">
        <v>51152</v>
      </c>
      <c r="U91" s="27">
        <v>2511</v>
      </c>
      <c r="V91" s="27">
        <v>2046</v>
      </c>
      <c r="W91" s="27">
        <v>5781</v>
      </c>
      <c r="X91" s="27">
        <v>10130</v>
      </c>
      <c r="Y91" s="27">
        <v>6672</v>
      </c>
      <c r="Z91" s="27">
        <v>3320</v>
      </c>
      <c r="AA91" s="27">
        <v>3622</v>
      </c>
      <c r="AB91" s="27">
        <v>2894</v>
      </c>
      <c r="AC91" s="27">
        <v>1842</v>
      </c>
      <c r="AD91" s="27">
        <v>3985</v>
      </c>
      <c r="AE91" s="27">
        <v>686</v>
      </c>
      <c r="AF91" s="27">
        <v>4347</v>
      </c>
      <c r="AG91" s="27">
        <v>1417</v>
      </c>
      <c r="AH91" s="27">
        <v>12237</v>
      </c>
      <c r="AI91" s="25">
        <v>6315.4</v>
      </c>
      <c r="AJ91" s="25">
        <v>2992.8</v>
      </c>
      <c r="AK91" s="27">
        <v>71286</v>
      </c>
      <c r="AL91" s="27">
        <v>74502</v>
      </c>
      <c r="AM91" s="29">
        <v>58.7</v>
      </c>
      <c r="AN91" s="25">
        <v>4.3</v>
      </c>
      <c r="AO91" s="25">
        <f t="shared" si="8"/>
        <v>3.8428498563796945</v>
      </c>
      <c r="AP91" s="25">
        <f t="shared" si="9"/>
        <v>0.47783952108668226</v>
      </c>
      <c r="AQ91" s="25">
        <v>14.7</v>
      </c>
      <c r="AR91" s="25">
        <v>3</v>
      </c>
      <c r="AS91" s="25">
        <v>4.0999999999999996</v>
      </c>
      <c r="AT91" s="27">
        <v>1627</v>
      </c>
      <c r="AU91" s="27">
        <v>860</v>
      </c>
      <c r="AV91" s="27">
        <v>376</v>
      </c>
      <c r="AW91" s="27">
        <v>356</v>
      </c>
      <c r="BB91" s="27">
        <v>2019</v>
      </c>
      <c r="BC91" s="25">
        <v>41.1</v>
      </c>
      <c r="BD91" s="25">
        <v>38.6</v>
      </c>
      <c r="BE91" s="25">
        <v>3.5</v>
      </c>
      <c r="BF91" s="8">
        <v>57</v>
      </c>
      <c r="BG91" s="27">
        <v>1482</v>
      </c>
      <c r="BH91" s="27">
        <v>431</v>
      </c>
      <c r="BI91" s="27">
        <v>361</v>
      </c>
      <c r="BJ91" s="27">
        <v>278</v>
      </c>
      <c r="BK91" s="27">
        <v>573</v>
      </c>
      <c r="BL91" s="27">
        <v>269</v>
      </c>
      <c r="BM91" s="27">
        <v>1227</v>
      </c>
      <c r="BN91" s="8">
        <v>60.45</v>
      </c>
      <c r="BO91" s="8">
        <v>76490</v>
      </c>
      <c r="BP91" s="8">
        <v>65358</v>
      </c>
      <c r="BQ91" s="8">
        <v>233805</v>
      </c>
      <c r="BR91" s="8">
        <v>61.2</v>
      </c>
      <c r="BS91" s="8">
        <v>15610</v>
      </c>
      <c r="BT91" s="8">
        <v>351.34</v>
      </c>
      <c r="BU91" s="8">
        <v>305865</v>
      </c>
      <c r="BV91" s="8">
        <v>80455</v>
      </c>
      <c r="BW91" s="25">
        <v>32.4</v>
      </c>
      <c r="BX91" s="1"/>
      <c r="BY91">
        <v>13.4</v>
      </c>
      <c r="BZ91" s="1"/>
      <c r="CA91" s="30">
        <v>19.873000000000001</v>
      </c>
      <c r="CB91" s="30">
        <v>20.404</v>
      </c>
      <c r="CC91">
        <v>34.299999999999997</v>
      </c>
      <c r="CD91" s="25">
        <v>37.200000000000003</v>
      </c>
      <c r="CE91" s="25">
        <v>34.299999999999997</v>
      </c>
      <c r="CF91" s="25">
        <v>30.9</v>
      </c>
      <c r="CG91" s="25">
        <v>31.3</v>
      </c>
      <c r="CH91" s="8">
        <v>34.44</v>
      </c>
      <c r="CI91">
        <v>107.6</v>
      </c>
      <c r="CJ91">
        <v>66.3</v>
      </c>
      <c r="CK91" s="30">
        <v>31.62</v>
      </c>
      <c r="CL91" s="30">
        <v>32.799999999999997</v>
      </c>
      <c r="CM91" s="29">
        <v>3.25</v>
      </c>
      <c r="CN91" s="29">
        <v>2.5099999999999998</v>
      </c>
      <c r="CO91" s="29">
        <v>2.65</v>
      </c>
      <c r="CP91" s="29">
        <v>4.5199999999999996</v>
      </c>
      <c r="CQ91" s="29">
        <v>4.91</v>
      </c>
      <c r="CR91" s="29">
        <v>4.01</v>
      </c>
      <c r="CS91" s="4">
        <v>4.2503200000000003</v>
      </c>
      <c r="CT91" s="4">
        <f t="shared" si="10"/>
        <v>0.33032000000000039</v>
      </c>
      <c r="CU91" s="29">
        <v>4.2</v>
      </c>
      <c r="CV91" s="29">
        <v>4.29</v>
      </c>
      <c r="CW91" s="1"/>
      <c r="CX91" s="29">
        <v>3.92</v>
      </c>
      <c r="CY91" s="29">
        <v>4.07</v>
      </c>
      <c r="CZ91" s="1"/>
      <c r="DA91" s="1"/>
      <c r="DB91" s="4">
        <f t="shared" si="11"/>
        <v>0.22999999999999954</v>
      </c>
      <c r="DC91" s="4">
        <f t="shared" si="12"/>
        <v>0.62000000000000011</v>
      </c>
      <c r="DD91" s="4"/>
      <c r="DE91" s="4">
        <f t="shared" si="13"/>
        <v>0.15000000000000036</v>
      </c>
      <c r="DF91" s="4">
        <f t="shared" si="14"/>
        <v>0.28000000000000025</v>
      </c>
      <c r="DG91" s="4">
        <f t="shared" si="15"/>
        <v>0.37000000000000011</v>
      </c>
      <c r="DH91" s="30">
        <v>48.712000000000003</v>
      </c>
      <c r="DI91" s="30">
        <v>11.516999999999999</v>
      </c>
      <c r="DJ91" s="25">
        <v>66.400000000000006</v>
      </c>
      <c r="DK91" s="25">
        <v>43.9</v>
      </c>
      <c r="DL91" s="1"/>
      <c r="DM91" s="25">
        <v>164.9</v>
      </c>
      <c r="DN91" s="25">
        <v>449.5</v>
      </c>
      <c r="DO91" s="25">
        <v>415.7</v>
      </c>
      <c r="DP91" s="30">
        <v>11.516999999999999</v>
      </c>
      <c r="DQ91" s="25">
        <v>94.1</v>
      </c>
      <c r="DR91" s="25">
        <v>46.5</v>
      </c>
      <c r="DS91" s="30">
        <v>12.071</v>
      </c>
      <c r="DU91" s="25">
        <v>94.1</v>
      </c>
      <c r="DV91">
        <v>89.38</v>
      </c>
      <c r="DW91">
        <v>922.17989999999998</v>
      </c>
      <c r="DX91">
        <v>12.022500000000001</v>
      </c>
      <c r="DY91" s="1"/>
      <c r="EA91">
        <v>117.37001321056846</v>
      </c>
      <c r="EB91" s="1"/>
      <c r="EC91">
        <v>4.3174000000000001</v>
      </c>
      <c r="ED91">
        <v>362.36</v>
      </c>
      <c r="EE91">
        <v>2.796697</v>
      </c>
      <c r="EF91">
        <v>1.0766</v>
      </c>
      <c r="EG91" s="8">
        <v>105.3</v>
      </c>
    </row>
    <row r="92" spans="1:137" x14ac:dyDescent="0.25">
      <c r="A92" t="s">
        <v>81</v>
      </c>
      <c r="B92" s="22">
        <v>32.209699999999998</v>
      </c>
      <c r="C92" s="22">
        <v>30.825800000000001</v>
      </c>
      <c r="D92" s="22">
        <v>40.098700000000001</v>
      </c>
      <c r="E92" s="22">
        <v>32.855200000000004</v>
      </c>
      <c r="F92" s="22">
        <v>19.798200000000001</v>
      </c>
      <c r="G92" s="22">
        <v>41.795499999999997</v>
      </c>
      <c r="H92">
        <v>89.789299999999997</v>
      </c>
      <c r="J92" s="22">
        <v>29.465</v>
      </c>
      <c r="K92">
        <v>32.951599999999999</v>
      </c>
      <c r="L92" s="22">
        <v>45.044199999999996</v>
      </c>
      <c r="M92" s="22">
        <v>14.086499999999999</v>
      </c>
      <c r="N92">
        <v>35.030500000000004</v>
      </c>
      <c r="O92" s="27">
        <v>16864</v>
      </c>
      <c r="P92" s="27">
        <v>61718</v>
      </c>
      <c r="Q92" s="27">
        <v>40823</v>
      </c>
      <c r="R92" s="27">
        <v>20895</v>
      </c>
      <c r="S92" s="27">
        <v>10378</v>
      </c>
      <c r="T92" s="27">
        <v>51340</v>
      </c>
      <c r="U92" s="27">
        <v>2521</v>
      </c>
      <c r="V92" s="27">
        <v>2044</v>
      </c>
      <c r="W92" s="27">
        <v>5813</v>
      </c>
      <c r="X92" s="27">
        <v>10161</v>
      </c>
      <c r="Y92" s="27">
        <v>6703</v>
      </c>
      <c r="Z92" s="27">
        <v>3340</v>
      </c>
      <c r="AA92" s="27">
        <v>3633</v>
      </c>
      <c r="AB92" s="27">
        <v>2904</v>
      </c>
      <c r="AC92" s="27">
        <v>1849</v>
      </c>
      <c r="AD92" s="27">
        <v>3998</v>
      </c>
      <c r="AE92" s="27">
        <v>691</v>
      </c>
      <c r="AF92" s="27">
        <v>4362</v>
      </c>
      <c r="AG92" s="27">
        <v>1422</v>
      </c>
      <c r="AH92" s="27">
        <v>12277</v>
      </c>
      <c r="AI92" s="25">
        <v>6337.3</v>
      </c>
      <c r="AJ92" s="25">
        <v>3002.3</v>
      </c>
      <c r="AK92" s="27">
        <v>71695</v>
      </c>
      <c r="AL92" s="27">
        <v>74838</v>
      </c>
      <c r="AM92" s="29">
        <v>58.9</v>
      </c>
      <c r="AN92" s="25">
        <v>4.2</v>
      </c>
      <c r="AO92" s="25">
        <f t="shared" si="8"/>
        <v>3.7267163740345812</v>
      </c>
      <c r="AP92" s="25">
        <f t="shared" si="9"/>
        <v>0.4489697747133809</v>
      </c>
      <c r="AQ92" s="25">
        <v>14.5</v>
      </c>
      <c r="AR92" s="25">
        <v>2.8</v>
      </c>
      <c r="AS92" s="25">
        <v>4.0999999999999996</v>
      </c>
      <c r="AT92" s="27">
        <v>1533</v>
      </c>
      <c r="AU92" s="27">
        <v>920</v>
      </c>
      <c r="AV92" s="27">
        <v>336</v>
      </c>
      <c r="AW92" s="27">
        <v>336</v>
      </c>
      <c r="BB92" s="27">
        <v>2168</v>
      </c>
      <c r="BC92" s="25">
        <v>41.2</v>
      </c>
      <c r="BD92" s="25">
        <v>38.5</v>
      </c>
      <c r="BE92" s="25">
        <v>3.7</v>
      </c>
      <c r="BF92" s="8">
        <v>59</v>
      </c>
      <c r="BG92" s="27">
        <v>1452</v>
      </c>
      <c r="BH92" s="27">
        <v>438</v>
      </c>
      <c r="BI92" s="27">
        <v>364</v>
      </c>
      <c r="BJ92" s="27">
        <v>250</v>
      </c>
      <c r="BK92" s="27">
        <v>562</v>
      </c>
      <c r="BL92" s="27">
        <v>277</v>
      </c>
      <c r="BM92" s="27">
        <v>1279</v>
      </c>
      <c r="BN92" s="8">
        <v>60.55</v>
      </c>
      <c r="BO92" s="8">
        <v>80351</v>
      </c>
      <c r="BP92" s="8">
        <v>67646</v>
      </c>
      <c r="BQ92" s="8">
        <v>238842</v>
      </c>
      <c r="BR92" s="8">
        <v>59.1</v>
      </c>
      <c r="BS92" s="8">
        <v>16070</v>
      </c>
      <c r="BT92" s="8">
        <v>352.01</v>
      </c>
      <c r="BU92" s="8">
        <v>314041</v>
      </c>
      <c r="BV92" s="8">
        <v>84576</v>
      </c>
      <c r="BW92" s="25">
        <v>32.5</v>
      </c>
      <c r="BX92" s="1"/>
      <c r="BY92">
        <v>13.4</v>
      </c>
      <c r="BZ92" s="1"/>
      <c r="CA92" s="30">
        <v>19.88</v>
      </c>
      <c r="CB92" s="30">
        <v>20.396999999999998</v>
      </c>
      <c r="CC92">
        <v>34.4</v>
      </c>
      <c r="CD92" s="25">
        <v>37.5</v>
      </c>
      <c r="CE92" s="25">
        <v>34.5</v>
      </c>
      <c r="CF92" s="25">
        <v>31</v>
      </c>
      <c r="CG92" s="25">
        <v>31.3</v>
      </c>
      <c r="CH92" s="8">
        <v>34.4</v>
      </c>
      <c r="CI92">
        <v>107.8</v>
      </c>
      <c r="CJ92">
        <v>68.599999999999994</v>
      </c>
      <c r="CK92" s="30">
        <v>31.65</v>
      </c>
      <c r="CL92" s="30">
        <v>32.799999999999997</v>
      </c>
      <c r="CM92" s="29">
        <v>3.27</v>
      </c>
      <c r="CN92" s="29">
        <v>2.52</v>
      </c>
      <c r="CO92" s="29">
        <v>2.66</v>
      </c>
      <c r="CP92" s="29">
        <v>4.5599999999999996</v>
      </c>
      <c r="CQ92" s="29">
        <v>4.93</v>
      </c>
      <c r="CR92" s="29">
        <v>4.08</v>
      </c>
      <c r="CS92" s="4">
        <v>4.2261300000000004</v>
      </c>
      <c r="CT92" s="4">
        <f t="shared" si="10"/>
        <v>0.19613000000000014</v>
      </c>
      <c r="CU92" s="29">
        <v>4.3</v>
      </c>
      <c r="CV92" s="29">
        <v>4.3499999999999996</v>
      </c>
      <c r="CW92" s="1"/>
      <c r="CX92" s="29">
        <v>4.03</v>
      </c>
      <c r="CY92" s="29">
        <v>4.1900000000000004</v>
      </c>
      <c r="CZ92" s="1"/>
      <c r="DA92" s="1"/>
      <c r="DB92" s="4">
        <f t="shared" si="11"/>
        <v>0.20999999999999996</v>
      </c>
      <c r="DC92" s="4">
        <f t="shared" si="12"/>
        <v>0.58000000000000007</v>
      </c>
      <c r="DD92" s="4"/>
      <c r="DE92" s="4">
        <f t="shared" si="13"/>
        <v>0.16000000000000014</v>
      </c>
      <c r="DF92" s="4">
        <f t="shared" si="14"/>
        <v>0.26999999999999957</v>
      </c>
      <c r="DG92" s="4">
        <f t="shared" si="15"/>
        <v>0.3199999999999994</v>
      </c>
      <c r="DH92" s="30">
        <v>49.029000000000003</v>
      </c>
      <c r="DI92" s="30">
        <v>11.63</v>
      </c>
      <c r="DJ92" s="25">
        <v>67.099999999999994</v>
      </c>
      <c r="DK92" s="25">
        <v>44.4</v>
      </c>
      <c r="DL92" s="1"/>
      <c r="DM92" s="25">
        <v>166</v>
      </c>
      <c r="DN92" s="25">
        <v>452.6</v>
      </c>
      <c r="DO92" s="25">
        <v>418.3</v>
      </c>
      <c r="DP92" s="30">
        <v>11.63</v>
      </c>
      <c r="DQ92" s="25">
        <v>94.8</v>
      </c>
      <c r="DR92" s="25">
        <v>47</v>
      </c>
      <c r="DS92" s="30">
        <v>12.118</v>
      </c>
      <c r="DU92" s="25">
        <v>94.8</v>
      </c>
      <c r="DV92">
        <v>91.39</v>
      </c>
      <c r="DW92">
        <v>944.77</v>
      </c>
      <c r="DX92">
        <v>10.88935</v>
      </c>
      <c r="DY92" s="1"/>
      <c r="EA92">
        <v>117.28339327461968</v>
      </c>
      <c r="EB92" s="1"/>
      <c r="EC92">
        <v>4.3197000000000001</v>
      </c>
      <c r="ED92">
        <v>362.29</v>
      </c>
      <c r="EE92">
        <v>2.8031009999999998</v>
      </c>
      <c r="EF92">
        <v>1.0752999999999999</v>
      </c>
      <c r="EG92" s="8">
        <v>106.3</v>
      </c>
    </row>
    <row r="93" spans="1:137" x14ac:dyDescent="0.25">
      <c r="A93" t="s">
        <v>82</v>
      </c>
      <c r="B93" s="22">
        <v>32.343699999999998</v>
      </c>
      <c r="C93" s="22">
        <v>31.110800000000001</v>
      </c>
      <c r="D93" s="22">
        <v>40.306600000000003</v>
      </c>
      <c r="E93" s="22">
        <v>32.722099999999998</v>
      </c>
      <c r="F93" s="22">
        <v>19.6279</v>
      </c>
      <c r="G93" s="22">
        <v>41.880299999999998</v>
      </c>
      <c r="H93">
        <v>89.648300000000006</v>
      </c>
      <c r="J93" s="22">
        <v>29.6708</v>
      </c>
      <c r="K93">
        <v>33.101700000000001</v>
      </c>
      <c r="L93" s="22">
        <v>45.329000000000001</v>
      </c>
      <c r="M93" s="22">
        <v>14.3497</v>
      </c>
      <c r="N93">
        <v>34.725900000000003</v>
      </c>
      <c r="O93" s="27">
        <v>16962</v>
      </c>
      <c r="P93" s="27">
        <v>61997</v>
      </c>
      <c r="Q93" s="27">
        <v>40976</v>
      </c>
      <c r="R93" s="27">
        <v>21021</v>
      </c>
      <c r="S93" s="27">
        <v>10436</v>
      </c>
      <c r="T93" s="27">
        <v>51561</v>
      </c>
      <c r="U93" s="27">
        <v>2533</v>
      </c>
      <c r="V93" s="27">
        <v>2055</v>
      </c>
      <c r="W93" s="27">
        <v>5848</v>
      </c>
      <c r="X93" s="27">
        <v>10233</v>
      </c>
      <c r="Y93" s="27">
        <v>6729</v>
      </c>
      <c r="Z93" s="27">
        <v>3365</v>
      </c>
      <c r="AA93" s="27">
        <v>3646</v>
      </c>
      <c r="AB93" s="27">
        <v>2910</v>
      </c>
      <c r="AC93" s="27">
        <v>1854</v>
      </c>
      <c r="AD93" s="27">
        <v>4015</v>
      </c>
      <c r="AE93" s="27">
        <v>694</v>
      </c>
      <c r="AF93" s="27">
        <v>4377</v>
      </c>
      <c r="AG93" s="27">
        <v>1427</v>
      </c>
      <c r="AH93" s="27">
        <v>12311</v>
      </c>
      <c r="AI93" s="25">
        <v>6362.1</v>
      </c>
      <c r="AJ93" s="25">
        <v>3006.8</v>
      </c>
      <c r="AK93" s="27">
        <v>71724</v>
      </c>
      <c r="AL93" s="27">
        <v>74797</v>
      </c>
      <c r="AM93" s="29">
        <v>58.8</v>
      </c>
      <c r="AN93" s="25">
        <v>4.0999999999999996</v>
      </c>
      <c r="AO93" s="25">
        <f t="shared" si="8"/>
        <v>3.689987566346244</v>
      </c>
      <c r="AP93" s="25">
        <f t="shared" si="9"/>
        <v>0.41579207722234851</v>
      </c>
      <c r="AQ93" s="25">
        <v>13</v>
      </c>
      <c r="AR93" s="25">
        <v>2.7</v>
      </c>
      <c r="AS93" s="25">
        <v>4.3</v>
      </c>
      <c r="AT93" s="27">
        <v>1531</v>
      </c>
      <c r="AU93" s="27">
        <v>895</v>
      </c>
      <c r="AV93" s="27">
        <v>334</v>
      </c>
      <c r="AW93" s="27">
        <v>311</v>
      </c>
      <c r="BB93" s="27">
        <v>2077</v>
      </c>
      <c r="BC93" s="25">
        <v>41.3</v>
      </c>
      <c r="BD93" s="25">
        <v>38.6</v>
      </c>
      <c r="BE93" s="25">
        <v>3.8</v>
      </c>
      <c r="BF93" s="8">
        <v>63</v>
      </c>
      <c r="BG93" s="27">
        <v>1460</v>
      </c>
      <c r="BH93" s="27">
        <v>376</v>
      </c>
      <c r="BI93" s="27">
        <v>393</v>
      </c>
      <c r="BJ93" s="27">
        <v>288</v>
      </c>
      <c r="BK93" s="27">
        <v>529</v>
      </c>
      <c r="BL93" s="27">
        <v>251</v>
      </c>
      <c r="BM93" s="27">
        <v>1306</v>
      </c>
      <c r="BN93" s="8">
        <v>63.45</v>
      </c>
      <c r="BO93" s="8">
        <v>81193</v>
      </c>
      <c r="BP93" s="8">
        <v>69993</v>
      </c>
      <c r="BQ93" s="8">
        <v>242587</v>
      </c>
      <c r="BR93" s="8">
        <v>65.099999999999994</v>
      </c>
      <c r="BS93" s="8">
        <v>16337</v>
      </c>
      <c r="BT93" s="8">
        <v>354.29</v>
      </c>
      <c r="BU93" s="8">
        <v>318554</v>
      </c>
      <c r="BV93" s="8">
        <v>84423</v>
      </c>
      <c r="BW93" s="25">
        <v>32.6</v>
      </c>
      <c r="BX93" s="1"/>
      <c r="BY93">
        <v>13.4</v>
      </c>
      <c r="BZ93" s="1"/>
      <c r="CA93" s="30">
        <v>19.913</v>
      </c>
      <c r="CB93" s="30">
        <v>20.434999999999999</v>
      </c>
      <c r="CC93">
        <v>34.5</v>
      </c>
      <c r="CD93" s="25">
        <v>37.799999999999997</v>
      </c>
      <c r="CE93" s="25">
        <v>34.700000000000003</v>
      </c>
      <c r="CF93" s="25">
        <v>31.1</v>
      </c>
      <c r="CG93" s="25">
        <v>31.4</v>
      </c>
      <c r="CH93" s="8">
        <v>34.36</v>
      </c>
      <c r="CI93">
        <v>108.3</v>
      </c>
      <c r="CJ93">
        <v>70.599999999999994</v>
      </c>
      <c r="CK93" s="30">
        <v>31.75</v>
      </c>
      <c r="CL93" s="30">
        <v>32.9</v>
      </c>
      <c r="CM93" s="29">
        <v>3.28</v>
      </c>
      <c r="CN93" s="29">
        <v>2.52</v>
      </c>
      <c r="CO93" s="29">
        <v>2.67</v>
      </c>
      <c r="CP93" s="29">
        <v>4.5999999999999996</v>
      </c>
      <c r="CQ93" s="29">
        <v>4.95</v>
      </c>
      <c r="CR93" s="29">
        <v>4.0999999999999996</v>
      </c>
      <c r="CS93" s="4">
        <v>4.2253299999999996</v>
      </c>
      <c r="CT93" s="4">
        <f t="shared" si="10"/>
        <v>0.13532999999999973</v>
      </c>
      <c r="CU93" s="29">
        <v>4.37</v>
      </c>
      <c r="CV93" s="29">
        <v>4.45</v>
      </c>
      <c r="CW93" s="1"/>
      <c r="CX93" s="29">
        <v>4.09</v>
      </c>
      <c r="CY93" s="29">
        <v>4.24</v>
      </c>
      <c r="CZ93" s="1"/>
      <c r="DA93" s="1"/>
      <c r="DB93" s="4">
        <f t="shared" si="11"/>
        <v>0.14999999999999947</v>
      </c>
      <c r="DC93" s="4">
        <f t="shared" si="12"/>
        <v>0.5</v>
      </c>
      <c r="DD93" s="4"/>
      <c r="DE93" s="4">
        <f t="shared" si="13"/>
        <v>0.15000000000000036</v>
      </c>
      <c r="DF93" s="4">
        <f t="shared" si="14"/>
        <v>0.28000000000000025</v>
      </c>
      <c r="DG93" s="4">
        <f t="shared" si="15"/>
        <v>0.36000000000000032</v>
      </c>
      <c r="DH93" s="30">
        <v>49.234000000000002</v>
      </c>
      <c r="DI93" s="30">
        <v>11.654999999999999</v>
      </c>
      <c r="DJ93" s="25">
        <v>67.8</v>
      </c>
      <c r="DK93" s="25">
        <v>44.8</v>
      </c>
      <c r="DL93" s="1"/>
      <c r="DM93" s="25">
        <v>166.7</v>
      </c>
      <c r="DN93" s="25">
        <v>455.7</v>
      </c>
      <c r="DO93" s="25">
        <v>421.5</v>
      </c>
      <c r="DP93" s="30">
        <v>11.654999999999999</v>
      </c>
      <c r="DQ93" s="25">
        <v>95.4</v>
      </c>
      <c r="DR93" s="25">
        <v>47.4</v>
      </c>
      <c r="DS93" s="30">
        <v>12.087</v>
      </c>
      <c r="DU93" s="25">
        <v>95.4</v>
      </c>
      <c r="DV93">
        <v>92.15</v>
      </c>
      <c r="DW93">
        <v>953.31010000000003</v>
      </c>
      <c r="DX93">
        <v>10.80011</v>
      </c>
      <c r="DY93" s="1"/>
      <c r="EA93">
        <v>117.19677333867092</v>
      </c>
      <c r="EB93" s="1"/>
      <c r="EC93">
        <v>4.3197000000000001</v>
      </c>
      <c r="ED93">
        <v>361.52</v>
      </c>
      <c r="EE93">
        <v>2.8036989999999999</v>
      </c>
      <c r="EF93">
        <v>1.0751999999999999</v>
      </c>
      <c r="EG93" s="8">
        <v>107.3</v>
      </c>
    </row>
    <row r="94" spans="1:137" x14ac:dyDescent="0.25">
      <c r="A94" t="s">
        <v>83</v>
      </c>
      <c r="B94" s="22">
        <v>32.745600000000003</v>
      </c>
      <c r="C94" s="22">
        <v>31.447500000000002</v>
      </c>
      <c r="D94" s="22">
        <v>40.549199999999999</v>
      </c>
      <c r="E94" s="22">
        <v>33.094900000000003</v>
      </c>
      <c r="F94" s="22">
        <v>19.860099999999999</v>
      </c>
      <c r="G94" s="22">
        <v>42.356400000000001</v>
      </c>
      <c r="H94">
        <v>90.514099999999999</v>
      </c>
      <c r="J94" s="22">
        <v>30.288</v>
      </c>
      <c r="K94">
        <v>32.826500000000003</v>
      </c>
      <c r="L94" s="22">
        <v>45.288400000000003</v>
      </c>
      <c r="M94" s="22">
        <v>14.654999999999999</v>
      </c>
      <c r="N94">
        <v>34.817300000000003</v>
      </c>
      <c r="O94" s="27">
        <v>17051</v>
      </c>
      <c r="P94" s="27">
        <v>62321</v>
      </c>
      <c r="Q94" s="27">
        <v>41170</v>
      </c>
      <c r="R94" s="27">
        <v>21151</v>
      </c>
      <c r="S94" s="27">
        <v>10499</v>
      </c>
      <c r="T94" s="27">
        <v>51822</v>
      </c>
      <c r="U94" s="27">
        <v>2548</v>
      </c>
      <c r="V94" s="27">
        <v>2067</v>
      </c>
      <c r="W94" s="27">
        <v>5884</v>
      </c>
      <c r="X94" s="27">
        <v>10304</v>
      </c>
      <c r="Y94" s="27">
        <v>6747</v>
      </c>
      <c r="Z94" s="27">
        <v>3406</v>
      </c>
      <c r="AA94" s="27">
        <v>3665</v>
      </c>
      <c r="AB94" s="27">
        <v>2915</v>
      </c>
      <c r="AC94" s="27">
        <v>1861</v>
      </c>
      <c r="AD94" s="27">
        <v>4038</v>
      </c>
      <c r="AE94" s="27">
        <v>694</v>
      </c>
      <c r="AF94" s="27">
        <v>4397</v>
      </c>
      <c r="AG94" s="27">
        <v>1434</v>
      </c>
      <c r="AH94" s="27">
        <v>12361</v>
      </c>
      <c r="AI94" s="25">
        <v>6405.3</v>
      </c>
      <c r="AJ94" s="25">
        <v>3015.5</v>
      </c>
      <c r="AK94" s="27">
        <v>72062</v>
      </c>
      <c r="AL94" s="27">
        <v>75093</v>
      </c>
      <c r="AM94" s="29">
        <v>59</v>
      </c>
      <c r="AN94" s="25">
        <v>4</v>
      </c>
      <c r="AO94" s="25">
        <f t="shared" si="8"/>
        <v>3.540942564553287</v>
      </c>
      <c r="AP94" s="25">
        <f t="shared" si="9"/>
        <v>0.3901828399451347</v>
      </c>
      <c r="AQ94" s="25">
        <v>13.3</v>
      </c>
      <c r="AR94" s="25">
        <v>2.7</v>
      </c>
      <c r="AS94" s="25">
        <v>4</v>
      </c>
      <c r="AT94" s="27">
        <v>1436</v>
      </c>
      <c r="AU94" s="27">
        <v>857</v>
      </c>
      <c r="AV94" s="27">
        <v>366</v>
      </c>
      <c r="AW94" s="27">
        <v>293</v>
      </c>
      <c r="BB94" s="27">
        <v>2037</v>
      </c>
      <c r="BC94" s="25">
        <v>41.3</v>
      </c>
      <c r="BD94" s="25">
        <v>38.6</v>
      </c>
      <c r="BE94" s="25">
        <v>3.8</v>
      </c>
      <c r="BF94" s="8">
        <v>64</v>
      </c>
      <c r="BG94" s="27">
        <v>1656</v>
      </c>
      <c r="BH94" s="27">
        <v>469</v>
      </c>
      <c r="BI94" s="27">
        <v>451</v>
      </c>
      <c r="BJ94" s="27">
        <v>338</v>
      </c>
      <c r="BK94" s="27">
        <v>635</v>
      </c>
      <c r="BL94" s="27">
        <v>232</v>
      </c>
      <c r="BM94" s="27">
        <v>1315</v>
      </c>
      <c r="BN94" s="8">
        <v>60.45</v>
      </c>
      <c r="BO94" s="8">
        <v>83056</v>
      </c>
      <c r="BP94" s="8">
        <v>71383</v>
      </c>
      <c r="BQ94" s="8">
        <v>246981</v>
      </c>
      <c r="BR94" s="8">
        <v>73.5</v>
      </c>
      <c r="BS94" s="8">
        <v>17478</v>
      </c>
      <c r="BT94" s="8">
        <v>356.36</v>
      </c>
      <c r="BU94" s="8">
        <v>320631</v>
      </c>
      <c r="BV94" s="8">
        <v>85676</v>
      </c>
      <c r="BW94" s="25">
        <v>32.799999999999997</v>
      </c>
      <c r="BX94" s="1"/>
      <c r="BY94">
        <v>13.4</v>
      </c>
      <c r="BZ94" s="1"/>
      <c r="CA94" s="30">
        <v>19.984999999999999</v>
      </c>
      <c r="CB94" s="30">
        <v>20.497</v>
      </c>
      <c r="CC94">
        <v>34.700000000000003</v>
      </c>
      <c r="CD94" s="25">
        <v>38.6</v>
      </c>
      <c r="CE94" s="25">
        <v>34.9</v>
      </c>
      <c r="CF94" s="25">
        <v>31.1</v>
      </c>
      <c r="CG94" s="25">
        <v>31.4</v>
      </c>
      <c r="CH94" s="8">
        <v>34.549999999999997</v>
      </c>
      <c r="CI94">
        <v>111.1</v>
      </c>
      <c r="CJ94">
        <v>67</v>
      </c>
      <c r="CK94" s="30">
        <v>31.85</v>
      </c>
      <c r="CL94" s="30">
        <v>33</v>
      </c>
      <c r="CM94" s="29">
        <v>3.28</v>
      </c>
      <c r="CN94" s="29">
        <v>2.5299999999999998</v>
      </c>
      <c r="CO94" s="29">
        <v>2.68</v>
      </c>
      <c r="CP94" s="29">
        <v>4.68</v>
      </c>
      <c r="CQ94" s="29">
        <v>5.0199999999999996</v>
      </c>
      <c r="CR94" s="29">
        <v>4.32</v>
      </c>
      <c r="CS94" s="4">
        <v>4.4763500000000001</v>
      </c>
      <c r="CT94" s="4">
        <f t="shared" si="10"/>
        <v>9.6350000000000158E-2</v>
      </c>
      <c r="CU94" s="29">
        <v>4.72</v>
      </c>
      <c r="CV94" s="29">
        <v>4.62</v>
      </c>
      <c r="CW94" s="1"/>
      <c r="CX94" s="29">
        <v>4.38</v>
      </c>
      <c r="CY94" s="29">
        <v>4.55</v>
      </c>
      <c r="CZ94" s="1"/>
      <c r="DA94" s="1"/>
      <c r="DB94" s="4">
        <f t="shared" si="11"/>
        <v>5.9999999999999609E-2</v>
      </c>
      <c r="DC94" s="4">
        <f t="shared" si="12"/>
        <v>0.39999999999999947</v>
      </c>
      <c r="DD94" s="4"/>
      <c r="DE94" s="4">
        <f t="shared" si="13"/>
        <v>0.16999999999999993</v>
      </c>
      <c r="DF94" s="4">
        <f t="shared" si="14"/>
        <v>0.33999999999999986</v>
      </c>
      <c r="DG94" s="4">
        <f t="shared" si="15"/>
        <v>0.24000000000000021</v>
      </c>
      <c r="DH94" s="30">
        <v>49.62</v>
      </c>
      <c r="DI94" s="30">
        <v>11.872</v>
      </c>
      <c r="DJ94" s="25">
        <v>69.2</v>
      </c>
      <c r="DK94" s="25">
        <v>45</v>
      </c>
      <c r="DL94" s="1"/>
      <c r="DM94" s="25">
        <v>167.8</v>
      </c>
      <c r="DN94" s="25">
        <v>459.2</v>
      </c>
      <c r="DO94" s="25">
        <v>424.7</v>
      </c>
      <c r="DP94" s="30">
        <v>11.872</v>
      </c>
      <c r="DQ94" s="25">
        <v>96</v>
      </c>
      <c r="DR94" s="25">
        <v>47.8</v>
      </c>
      <c r="DS94" s="30">
        <v>12.316000000000001</v>
      </c>
      <c r="DU94" s="25">
        <v>96</v>
      </c>
      <c r="DV94">
        <v>91.73</v>
      </c>
      <c r="DW94">
        <v>955.18989999999997</v>
      </c>
      <c r="DX94">
        <v>12.512409999999999</v>
      </c>
      <c r="DY94" s="1"/>
      <c r="EA94">
        <v>117.19677333867092</v>
      </c>
      <c r="EB94" s="1"/>
      <c r="EC94">
        <v>4.3174000000000001</v>
      </c>
      <c r="ED94">
        <v>361.15</v>
      </c>
      <c r="EE94">
        <v>2.8020999999999998</v>
      </c>
      <c r="EF94">
        <v>1.0760000000000001</v>
      </c>
      <c r="EG94" s="8">
        <v>104.9</v>
      </c>
    </row>
    <row r="95" spans="1:137" x14ac:dyDescent="0.25">
      <c r="A95" t="s">
        <v>84</v>
      </c>
      <c r="B95" s="22">
        <v>33.0672</v>
      </c>
      <c r="C95" s="22">
        <v>31.810099999999998</v>
      </c>
      <c r="D95" s="22">
        <v>40.757199999999997</v>
      </c>
      <c r="E95" s="22">
        <v>33.547499999999999</v>
      </c>
      <c r="F95" s="22">
        <v>20.277999999999999</v>
      </c>
      <c r="G95" s="22">
        <v>42.529000000000003</v>
      </c>
      <c r="H95">
        <v>90.859399999999994</v>
      </c>
      <c r="J95" s="22">
        <v>30.3794</v>
      </c>
      <c r="K95">
        <v>33.051699999999997</v>
      </c>
      <c r="L95" s="22">
        <v>45.532499999999999</v>
      </c>
      <c r="M95" s="22">
        <v>14.9498</v>
      </c>
      <c r="N95">
        <v>35.182899999999997</v>
      </c>
      <c r="O95" s="27">
        <v>17143</v>
      </c>
      <c r="P95" s="27">
        <v>62528</v>
      </c>
      <c r="Q95" s="27">
        <v>41314</v>
      </c>
      <c r="R95" s="27">
        <v>21214</v>
      </c>
      <c r="S95" s="27">
        <v>10541</v>
      </c>
      <c r="T95" s="27">
        <v>51987</v>
      </c>
      <c r="U95" s="27">
        <v>2563</v>
      </c>
      <c r="V95" s="27">
        <v>2071</v>
      </c>
      <c r="W95" s="27">
        <v>5907</v>
      </c>
      <c r="X95" s="27">
        <v>10382</v>
      </c>
      <c r="Y95" s="27">
        <v>6761</v>
      </c>
      <c r="Z95" s="27">
        <v>3379</v>
      </c>
      <c r="AA95" s="27">
        <v>3679</v>
      </c>
      <c r="AB95" s="27">
        <v>2921</v>
      </c>
      <c r="AC95" s="27">
        <v>1867</v>
      </c>
      <c r="AD95" s="27">
        <v>4049</v>
      </c>
      <c r="AE95" s="27">
        <v>692</v>
      </c>
      <c r="AF95" s="27">
        <v>4414</v>
      </c>
      <c r="AG95" s="27">
        <v>1440</v>
      </c>
      <c r="AH95" s="27">
        <v>12403</v>
      </c>
      <c r="AI95" s="25">
        <v>6416.4</v>
      </c>
      <c r="AJ95" s="25">
        <v>3026.1</v>
      </c>
      <c r="AK95" s="27">
        <v>72198</v>
      </c>
      <c r="AL95" s="27">
        <v>75186</v>
      </c>
      <c r="AM95" s="29">
        <v>59</v>
      </c>
      <c r="AN95" s="25">
        <v>4</v>
      </c>
      <c r="AO95" s="25">
        <f t="shared" si="8"/>
        <v>3.5019817519219005</v>
      </c>
      <c r="AP95" s="25">
        <f t="shared" si="9"/>
        <v>0.38571010560476682</v>
      </c>
      <c r="AQ95" s="25">
        <v>13</v>
      </c>
      <c r="AR95" s="25">
        <v>2.7</v>
      </c>
      <c r="AS95" s="25">
        <v>3.9</v>
      </c>
      <c r="AT95" s="27">
        <v>1523</v>
      </c>
      <c r="AU95" s="27">
        <v>777</v>
      </c>
      <c r="AV95" s="27">
        <v>333</v>
      </c>
      <c r="AW95" s="27">
        <v>290</v>
      </c>
      <c r="BB95" s="27">
        <v>2081</v>
      </c>
      <c r="BC95" s="25">
        <v>41.5</v>
      </c>
      <c r="BD95" s="25">
        <v>38.6</v>
      </c>
      <c r="BE95" s="25">
        <v>3.9</v>
      </c>
      <c r="BF95" s="8">
        <v>65</v>
      </c>
      <c r="BG95" s="27">
        <v>1370</v>
      </c>
      <c r="BH95" s="27">
        <v>450</v>
      </c>
      <c r="BI95" s="27">
        <v>340</v>
      </c>
      <c r="BJ95" s="27">
        <v>278</v>
      </c>
      <c r="BK95" s="27">
        <v>485</v>
      </c>
      <c r="BL95" s="27">
        <v>268</v>
      </c>
      <c r="BM95" s="27">
        <v>1325</v>
      </c>
      <c r="BN95" s="8">
        <v>65.650000000000006</v>
      </c>
      <c r="BO95" s="8">
        <v>85581</v>
      </c>
      <c r="BP95" s="8">
        <v>71001</v>
      </c>
      <c r="BQ95" s="8">
        <v>254080</v>
      </c>
      <c r="BR95" s="8">
        <v>74.900000000000006</v>
      </c>
      <c r="BS95" s="8">
        <v>16584</v>
      </c>
      <c r="BT95" s="8">
        <v>359.73</v>
      </c>
      <c r="BU95" s="8">
        <v>324178</v>
      </c>
      <c r="BV95" s="8">
        <v>85190</v>
      </c>
      <c r="BW95" s="25">
        <v>32.9</v>
      </c>
      <c r="BX95" s="1"/>
      <c r="BY95">
        <v>13.4</v>
      </c>
      <c r="BZ95" s="1"/>
      <c r="CA95" s="30">
        <v>20.009</v>
      </c>
      <c r="CB95" s="30">
        <v>20.504000000000001</v>
      </c>
      <c r="CC95">
        <v>34.700000000000003</v>
      </c>
      <c r="CD95" s="25">
        <v>38.5</v>
      </c>
      <c r="CE95" s="25">
        <v>35</v>
      </c>
      <c r="CF95" s="25">
        <v>31.2</v>
      </c>
      <c r="CG95" s="25">
        <v>31.4</v>
      </c>
      <c r="CH95" s="8">
        <v>34.909999999999997</v>
      </c>
      <c r="CI95">
        <v>114.3</v>
      </c>
      <c r="CJ95">
        <v>75.900000000000006</v>
      </c>
      <c r="CK95" s="30">
        <v>31.88</v>
      </c>
      <c r="CL95" s="30">
        <v>33</v>
      </c>
      <c r="CM95" s="29">
        <v>3.28</v>
      </c>
      <c r="CN95" s="29">
        <v>2.54</v>
      </c>
      <c r="CO95" s="29">
        <v>2.68</v>
      </c>
      <c r="CP95" s="29">
        <v>4.74</v>
      </c>
      <c r="CQ95" s="29">
        <v>5.0599999999999996</v>
      </c>
      <c r="CR95" s="29">
        <v>4.42</v>
      </c>
      <c r="CS95" s="4">
        <v>4.6805700000000003</v>
      </c>
      <c r="CT95" s="4">
        <f t="shared" si="10"/>
        <v>9.0570000000000483E-2</v>
      </c>
      <c r="CU95" s="29">
        <v>4.88</v>
      </c>
      <c r="CV95" s="29">
        <v>4.6100000000000003</v>
      </c>
      <c r="CW95" s="1"/>
      <c r="CX95" s="29">
        <v>4.59</v>
      </c>
      <c r="CY95" s="29">
        <v>4.71</v>
      </c>
      <c r="CZ95" s="1"/>
      <c r="DA95" s="1"/>
      <c r="DB95" s="4">
        <f t="shared" si="11"/>
        <v>0.12999999999999989</v>
      </c>
      <c r="DC95" s="4">
        <f t="shared" si="12"/>
        <v>0.44999999999999929</v>
      </c>
      <c r="DD95" s="4"/>
      <c r="DE95" s="4">
        <f t="shared" si="13"/>
        <v>0.12000000000000011</v>
      </c>
      <c r="DF95" s="4">
        <f t="shared" si="14"/>
        <v>0.29000000000000004</v>
      </c>
      <c r="DG95" s="4">
        <f t="shared" si="15"/>
        <v>2.0000000000000462E-2</v>
      </c>
      <c r="DH95" s="30">
        <v>49.85</v>
      </c>
      <c r="DI95" s="30">
        <v>11.875</v>
      </c>
      <c r="DJ95" s="25">
        <v>70</v>
      </c>
      <c r="DK95" s="25">
        <v>45.4</v>
      </c>
      <c r="DL95" s="1"/>
      <c r="DM95" s="25">
        <v>169.1</v>
      </c>
      <c r="DN95" s="25">
        <v>462</v>
      </c>
      <c r="DO95" s="25">
        <v>426.7</v>
      </c>
      <c r="DP95" s="30">
        <v>11.875</v>
      </c>
      <c r="DQ95" s="25">
        <v>97</v>
      </c>
      <c r="DR95" s="25">
        <v>48.4</v>
      </c>
      <c r="DS95" s="30">
        <v>12.295</v>
      </c>
      <c r="DU95" s="25">
        <v>97</v>
      </c>
      <c r="DV95">
        <v>93.32</v>
      </c>
      <c r="DW95">
        <v>985.92989999999998</v>
      </c>
      <c r="DX95">
        <v>10.84674</v>
      </c>
      <c r="DY95" s="1"/>
      <c r="EA95">
        <v>117.21842832265813</v>
      </c>
      <c r="EB95" s="1"/>
      <c r="EC95">
        <v>4.3285999999999998</v>
      </c>
      <c r="ED95">
        <v>361.08</v>
      </c>
      <c r="EE95">
        <v>2.8038989999999999</v>
      </c>
      <c r="EF95">
        <v>1.0749</v>
      </c>
      <c r="EG95" s="8">
        <v>102.4</v>
      </c>
    </row>
    <row r="96" spans="1:137" x14ac:dyDescent="0.25">
      <c r="A96" t="s">
        <v>85</v>
      </c>
      <c r="B96" s="22">
        <v>33.281599999999997</v>
      </c>
      <c r="C96" s="22">
        <v>31.913799999999998</v>
      </c>
      <c r="D96" s="22">
        <v>40.861199999999997</v>
      </c>
      <c r="E96" s="22">
        <v>33.920299999999997</v>
      </c>
      <c r="F96" s="22">
        <v>20.572199999999999</v>
      </c>
      <c r="G96" s="22">
        <v>42.818199999999997</v>
      </c>
      <c r="H96">
        <v>90.910799999999995</v>
      </c>
      <c r="J96" s="22">
        <v>30.3337</v>
      </c>
      <c r="K96">
        <v>33.151800000000001</v>
      </c>
      <c r="L96" s="22">
        <v>45.776600000000002</v>
      </c>
      <c r="M96" s="22">
        <v>14.9077</v>
      </c>
      <c r="N96">
        <v>35.517899999999997</v>
      </c>
      <c r="O96" s="27">
        <v>17288</v>
      </c>
      <c r="P96" s="27">
        <v>62796</v>
      </c>
      <c r="Q96" s="27">
        <v>41481</v>
      </c>
      <c r="R96" s="27">
        <v>21315</v>
      </c>
      <c r="S96" s="27">
        <v>10611</v>
      </c>
      <c r="T96" s="27">
        <v>52185</v>
      </c>
      <c r="U96" s="27">
        <v>2590</v>
      </c>
      <c r="V96" s="27">
        <v>2079</v>
      </c>
      <c r="W96" s="27">
        <v>5942</v>
      </c>
      <c r="X96" s="27">
        <v>10492</v>
      </c>
      <c r="Y96" s="27">
        <v>6796</v>
      </c>
      <c r="Z96" s="27">
        <v>3336</v>
      </c>
      <c r="AA96" s="27">
        <v>3695</v>
      </c>
      <c r="AB96" s="27">
        <v>2924</v>
      </c>
      <c r="AC96" s="27">
        <v>1877</v>
      </c>
      <c r="AD96" s="27">
        <v>4060</v>
      </c>
      <c r="AE96" s="27">
        <v>691</v>
      </c>
      <c r="AF96" s="27">
        <v>4433</v>
      </c>
      <c r="AG96" s="27">
        <v>1446</v>
      </c>
      <c r="AH96" s="27">
        <v>12435</v>
      </c>
      <c r="AI96" s="25">
        <v>6425.5</v>
      </c>
      <c r="AJ96" s="25">
        <v>3036.8</v>
      </c>
      <c r="AK96" s="27">
        <v>72134</v>
      </c>
      <c r="AL96" s="27">
        <v>74954</v>
      </c>
      <c r="AM96" s="29">
        <v>58.8</v>
      </c>
      <c r="AN96" s="25">
        <v>3.8</v>
      </c>
      <c r="AO96" s="25">
        <f t="shared" si="8"/>
        <v>3.4514502228033193</v>
      </c>
      <c r="AP96" s="25">
        <f t="shared" si="9"/>
        <v>0.36022093550711104</v>
      </c>
      <c r="AQ96" s="25">
        <v>12.4</v>
      </c>
      <c r="AR96" s="25">
        <v>2.6</v>
      </c>
      <c r="AS96" s="25">
        <v>3.7</v>
      </c>
      <c r="AT96" s="27">
        <v>1505</v>
      </c>
      <c r="AU96" s="27">
        <v>758</v>
      </c>
      <c r="AV96" s="27">
        <v>324</v>
      </c>
      <c r="AW96" s="27">
        <v>270</v>
      </c>
      <c r="BB96" s="27">
        <v>1884</v>
      </c>
      <c r="BC96" s="25">
        <v>41.7</v>
      </c>
      <c r="BD96" s="25">
        <v>38.700000000000003</v>
      </c>
      <c r="BE96" s="25">
        <v>4</v>
      </c>
      <c r="BF96" s="8">
        <v>66</v>
      </c>
      <c r="BG96" s="27">
        <v>1378</v>
      </c>
      <c r="BH96" s="27">
        <v>404</v>
      </c>
      <c r="BI96" s="27">
        <v>347</v>
      </c>
      <c r="BJ96" s="27">
        <v>221</v>
      </c>
      <c r="BK96" s="27">
        <v>572</v>
      </c>
      <c r="BL96" s="27">
        <v>237</v>
      </c>
      <c r="BM96" s="27">
        <v>1159</v>
      </c>
      <c r="BN96" s="8">
        <v>70.650000000000006</v>
      </c>
      <c r="BO96" s="8">
        <v>85122</v>
      </c>
      <c r="BP96" s="8">
        <v>71956</v>
      </c>
      <c r="BQ96" s="8">
        <v>259808</v>
      </c>
      <c r="BR96" s="8">
        <v>80.099999999999994</v>
      </c>
      <c r="BS96" s="8">
        <v>18049</v>
      </c>
      <c r="BT96" s="8">
        <v>363.77</v>
      </c>
      <c r="BU96" s="8">
        <v>323802</v>
      </c>
      <c r="BV96" s="8">
        <v>85140</v>
      </c>
      <c r="BW96" s="25">
        <v>33.200000000000003</v>
      </c>
      <c r="BX96" s="1"/>
      <c r="BY96">
        <v>13.4</v>
      </c>
      <c r="BZ96" s="1"/>
      <c r="CA96" s="30">
        <v>20.091999999999999</v>
      </c>
      <c r="CB96" s="30">
        <v>20.555</v>
      </c>
      <c r="CC96">
        <v>35</v>
      </c>
      <c r="CD96" s="25">
        <v>39.299999999999997</v>
      </c>
      <c r="CE96" s="25">
        <v>35.299999999999997</v>
      </c>
      <c r="CF96" s="25">
        <v>31.3</v>
      </c>
      <c r="CG96" s="25">
        <v>31.6</v>
      </c>
      <c r="CH96" s="8">
        <v>35.200000000000003</v>
      </c>
      <c r="CI96">
        <v>116.1</v>
      </c>
      <c r="CJ96">
        <v>80.900000000000006</v>
      </c>
      <c r="CK96" s="30">
        <v>32.08</v>
      </c>
      <c r="CL96" s="30">
        <v>33.1</v>
      </c>
      <c r="CM96" s="29">
        <v>3.33</v>
      </c>
      <c r="CN96" s="29">
        <v>2.56</v>
      </c>
      <c r="CO96" s="29">
        <v>2.69</v>
      </c>
      <c r="CP96" s="29">
        <v>4.78</v>
      </c>
      <c r="CQ96" s="29">
        <v>5.12</v>
      </c>
      <c r="CR96" s="29">
        <v>4.5999999999999996</v>
      </c>
      <c r="CS96" s="4">
        <v>4.7004700000000001</v>
      </c>
      <c r="CT96" s="4">
        <f t="shared" si="10"/>
        <v>5.0469999999999793E-2</v>
      </c>
      <c r="CU96" s="29">
        <v>4.9400000000000004</v>
      </c>
      <c r="CV96" s="29">
        <v>4.83</v>
      </c>
      <c r="CW96" s="1"/>
      <c r="CX96" s="29">
        <v>4.6500000000000004</v>
      </c>
      <c r="CY96" s="29">
        <v>4.82</v>
      </c>
      <c r="CZ96" s="1"/>
      <c r="DA96" s="1"/>
      <c r="DB96" s="4">
        <f t="shared" si="11"/>
        <v>-4.9999999999999822E-2</v>
      </c>
      <c r="DC96" s="4">
        <f t="shared" si="12"/>
        <v>0.29000000000000004</v>
      </c>
      <c r="DD96" s="4"/>
      <c r="DE96" s="4">
        <f t="shared" si="13"/>
        <v>0.16999999999999993</v>
      </c>
      <c r="DF96" s="4">
        <f t="shared" si="14"/>
        <v>0.29000000000000004</v>
      </c>
      <c r="DG96" s="4">
        <f t="shared" si="15"/>
        <v>0.17999999999999972</v>
      </c>
      <c r="DH96" s="30">
        <v>50.054000000000002</v>
      </c>
      <c r="DI96" s="30">
        <v>11.711</v>
      </c>
      <c r="DJ96" s="25">
        <v>70.7</v>
      </c>
      <c r="DK96" s="25">
        <v>45.8</v>
      </c>
      <c r="DL96" s="1"/>
      <c r="DM96" s="25">
        <v>169.6</v>
      </c>
      <c r="DN96" s="25">
        <v>464.6</v>
      </c>
      <c r="DO96" s="25">
        <v>427.9</v>
      </c>
      <c r="DP96" s="30">
        <v>11.711</v>
      </c>
      <c r="DQ96" s="25">
        <v>97.8</v>
      </c>
      <c r="DR96" s="25">
        <v>49</v>
      </c>
      <c r="DS96" s="30">
        <v>12.193</v>
      </c>
      <c r="DU96" s="25">
        <v>97.8</v>
      </c>
      <c r="DV96">
        <v>92.69</v>
      </c>
      <c r="DW96">
        <v>977.1499</v>
      </c>
      <c r="DX96">
        <v>12.932779999999999</v>
      </c>
      <c r="DY96" s="1"/>
      <c r="EA96">
        <v>117.34835822658125</v>
      </c>
      <c r="EB96" s="1"/>
      <c r="EC96">
        <v>4.3333000000000004</v>
      </c>
      <c r="ED96">
        <v>361.91</v>
      </c>
      <c r="EE96">
        <v>2.8025000000000002</v>
      </c>
      <c r="EF96">
        <v>1.0765</v>
      </c>
      <c r="EG96" s="8">
        <v>100</v>
      </c>
    </row>
    <row r="97" spans="1:137" x14ac:dyDescent="0.25">
      <c r="A97" t="s">
        <v>86</v>
      </c>
      <c r="B97" s="22">
        <v>33.737099999999998</v>
      </c>
      <c r="C97" s="22">
        <v>32.224600000000002</v>
      </c>
      <c r="D97" s="22">
        <v>41.173099999999998</v>
      </c>
      <c r="E97" s="22">
        <v>34.532600000000002</v>
      </c>
      <c r="F97" s="22">
        <v>20.912700000000001</v>
      </c>
      <c r="G97" s="22">
        <v>43.559399999999997</v>
      </c>
      <c r="H97">
        <v>91.588399999999993</v>
      </c>
      <c r="J97" s="22">
        <v>30.5623</v>
      </c>
      <c r="K97">
        <v>33.402000000000001</v>
      </c>
      <c r="L97" s="22">
        <v>46.102200000000003</v>
      </c>
      <c r="M97" s="22">
        <v>15.202500000000001</v>
      </c>
      <c r="N97">
        <v>35.487499999999997</v>
      </c>
      <c r="O97" s="27">
        <v>17400</v>
      </c>
      <c r="P97" s="27">
        <v>63191</v>
      </c>
      <c r="Q97" s="27">
        <v>41676</v>
      </c>
      <c r="R97" s="27">
        <v>21515</v>
      </c>
      <c r="S97" s="27">
        <v>10692</v>
      </c>
      <c r="T97" s="27">
        <v>52499</v>
      </c>
      <c r="U97" s="27">
        <v>2616</v>
      </c>
      <c r="V97" s="27">
        <v>2088</v>
      </c>
      <c r="W97" s="27">
        <v>5988</v>
      </c>
      <c r="X97" s="27">
        <v>10580</v>
      </c>
      <c r="Y97" s="27">
        <v>6820</v>
      </c>
      <c r="Z97" s="27">
        <v>3421</v>
      </c>
      <c r="AA97" s="27">
        <v>3710</v>
      </c>
      <c r="AB97" s="27">
        <v>2936</v>
      </c>
      <c r="AC97" s="27">
        <v>1884</v>
      </c>
      <c r="AD97" s="27">
        <v>4076</v>
      </c>
      <c r="AE97" s="27">
        <v>694</v>
      </c>
      <c r="AF97" s="27">
        <v>4452</v>
      </c>
      <c r="AG97" s="27">
        <v>1452</v>
      </c>
      <c r="AH97" s="27">
        <v>12474</v>
      </c>
      <c r="AI97" s="25">
        <v>6454.5</v>
      </c>
      <c r="AJ97" s="25">
        <v>3045.9</v>
      </c>
      <c r="AK97" s="27">
        <v>72188</v>
      </c>
      <c r="AL97" s="27">
        <v>75075</v>
      </c>
      <c r="AM97" s="29">
        <v>58.8</v>
      </c>
      <c r="AN97" s="25">
        <v>3.8</v>
      </c>
      <c r="AO97" s="25">
        <f t="shared" si="8"/>
        <v>3.5324675324675323</v>
      </c>
      <c r="AP97" s="25">
        <f t="shared" si="9"/>
        <v>0.35697635697635699</v>
      </c>
      <c r="AQ97" s="25">
        <v>13.1</v>
      </c>
      <c r="AR97" s="25">
        <v>2.6</v>
      </c>
      <c r="AS97" s="25">
        <v>3.7</v>
      </c>
      <c r="AT97" s="27">
        <v>1523</v>
      </c>
      <c r="AU97" s="27">
        <v>814</v>
      </c>
      <c r="AV97" s="27">
        <v>315</v>
      </c>
      <c r="AW97" s="27">
        <v>268</v>
      </c>
      <c r="BB97" s="27">
        <v>1905</v>
      </c>
      <c r="BC97" s="25">
        <v>41.6</v>
      </c>
      <c r="BD97" s="25">
        <v>38.700000000000003</v>
      </c>
      <c r="BE97" s="25">
        <v>3.9</v>
      </c>
      <c r="BF97" s="8">
        <v>70</v>
      </c>
      <c r="BG97" s="27">
        <v>1394</v>
      </c>
      <c r="BH97" s="27">
        <v>364</v>
      </c>
      <c r="BI97" s="27">
        <v>363</v>
      </c>
      <c r="BJ97" s="27">
        <v>257</v>
      </c>
      <c r="BK97" s="27">
        <v>544</v>
      </c>
      <c r="BL97" s="27">
        <v>230</v>
      </c>
      <c r="BM97" s="27">
        <v>1234</v>
      </c>
      <c r="BN97" s="8">
        <v>66.55</v>
      </c>
      <c r="BO97" s="8">
        <v>88614</v>
      </c>
      <c r="BP97" s="8">
        <v>74521</v>
      </c>
      <c r="BQ97" s="8">
        <v>267785</v>
      </c>
      <c r="BR97" s="8">
        <v>86.4</v>
      </c>
      <c r="BS97" s="8">
        <v>17794</v>
      </c>
      <c r="BT97" s="8">
        <v>367.34</v>
      </c>
      <c r="BU97" s="8">
        <v>329711</v>
      </c>
      <c r="BV97" s="8">
        <v>86040</v>
      </c>
      <c r="BW97" s="25">
        <v>33.200000000000003</v>
      </c>
      <c r="BX97" s="1"/>
      <c r="BY97">
        <v>13.4</v>
      </c>
      <c r="BZ97" s="1"/>
      <c r="CA97" s="30">
        <v>20.140999999999998</v>
      </c>
      <c r="CB97" s="30">
        <v>20.582000000000001</v>
      </c>
      <c r="CC97">
        <v>35</v>
      </c>
      <c r="CD97" s="25">
        <v>39.4</v>
      </c>
      <c r="CE97" s="25">
        <v>35.299999999999997</v>
      </c>
      <c r="CF97" s="25">
        <v>31.3</v>
      </c>
      <c r="CG97" s="25">
        <v>31.7</v>
      </c>
      <c r="CH97" s="8">
        <v>35.47</v>
      </c>
      <c r="CI97">
        <v>115.9</v>
      </c>
      <c r="CJ97">
        <v>85.7</v>
      </c>
      <c r="CK97" s="30">
        <v>32.18</v>
      </c>
      <c r="CL97" s="30">
        <v>33.1</v>
      </c>
      <c r="CM97" s="29">
        <v>3.34</v>
      </c>
      <c r="CN97" s="29">
        <v>2.56</v>
      </c>
      <c r="CO97" s="29">
        <v>2.7</v>
      </c>
      <c r="CP97" s="29">
        <v>4.92</v>
      </c>
      <c r="CQ97" s="29">
        <v>5.32</v>
      </c>
      <c r="CR97" s="29">
        <v>4.6500000000000004</v>
      </c>
      <c r="CS97" s="4">
        <v>5.0717600000000003</v>
      </c>
      <c r="CT97" s="4">
        <f t="shared" si="10"/>
        <v>0.48176000000000041</v>
      </c>
      <c r="CU97" s="29">
        <v>4.97</v>
      </c>
      <c r="CV97" s="29">
        <v>4.87</v>
      </c>
      <c r="CW97" s="1"/>
      <c r="CX97" s="29">
        <v>4.59</v>
      </c>
      <c r="CY97" s="29">
        <v>4.78</v>
      </c>
      <c r="CZ97" s="1"/>
      <c r="DA97" s="1"/>
      <c r="DB97" s="4">
        <f t="shared" si="11"/>
        <v>4.9999999999999822E-2</v>
      </c>
      <c r="DC97" s="4">
        <f t="shared" si="12"/>
        <v>0.45000000000000018</v>
      </c>
      <c r="DD97" s="4"/>
      <c r="DE97" s="4">
        <f t="shared" si="13"/>
        <v>0.19000000000000039</v>
      </c>
      <c r="DF97" s="4">
        <f t="shared" si="14"/>
        <v>0.37999999999999989</v>
      </c>
      <c r="DG97" s="4">
        <f t="shared" si="15"/>
        <v>0.28000000000000025</v>
      </c>
      <c r="DH97" s="30">
        <v>50.170999999999999</v>
      </c>
      <c r="DI97" s="30">
        <v>11.603999999999999</v>
      </c>
      <c r="DJ97" s="25">
        <v>71.5</v>
      </c>
      <c r="DK97" s="25">
        <v>46.2</v>
      </c>
      <c r="DL97" s="1"/>
      <c r="DM97" s="25">
        <v>170.5</v>
      </c>
      <c r="DN97" s="25">
        <v>467.2</v>
      </c>
      <c r="DO97" s="25">
        <v>428.6</v>
      </c>
      <c r="DP97" s="30">
        <v>11.603999999999999</v>
      </c>
      <c r="DQ97" s="25">
        <v>98.4</v>
      </c>
      <c r="DR97" s="25">
        <v>49.4</v>
      </c>
      <c r="DS97" s="30">
        <v>12.164</v>
      </c>
      <c r="DU97" s="25">
        <v>98.4</v>
      </c>
      <c r="DV97">
        <v>88.88</v>
      </c>
      <c r="DW97">
        <v>926.42989999999998</v>
      </c>
      <c r="DX97">
        <v>16.858969999999999</v>
      </c>
      <c r="DY97" s="1"/>
      <c r="EA97">
        <v>117.40249568654924</v>
      </c>
      <c r="EB97" s="1"/>
      <c r="EC97">
        <v>4.3403</v>
      </c>
      <c r="ED97">
        <v>362.12</v>
      </c>
      <c r="EE97">
        <v>2.7951979999999996</v>
      </c>
      <c r="EF97">
        <v>1.0764</v>
      </c>
      <c r="EG97" s="8">
        <v>98.7</v>
      </c>
    </row>
    <row r="98" spans="1:137" x14ac:dyDescent="0.25">
      <c r="A98" t="s">
        <v>87</v>
      </c>
      <c r="B98" s="22">
        <v>33.790700000000001</v>
      </c>
      <c r="C98" s="22">
        <v>32.457700000000003</v>
      </c>
      <c r="D98" s="22">
        <v>41.311700000000002</v>
      </c>
      <c r="E98" s="22">
        <v>34.4527</v>
      </c>
      <c r="F98" s="22">
        <v>21.1294</v>
      </c>
      <c r="G98" s="22">
        <v>43.446199999999997</v>
      </c>
      <c r="H98">
        <v>91.541600000000003</v>
      </c>
      <c r="J98" s="22">
        <v>31.133700000000001</v>
      </c>
      <c r="K98">
        <v>33.326900000000002</v>
      </c>
      <c r="L98" s="22">
        <v>46.020800000000001</v>
      </c>
      <c r="M98" s="22">
        <v>15.318300000000001</v>
      </c>
      <c r="N98">
        <v>35.609299999999998</v>
      </c>
      <c r="O98" s="27">
        <v>17517</v>
      </c>
      <c r="P98" s="27">
        <v>63436</v>
      </c>
      <c r="Q98" s="27">
        <v>41868</v>
      </c>
      <c r="R98" s="27">
        <v>21568</v>
      </c>
      <c r="S98" s="27">
        <v>10759</v>
      </c>
      <c r="T98" s="27">
        <v>52677</v>
      </c>
      <c r="U98" s="27">
        <v>2640</v>
      </c>
      <c r="V98" s="27">
        <v>2096</v>
      </c>
      <c r="W98" s="27">
        <v>6023</v>
      </c>
      <c r="X98" s="27">
        <v>10674</v>
      </c>
      <c r="Y98" s="27">
        <v>6843</v>
      </c>
      <c r="Z98" s="27">
        <v>3394</v>
      </c>
      <c r="AA98" s="27">
        <v>3726</v>
      </c>
      <c r="AB98" s="27">
        <v>2942</v>
      </c>
      <c r="AC98" s="27">
        <v>1892</v>
      </c>
      <c r="AD98" s="27">
        <v>4091</v>
      </c>
      <c r="AE98" s="27">
        <v>657</v>
      </c>
      <c r="AF98" s="27">
        <v>4471</v>
      </c>
      <c r="AG98" s="27">
        <v>1458</v>
      </c>
      <c r="AH98" s="27">
        <v>12529</v>
      </c>
      <c r="AI98" s="25">
        <v>6470.1</v>
      </c>
      <c r="AJ98" s="25">
        <v>3052.9</v>
      </c>
      <c r="AK98" s="27">
        <v>72510</v>
      </c>
      <c r="AL98" s="27">
        <v>75338</v>
      </c>
      <c r="AM98" s="29">
        <v>59</v>
      </c>
      <c r="AN98" s="25">
        <v>3.8</v>
      </c>
      <c r="AO98" s="25">
        <f t="shared" si="8"/>
        <v>3.3714725636464999</v>
      </c>
      <c r="AP98" s="25">
        <f t="shared" si="9"/>
        <v>0.33316520215561868</v>
      </c>
      <c r="AQ98" s="25">
        <v>13</v>
      </c>
      <c r="AR98" s="25">
        <v>2.5</v>
      </c>
      <c r="AS98" s="25">
        <v>3.7</v>
      </c>
      <c r="AT98" s="27">
        <v>1563</v>
      </c>
      <c r="AU98" s="27">
        <v>653</v>
      </c>
      <c r="AV98" s="27">
        <v>324</v>
      </c>
      <c r="AW98" s="27">
        <v>251</v>
      </c>
      <c r="BB98" s="27">
        <v>1908</v>
      </c>
      <c r="BC98" s="25">
        <v>41.8</v>
      </c>
      <c r="BD98" s="25">
        <v>38.700000000000003</v>
      </c>
      <c r="BE98" s="25">
        <v>4.0999999999999996</v>
      </c>
      <c r="BF98" s="8">
        <v>67</v>
      </c>
      <c r="BG98" s="27">
        <v>1352</v>
      </c>
      <c r="BH98" s="27">
        <v>393</v>
      </c>
      <c r="BI98" s="27">
        <v>343</v>
      </c>
      <c r="BJ98" s="27">
        <v>241</v>
      </c>
      <c r="BK98" s="27">
        <v>529</v>
      </c>
      <c r="BL98" s="27">
        <v>239</v>
      </c>
      <c r="BM98" s="27">
        <v>1145</v>
      </c>
      <c r="BN98" s="8">
        <v>69.849999999999994</v>
      </c>
      <c r="BO98" s="8">
        <v>86628</v>
      </c>
      <c r="BP98" s="8">
        <v>72902</v>
      </c>
      <c r="BQ98" s="8">
        <v>273458</v>
      </c>
      <c r="BR98" s="8">
        <v>79.3</v>
      </c>
      <c r="BS98" s="8">
        <v>18273</v>
      </c>
      <c r="BT98" s="8">
        <v>369.95</v>
      </c>
      <c r="BU98" s="8">
        <v>327392</v>
      </c>
      <c r="BV98" s="8">
        <v>85209</v>
      </c>
      <c r="BW98" s="25">
        <v>33.200000000000003</v>
      </c>
      <c r="BX98" s="1"/>
      <c r="BY98">
        <v>13.4</v>
      </c>
      <c r="BZ98" s="1"/>
      <c r="CA98" s="30">
        <v>20.212</v>
      </c>
      <c r="CB98" s="30">
        <v>20.655000000000001</v>
      </c>
      <c r="CC98">
        <v>35.1</v>
      </c>
      <c r="CD98" s="25">
        <v>39.4</v>
      </c>
      <c r="CE98" s="25">
        <v>35.299999999999997</v>
      </c>
      <c r="CF98" s="25">
        <v>31.4</v>
      </c>
      <c r="CG98" s="25">
        <v>31.8</v>
      </c>
      <c r="CH98" s="8">
        <v>35.56</v>
      </c>
      <c r="CI98">
        <v>114.8</v>
      </c>
      <c r="CJ98">
        <v>83.9</v>
      </c>
      <c r="CK98" s="30">
        <v>32.28</v>
      </c>
      <c r="CL98" s="30">
        <v>33.299999999999997</v>
      </c>
      <c r="CM98" s="29">
        <v>3.38</v>
      </c>
      <c r="CN98" s="29">
        <v>2.58</v>
      </c>
      <c r="CO98" s="29">
        <v>2.71</v>
      </c>
      <c r="CP98" s="29">
        <v>4.96</v>
      </c>
      <c r="CQ98" s="29">
        <v>5.41</v>
      </c>
      <c r="CR98" s="29">
        <v>4.67</v>
      </c>
      <c r="CS98" s="4">
        <v>5.3184800000000001</v>
      </c>
      <c r="CT98" s="4">
        <f t="shared" si="10"/>
        <v>0.69847999999999999</v>
      </c>
      <c r="CU98" s="29">
        <v>4.9000000000000004</v>
      </c>
      <c r="CV98" s="29">
        <v>4.75</v>
      </c>
      <c r="CW98" s="1"/>
      <c r="CX98" s="29">
        <v>4.62</v>
      </c>
      <c r="CY98" s="29">
        <v>4.74</v>
      </c>
      <c r="CZ98" s="1"/>
      <c r="DA98" s="1"/>
      <c r="DB98" s="4">
        <f t="shared" si="11"/>
        <v>0.20999999999999996</v>
      </c>
      <c r="DC98" s="4">
        <f t="shared" si="12"/>
        <v>0.66000000000000014</v>
      </c>
      <c r="DD98" s="4"/>
      <c r="DE98" s="4">
        <f t="shared" si="13"/>
        <v>0.12000000000000011</v>
      </c>
      <c r="DF98" s="4">
        <f t="shared" si="14"/>
        <v>0.28000000000000025</v>
      </c>
      <c r="DG98" s="4">
        <f t="shared" si="15"/>
        <v>0.12999999999999989</v>
      </c>
      <c r="DH98" s="30">
        <v>50.439</v>
      </c>
      <c r="DI98" s="30">
        <v>11.621</v>
      </c>
      <c r="DJ98" s="25">
        <v>72.400000000000006</v>
      </c>
      <c r="DK98" s="25">
        <v>46.5</v>
      </c>
      <c r="DL98" s="1"/>
      <c r="DM98" s="25">
        <v>171.8</v>
      </c>
      <c r="DN98" s="25">
        <v>469.3</v>
      </c>
      <c r="DO98" s="25">
        <v>427.9</v>
      </c>
      <c r="DP98" s="30">
        <v>11.621</v>
      </c>
      <c r="DQ98" s="25">
        <v>98.8</v>
      </c>
      <c r="DR98" s="25">
        <v>49.8</v>
      </c>
      <c r="DS98" s="30">
        <v>12.257999999999999</v>
      </c>
      <c r="DU98" s="25">
        <v>98.8</v>
      </c>
      <c r="DV98">
        <v>91.6</v>
      </c>
      <c r="DW98">
        <v>943.7</v>
      </c>
      <c r="DX98">
        <v>13.02511</v>
      </c>
      <c r="DY98" s="1"/>
      <c r="EA98">
        <v>117.4782881305044</v>
      </c>
      <c r="EB98" s="1"/>
      <c r="EC98">
        <v>4.3285999999999998</v>
      </c>
      <c r="ED98">
        <v>362.44</v>
      </c>
      <c r="EE98">
        <v>2.7934010000000002</v>
      </c>
      <c r="EF98">
        <v>1.0771999999999999</v>
      </c>
      <c r="EG98" s="8">
        <v>97.3</v>
      </c>
    </row>
    <row r="99" spans="1:137" x14ac:dyDescent="0.25">
      <c r="A99" t="s">
        <v>88</v>
      </c>
      <c r="B99" s="22">
        <v>34.112299999999998</v>
      </c>
      <c r="C99" s="22">
        <v>32.664999999999999</v>
      </c>
      <c r="D99" s="22">
        <v>41.311700000000002</v>
      </c>
      <c r="E99" s="22">
        <v>34.8521</v>
      </c>
      <c r="F99" s="22">
        <v>21.2532</v>
      </c>
      <c r="G99" s="22">
        <v>43.840200000000003</v>
      </c>
      <c r="H99">
        <v>91.637900000000002</v>
      </c>
      <c r="J99" s="22">
        <v>30.630800000000001</v>
      </c>
      <c r="K99">
        <v>31.9758</v>
      </c>
      <c r="L99" s="22">
        <v>46.305599999999998</v>
      </c>
      <c r="M99" s="22">
        <v>15.5183</v>
      </c>
      <c r="N99">
        <v>35.913899999999998</v>
      </c>
      <c r="O99" s="27">
        <v>17625</v>
      </c>
      <c r="P99" s="27">
        <v>63711</v>
      </c>
      <c r="Q99" s="27">
        <v>42036</v>
      </c>
      <c r="R99" s="27">
        <v>21675</v>
      </c>
      <c r="S99" s="27">
        <v>10821</v>
      </c>
      <c r="T99" s="27">
        <v>52890</v>
      </c>
      <c r="U99" s="27">
        <v>2663</v>
      </c>
      <c r="V99" s="27">
        <v>2108</v>
      </c>
      <c r="W99" s="27">
        <v>6050</v>
      </c>
      <c r="X99" s="27">
        <v>10754</v>
      </c>
      <c r="Y99" s="27">
        <v>6871</v>
      </c>
      <c r="Z99" s="27">
        <v>3360</v>
      </c>
      <c r="AA99" s="27">
        <v>3742</v>
      </c>
      <c r="AB99" s="27">
        <v>2949</v>
      </c>
      <c r="AC99" s="27">
        <v>1901</v>
      </c>
      <c r="AD99" s="27">
        <v>4110</v>
      </c>
      <c r="AE99" s="27">
        <v>690</v>
      </c>
      <c r="AF99" s="27">
        <v>4489</v>
      </c>
      <c r="AG99" s="27">
        <v>1464</v>
      </c>
      <c r="AH99" s="27">
        <v>12560</v>
      </c>
      <c r="AI99" s="25">
        <v>6506.6</v>
      </c>
      <c r="AJ99" s="25">
        <v>3064.1</v>
      </c>
      <c r="AK99" s="27">
        <v>72497</v>
      </c>
      <c r="AL99" s="27">
        <v>75447</v>
      </c>
      <c r="AM99" s="29">
        <v>59</v>
      </c>
      <c r="AN99" s="25">
        <v>3.9</v>
      </c>
      <c r="AO99" s="25">
        <f t="shared" si="8"/>
        <v>3.5799965538722547</v>
      </c>
      <c r="AP99" s="25">
        <f t="shared" si="9"/>
        <v>0.37774861823531752</v>
      </c>
      <c r="AQ99" s="25">
        <v>13.6</v>
      </c>
      <c r="AR99" s="25">
        <v>2.4</v>
      </c>
      <c r="AS99" s="25">
        <v>4.0999999999999996</v>
      </c>
      <c r="AT99" s="27">
        <v>1631</v>
      </c>
      <c r="AU99" s="27">
        <v>821</v>
      </c>
      <c r="AV99" s="27">
        <v>249</v>
      </c>
      <c r="AW99" s="27">
        <v>285</v>
      </c>
      <c r="BB99" s="27">
        <v>1923</v>
      </c>
      <c r="BC99" s="25">
        <v>41.5</v>
      </c>
      <c r="BD99" s="25">
        <v>38.5</v>
      </c>
      <c r="BE99" s="25">
        <v>4</v>
      </c>
      <c r="BF99" s="8">
        <v>68</v>
      </c>
      <c r="BG99" s="27">
        <v>1265</v>
      </c>
      <c r="BH99" s="27">
        <v>382</v>
      </c>
      <c r="BI99" s="27">
        <v>315</v>
      </c>
      <c r="BJ99" s="27">
        <v>204</v>
      </c>
      <c r="BK99" s="27">
        <v>526</v>
      </c>
      <c r="BL99" s="27">
        <v>219</v>
      </c>
      <c r="BM99" s="27">
        <v>1078</v>
      </c>
      <c r="BN99" s="8">
        <v>66.849999999999994</v>
      </c>
      <c r="BO99" s="8">
        <v>85307</v>
      </c>
      <c r="BP99" s="8">
        <v>72155</v>
      </c>
      <c r="BQ99" s="8">
        <v>277851</v>
      </c>
      <c r="BR99" s="8">
        <v>74.599999999999994</v>
      </c>
      <c r="BS99" s="8">
        <v>18315</v>
      </c>
      <c r="BT99" s="8">
        <v>374.07</v>
      </c>
      <c r="BU99" s="8">
        <v>324221</v>
      </c>
      <c r="BV99" s="8">
        <v>82933</v>
      </c>
      <c r="BW99" s="25">
        <v>33.200000000000003</v>
      </c>
      <c r="BX99" s="1"/>
      <c r="BY99">
        <v>13.4</v>
      </c>
      <c r="BZ99" s="1"/>
      <c r="CA99" s="30">
        <v>20.236999999999998</v>
      </c>
      <c r="CB99" s="30">
        <v>20.710999999999999</v>
      </c>
      <c r="CC99">
        <v>35.1</v>
      </c>
      <c r="CD99" s="25">
        <v>38.799999999999997</v>
      </c>
      <c r="CE99" s="25">
        <v>35.200000000000003</v>
      </c>
      <c r="CF99" s="25">
        <v>31.5</v>
      </c>
      <c r="CG99" s="25">
        <v>32</v>
      </c>
      <c r="CH99" s="8">
        <v>35.28</v>
      </c>
      <c r="CI99">
        <v>113</v>
      </c>
      <c r="CJ99">
        <v>83.3</v>
      </c>
      <c r="CK99" s="30">
        <v>32.35</v>
      </c>
      <c r="CL99" s="30">
        <v>33.4</v>
      </c>
      <c r="CM99" s="29">
        <v>3.39</v>
      </c>
      <c r="CN99" s="29">
        <v>2.58</v>
      </c>
      <c r="CO99" s="29">
        <v>2.72</v>
      </c>
      <c r="CP99" s="29">
        <v>4.9800000000000004</v>
      </c>
      <c r="CQ99" s="29">
        <v>5.48</v>
      </c>
      <c r="CR99" s="29">
        <v>4.9000000000000004</v>
      </c>
      <c r="CS99" s="4">
        <v>5.2869099999999998</v>
      </c>
      <c r="CT99" s="4">
        <f t="shared" si="10"/>
        <v>0.6469100000000001</v>
      </c>
      <c r="CU99" s="29">
        <v>4.93</v>
      </c>
      <c r="CV99" s="29">
        <v>4.78</v>
      </c>
      <c r="CW99" s="1"/>
      <c r="CX99" s="29">
        <v>4.6399999999999997</v>
      </c>
      <c r="CY99" s="29">
        <v>4.8099999999999996</v>
      </c>
      <c r="CZ99" s="1"/>
      <c r="DA99" s="1"/>
      <c r="DB99" s="4">
        <f t="shared" si="11"/>
        <v>0.20000000000000018</v>
      </c>
      <c r="DC99" s="4">
        <f t="shared" si="12"/>
        <v>0.70000000000000018</v>
      </c>
      <c r="DD99" s="4"/>
      <c r="DE99" s="4">
        <f t="shared" si="13"/>
        <v>0.16999999999999993</v>
      </c>
      <c r="DF99" s="4">
        <f t="shared" si="14"/>
        <v>0.29000000000000004</v>
      </c>
      <c r="DG99" s="4">
        <f t="shared" si="15"/>
        <v>0.14000000000000057</v>
      </c>
      <c r="DH99" s="30">
        <v>50.591000000000001</v>
      </c>
      <c r="DI99" s="30">
        <v>11.574999999999999</v>
      </c>
      <c r="DJ99" s="25">
        <v>73.3</v>
      </c>
      <c r="DK99" s="25">
        <v>46.8</v>
      </c>
      <c r="DL99" s="1"/>
      <c r="DM99" s="25">
        <v>171.3</v>
      </c>
      <c r="DN99" s="25">
        <v>470.1</v>
      </c>
      <c r="DO99" s="25">
        <v>426.5</v>
      </c>
      <c r="DP99" s="30">
        <v>11.574999999999999</v>
      </c>
      <c r="DQ99" s="25">
        <v>99.3</v>
      </c>
      <c r="DR99" s="25">
        <v>50.2</v>
      </c>
      <c r="DS99" s="30">
        <v>12.263</v>
      </c>
      <c r="DU99" s="25">
        <v>99.3</v>
      </c>
      <c r="DV99">
        <v>86.78</v>
      </c>
      <c r="DW99">
        <v>890.7</v>
      </c>
      <c r="DX99">
        <v>21.27234</v>
      </c>
      <c r="DY99" s="1"/>
      <c r="EA99">
        <v>117.45663314651722</v>
      </c>
      <c r="EB99" s="1"/>
      <c r="EC99">
        <v>4.3164999999999996</v>
      </c>
      <c r="ED99">
        <v>362.28</v>
      </c>
      <c r="EE99">
        <v>2.7923</v>
      </c>
      <c r="EF99">
        <v>1.0769</v>
      </c>
      <c r="EG99" s="8">
        <v>96</v>
      </c>
    </row>
    <row r="100" spans="1:137" x14ac:dyDescent="0.25">
      <c r="A100" t="s">
        <v>89</v>
      </c>
      <c r="B100" s="22">
        <v>34.273000000000003</v>
      </c>
      <c r="C100" s="22">
        <v>32.898099999999999</v>
      </c>
      <c r="D100" s="22">
        <v>41.484999999999999</v>
      </c>
      <c r="E100" s="22">
        <v>35.065100000000001</v>
      </c>
      <c r="F100" s="22">
        <v>21.377099999999999</v>
      </c>
      <c r="G100" s="22">
        <v>44.100999999999999</v>
      </c>
      <c r="H100">
        <v>91.520499999999998</v>
      </c>
      <c r="J100" s="22">
        <v>30.6309</v>
      </c>
      <c r="K100">
        <v>31.9758</v>
      </c>
      <c r="L100" s="22">
        <v>46.549799999999998</v>
      </c>
      <c r="M100" s="22">
        <v>15.665699999999999</v>
      </c>
      <c r="N100">
        <v>36.127099999999999</v>
      </c>
      <c r="O100" s="27">
        <v>17733</v>
      </c>
      <c r="P100" s="27">
        <v>64110</v>
      </c>
      <c r="Q100" s="27">
        <v>42264</v>
      </c>
      <c r="R100" s="27">
        <v>21846</v>
      </c>
      <c r="S100" s="27">
        <v>10902</v>
      </c>
      <c r="T100" s="27">
        <v>53208</v>
      </c>
      <c r="U100" s="27">
        <v>2688</v>
      </c>
      <c r="V100" s="27">
        <v>2135</v>
      </c>
      <c r="W100" s="27">
        <v>6079</v>
      </c>
      <c r="X100" s="27">
        <v>10835</v>
      </c>
      <c r="Y100" s="27">
        <v>6898</v>
      </c>
      <c r="Z100" s="27">
        <v>3422</v>
      </c>
      <c r="AA100" s="27">
        <v>3763</v>
      </c>
      <c r="AB100" s="27">
        <v>2959</v>
      </c>
      <c r="AC100" s="27">
        <v>1910</v>
      </c>
      <c r="AD100" s="27">
        <v>4129</v>
      </c>
      <c r="AE100" s="27">
        <v>691</v>
      </c>
      <c r="AF100" s="27">
        <v>4514</v>
      </c>
      <c r="AG100" s="27">
        <v>1472</v>
      </c>
      <c r="AH100" s="27">
        <v>12615</v>
      </c>
      <c r="AI100" s="25">
        <v>6537.7</v>
      </c>
      <c r="AJ100" s="25">
        <v>3077.6</v>
      </c>
      <c r="AK100" s="27">
        <v>72775</v>
      </c>
      <c r="AL100" s="27">
        <v>75647</v>
      </c>
      <c r="AM100" s="29">
        <v>59.1</v>
      </c>
      <c r="AN100" s="25">
        <v>3.8</v>
      </c>
      <c r="AO100" s="25">
        <f t="shared" si="8"/>
        <v>3.5308736631988049</v>
      </c>
      <c r="AP100" s="25">
        <f t="shared" si="9"/>
        <v>0.30404378230465184</v>
      </c>
      <c r="AQ100" s="25">
        <v>13</v>
      </c>
      <c r="AR100" s="25">
        <v>2.5</v>
      </c>
      <c r="AS100" s="25">
        <v>3.7</v>
      </c>
      <c r="AT100" s="27">
        <v>1647</v>
      </c>
      <c r="AU100" s="27">
        <v>779</v>
      </c>
      <c r="AV100" s="27">
        <v>245</v>
      </c>
      <c r="AW100" s="27">
        <v>230</v>
      </c>
      <c r="BB100" s="27">
        <v>2185</v>
      </c>
      <c r="BC100" s="25">
        <v>41.4</v>
      </c>
      <c r="BD100" s="25">
        <v>38.5</v>
      </c>
      <c r="BE100" s="25">
        <v>4</v>
      </c>
      <c r="BF100" s="8">
        <v>69</v>
      </c>
      <c r="BG100" s="27">
        <v>1194</v>
      </c>
      <c r="BH100" s="27">
        <v>351</v>
      </c>
      <c r="BI100" s="27">
        <v>286</v>
      </c>
      <c r="BJ100" s="27">
        <v>224</v>
      </c>
      <c r="BK100" s="27">
        <v>490</v>
      </c>
      <c r="BL100" s="27">
        <v>194</v>
      </c>
      <c r="BM100" s="27">
        <v>956</v>
      </c>
      <c r="BN100" s="8">
        <v>61.55</v>
      </c>
      <c r="BO100" s="8">
        <v>87377</v>
      </c>
      <c r="BP100" s="8">
        <v>72546</v>
      </c>
      <c r="BQ100" s="8">
        <v>283662</v>
      </c>
      <c r="BR100" s="8">
        <v>71.599999999999994</v>
      </c>
      <c r="BS100" s="8">
        <v>18060</v>
      </c>
      <c r="BT100" s="8">
        <v>378.35</v>
      </c>
      <c r="BU100" s="8">
        <v>328902</v>
      </c>
      <c r="BV100" s="8">
        <v>84323</v>
      </c>
      <c r="BW100" s="25">
        <v>33.299999999999997</v>
      </c>
      <c r="BX100" s="1"/>
      <c r="BY100">
        <v>13.5</v>
      </c>
      <c r="BZ100" s="1"/>
      <c r="CA100" s="30">
        <v>20.288</v>
      </c>
      <c r="CB100" s="30">
        <v>20.777999999999999</v>
      </c>
      <c r="CC100">
        <v>34.9</v>
      </c>
      <c r="CD100" s="25">
        <v>38.299999999999997</v>
      </c>
      <c r="CE100" s="25">
        <v>35.1</v>
      </c>
      <c r="CF100" s="25">
        <v>31.6</v>
      </c>
      <c r="CG100" s="25">
        <v>32</v>
      </c>
      <c r="CH100" s="8">
        <v>35.15</v>
      </c>
      <c r="CI100">
        <v>113.7</v>
      </c>
      <c r="CJ100">
        <v>81.5</v>
      </c>
      <c r="CK100" s="30">
        <v>32.380000000000003</v>
      </c>
      <c r="CL100" s="30">
        <v>33.5</v>
      </c>
      <c r="CM100" s="29">
        <v>3.42</v>
      </c>
      <c r="CN100" s="29">
        <v>2.58</v>
      </c>
      <c r="CO100" s="29">
        <v>2.72</v>
      </c>
      <c r="CP100" s="29">
        <v>5.07</v>
      </c>
      <c r="CQ100" s="29">
        <v>5.58</v>
      </c>
      <c r="CR100" s="29">
        <v>5.17</v>
      </c>
      <c r="CS100" s="4">
        <v>5.4611700000000001</v>
      </c>
      <c r="CT100" s="4">
        <f t="shared" si="10"/>
        <v>0.96117000000000008</v>
      </c>
      <c r="CU100" s="29">
        <v>4.97</v>
      </c>
      <c r="CV100" s="29">
        <v>4.8099999999999996</v>
      </c>
      <c r="CW100" s="1"/>
      <c r="CX100" s="29">
        <v>4.5</v>
      </c>
      <c r="CY100" s="29">
        <v>4.6500000000000004</v>
      </c>
      <c r="CZ100" s="1"/>
      <c r="DA100" s="1"/>
      <c r="DB100" s="4">
        <f t="shared" si="11"/>
        <v>0.26000000000000068</v>
      </c>
      <c r="DC100" s="4">
        <f t="shared" si="12"/>
        <v>0.77000000000000046</v>
      </c>
      <c r="DD100" s="4"/>
      <c r="DE100" s="4">
        <f t="shared" si="13"/>
        <v>0.15000000000000036</v>
      </c>
      <c r="DF100" s="4">
        <f t="shared" si="14"/>
        <v>0.46999999999999975</v>
      </c>
      <c r="DG100" s="4">
        <f t="shared" si="15"/>
        <v>0.30999999999999961</v>
      </c>
      <c r="DH100" s="30">
        <v>50.753999999999998</v>
      </c>
      <c r="DI100" s="30">
        <v>11.548999999999999</v>
      </c>
      <c r="DJ100" s="25">
        <v>75.400000000000006</v>
      </c>
      <c r="DK100" s="25">
        <v>47.2</v>
      </c>
      <c r="DL100" s="1"/>
      <c r="DM100" s="25">
        <v>171.6</v>
      </c>
      <c r="DN100" s="25">
        <v>471.2</v>
      </c>
      <c r="DO100" s="25">
        <v>426.3</v>
      </c>
      <c r="DP100" s="30">
        <v>11.548999999999999</v>
      </c>
      <c r="DQ100" s="25">
        <v>99.8</v>
      </c>
      <c r="DR100" s="25">
        <v>50.8</v>
      </c>
      <c r="DS100" s="30">
        <v>12.256</v>
      </c>
      <c r="DU100" s="25">
        <v>99.8</v>
      </c>
      <c r="DV100">
        <v>86.06</v>
      </c>
      <c r="DW100">
        <v>888.73</v>
      </c>
      <c r="DX100">
        <v>14.220599999999999</v>
      </c>
      <c r="DY100" s="1"/>
      <c r="EA100">
        <v>117.42415067053643</v>
      </c>
      <c r="EB100" s="1"/>
      <c r="EC100">
        <v>4.3160999999999996</v>
      </c>
      <c r="ED100">
        <v>362.53</v>
      </c>
      <c r="EE100">
        <v>2.7898000000000001</v>
      </c>
      <c r="EF100">
        <v>1.0767</v>
      </c>
      <c r="EG100" s="8">
        <v>94.2</v>
      </c>
    </row>
    <row r="101" spans="1:137" x14ac:dyDescent="0.25">
      <c r="A101" t="s">
        <v>90</v>
      </c>
      <c r="B101" s="22">
        <v>34.460599999999999</v>
      </c>
      <c r="C101" s="22">
        <v>33.0794</v>
      </c>
      <c r="D101" s="22">
        <v>41.415599999999998</v>
      </c>
      <c r="E101" s="22">
        <v>35.145000000000003</v>
      </c>
      <c r="F101" s="22">
        <v>21.3461</v>
      </c>
      <c r="G101" s="22">
        <v>44.581299999999999</v>
      </c>
      <c r="H101">
        <v>91.404600000000002</v>
      </c>
      <c r="J101" s="22">
        <v>30.0594</v>
      </c>
      <c r="K101">
        <v>30.1493</v>
      </c>
      <c r="L101" s="22">
        <v>46.834600000000002</v>
      </c>
      <c r="M101" s="22">
        <v>15.9184</v>
      </c>
      <c r="N101">
        <v>36.614600000000003</v>
      </c>
      <c r="O101" s="27">
        <v>17760</v>
      </c>
      <c r="P101" s="27">
        <v>64301</v>
      </c>
      <c r="Q101" s="27">
        <v>42429</v>
      </c>
      <c r="R101" s="27">
        <v>21872</v>
      </c>
      <c r="S101" s="27">
        <v>10974</v>
      </c>
      <c r="T101" s="27">
        <v>53327</v>
      </c>
      <c r="U101" s="27">
        <v>2705</v>
      </c>
      <c r="V101" s="27">
        <v>2163</v>
      </c>
      <c r="W101" s="27">
        <v>6106</v>
      </c>
      <c r="X101" s="27">
        <v>10852</v>
      </c>
      <c r="Y101" s="27">
        <v>6908</v>
      </c>
      <c r="Z101" s="27">
        <v>3420</v>
      </c>
      <c r="AA101" s="27">
        <v>3781</v>
      </c>
      <c r="AB101" s="27">
        <v>2973</v>
      </c>
      <c r="AC101" s="27">
        <v>1910</v>
      </c>
      <c r="AD101" s="27">
        <v>4143</v>
      </c>
      <c r="AE101" s="27">
        <v>692</v>
      </c>
      <c r="AF101" s="27">
        <v>4529</v>
      </c>
      <c r="AG101" s="27">
        <v>1479</v>
      </c>
      <c r="AH101" s="27">
        <v>12640</v>
      </c>
      <c r="AI101" s="25">
        <v>6557.7</v>
      </c>
      <c r="AJ101" s="25">
        <v>3093.3</v>
      </c>
      <c r="AK101" s="27">
        <v>72860</v>
      </c>
      <c r="AL101" s="27">
        <v>75736</v>
      </c>
      <c r="AM101" s="29">
        <v>59.1</v>
      </c>
      <c r="AN101" s="25">
        <v>3.8</v>
      </c>
      <c r="AO101" s="25">
        <f t="shared" si="8"/>
        <v>3.5214429069398965</v>
      </c>
      <c r="AP101" s="25">
        <f t="shared" si="9"/>
        <v>0.27595859300728848</v>
      </c>
      <c r="AQ101" s="25">
        <v>12.9</v>
      </c>
      <c r="AR101" s="25">
        <v>2.5</v>
      </c>
      <c r="AS101" s="25">
        <v>3.7</v>
      </c>
      <c r="AT101" s="27">
        <v>1640</v>
      </c>
      <c r="AU101" s="27">
        <v>809</v>
      </c>
      <c r="AV101" s="27">
        <v>218</v>
      </c>
      <c r="AW101" s="27">
        <v>209</v>
      </c>
      <c r="BB101" s="27">
        <v>2128</v>
      </c>
      <c r="BC101" s="25">
        <v>41.2</v>
      </c>
      <c r="BD101" s="25">
        <v>38.4</v>
      </c>
      <c r="BE101" s="25">
        <v>3.9</v>
      </c>
      <c r="BF101" s="8">
        <v>69</v>
      </c>
      <c r="BG101" s="27">
        <v>1086</v>
      </c>
      <c r="BH101" s="27">
        <v>289</v>
      </c>
      <c r="BI101" s="27">
        <v>256</v>
      </c>
      <c r="BJ101" s="27">
        <v>192</v>
      </c>
      <c r="BK101" s="27">
        <v>459</v>
      </c>
      <c r="BL101" s="27">
        <v>179</v>
      </c>
      <c r="BM101" s="27">
        <v>932</v>
      </c>
      <c r="BN101" s="8">
        <v>63.25</v>
      </c>
      <c r="BO101" s="8">
        <v>85229</v>
      </c>
      <c r="BP101" s="8">
        <v>71206</v>
      </c>
      <c r="BQ101" s="8">
        <v>288890</v>
      </c>
      <c r="BR101" s="8">
        <v>73.099999999999994</v>
      </c>
      <c r="BS101" s="8">
        <v>18891</v>
      </c>
      <c r="BT101" s="8">
        <v>381.48</v>
      </c>
      <c r="BU101" s="8">
        <v>324828</v>
      </c>
      <c r="BV101" s="8">
        <v>84983</v>
      </c>
      <c r="BW101" s="25">
        <v>33.5</v>
      </c>
      <c r="BX101" s="1"/>
      <c r="BY101">
        <v>13.5</v>
      </c>
      <c r="BZ101" s="1"/>
      <c r="CA101" s="30">
        <v>20.327999999999999</v>
      </c>
      <c r="CB101" s="30">
        <v>20.84</v>
      </c>
      <c r="CC101">
        <v>35.1</v>
      </c>
      <c r="CD101" s="25">
        <v>38.799999999999997</v>
      </c>
      <c r="CE101" s="25">
        <v>35.200000000000003</v>
      </c>
      <c r="CF101" s="25">
        <v>31.7</v>
      </c>
      <c r="CG101" s="25">
        <v>32.200000000000003</v>
      </c>
      <c r="CH101" s="8">
        <v>34.99</v>
      </c>
      <c r="CI101">
        <v>115.4</v>
      </c>
      <c r="CJ101">
        <v>79.7</v>
      </c>
      <c r="CK101" s="30">
        <v>32.450000000000003</v>
      </c>
      <c r="CL101" s="30">
        <v>33.6</v>
      </c>
      <c r="CM101" s="29">
        <v>3.42</v>
      </c>
      <c r="CN101" s="29">
        <v>2.6</v>
      </c>
      <c r="CO101" s="29">
        <v>2.74</v>
      </c>
      <c r="CP101" s="29">
        <v>5.16</v>
      </c>
      <c r="CQ101" s="29">
        <v>5.68</v>
      </c>
      <c r="CR101" s="29">
        <v>5.3</v>
      </c>
      <c r="CS101" s="4">
        <v>5.5707500000000003</v>
      </c>
      <c r="CT101" s="4">
        <f t="shared" si="10"/>
        <v>0.77075000000000049</v>
      </c>
      <c r="CU101" s="29">
        <v>5.17</v>
      </c>
      <c r="CV101" s="29">
        <v>5.0199999999999996</v>
      </c>
      <c r="CW101" s="1"/>
      <c r="CX101" s="29">
        <v>4.8</v>
      </c>
      <c r="CY101" s="29">
        <v>4.93</v>
      </c>
      <c r="CZ101" s="1"/>
      <c r="DA101" s="1"/>
      <c r="DB101" s="4">
        <f t="shared" si="11"/>
        <v>0.14000000000000057</v>
      </c>
      <c r="DC101" s="4">
        <f t="shared" si="12"/>
        <v>0.66000000000000014</v>
      </c>
      <c r="DD101" s="4"/>
      <c r="DE101" s="4">
        <f t="shared" si="13"/>
        <v>0.12999999999999989</v>
      </c>
      <c r="DF101" s="4">
        <f t="shared" si="14"/>
        <v>0.37000000000000011</v>
      </c>
      <c r="DG101" s="4">
        <f t="shared" si="15"/>
        <v>0.21999999999999975</v>
      </c>
      <c r="DH101" s="30">
        <v>51.018999999999998</v>
      </c>
      <c r="DI101" s="30">
        <v>11.629</v>
      </c>
      <c r="DJ101" s="25">
        <v>76.8</v>
      </c>
      <c r="DK101" s="25">
        <v>47.4</v>
      </c>
      <c r="DL101" s="1"/>
      <c r="DM101" s="25">
        <v>170.3</v>
      </c>
      <c r="DN101" s="25">
        <v>470.9</v>
      </c>
      <c r="DO101" s="25">
        <v>424.6</v>
      </c>
      <c r="DP101" s="30">
        <v>11.629</v>
      </c>
      <c r="DQ101" s="25">
        <v>100.1</v>
      </c>
      <c r="DR101" s="25">
        <v>51.1</v>
      </c>
      <c r="DS101" s="30">
        <v>12.371</v>
      </c>
      <c r="DU101" s="25">
        <v>100.1</v>
      </c>
      <c r="DV101">
        <v>85.84</v>
      </c>
      <c r="DW101">
        <v>875.87009999999998</v>
      </c>
      <c r="DX101">
        <v>17.79786</v>
      </c>
      <c r="DY101" s="1"/>
      <c r="EA101">
        <v>117.33753073458767</v>
      </c>
      <c r="EB101" s="1"/>
      <c r="EC101">
        <v>4.3170000000000002</v>
      </c>
      <c r="ED101">
        <v>362.66</v>
      </c>
      <c r="EE101">
        <v>2.788799</v>
      </c>
      <c r="EF101">
        <v>1.0750999999999999</v>
      </c>
      <c r="EG101" s="8">
        <v>92.5</v>
      </c>
    </row>
    <row r="102" spans="1:137" x14ac:dyDescent="0.25">
      <c r="A102" t="s">
        <v>91</v>
      </c>
      <c r="B102" s="22">
        <v>34.487400000000001</v>
      </c>
      <c r="C102" s="22">
        <v>33.1053</v>
      </c>
      <c r="D102" s="22">
        <v>41.277000000000001</v>
      </c>
      <c r="E102" s="22">
        <v>35.437800000000003</v>
      </c>
      <c r="F102" s="22">
        <v>21.5473</v>
      </c>
      <c r="G102" s="22">
        <v>44.725499999999997</v>
      </c>
      <c r="H102">
        <v>91.080100000000002</v>
      </c>
      <c r="J102" s="22">
        <v>29.5793</v>
      </c>
      <c r="K102">
        <v>28.798300000000001</v>
      </c>
      <c r="L102" s="22">
        <v>46.915999999999997</v>
      </c>
      <c r="M102" s="22">
        <v>15.9815</v>
      </c>
      <c r="N102">
        <v>36.949599999999997</v>
      </c>
      <c r="O102" s="27">
        <v>17882</v>
      </c>
      <c r="P102" s="27">
        <v>64507</v>
      </c>
      <c r="Q102" s="27">
        <v>42535</v>
      </c>
      <c r="R102" s="27">
        <v>21972</v>
      </c>
      <c r="S102" s="27">
        <v>11006</v>
      </c>
      <c r="T102" s="27">
        <v>53501</v>
      </c>
      <c r="U102" s="27">
        <v>2721</v>
      </c>
      <c r="V102" s="27">
        <v>2163</v>
      </c>
      <c r="W102" s="27">
        <v>6122</v>
      </c>
      <c r="X102" s="27">
        <v>10951</v>
      </c>
      <c r="Y102" s="27">
        <v>6931</v>
      </c>
      <c r="Z102" s="27">
        <v>3394</v>
      </c>
      <c r="AA102" s="27">
        <v>3797</v>
      </c>
      <c r="AB102" s="27">
        <v>2973</v>
      </c>
      <c r="AC102" s="27">
        <v>1911</v>
      </c>
      <c r="AD102" s="27">
        <v>4156</v>
      </c>
      <c r="AE102" s="27">
        <v>696</v>
      </c>
      <c r="AF102" s="27">
        <v>4546</v>
      </c>
      <c r="AG102" s="27">
        <v>1485</v>
      </c>
      <c r="AH102" s="27">
        <v>12661</v>
      </c>
      <c r="AI102" s="25">
        <v>6575.1</v>
      </c>
      <c r="AJ102" s="25">
        <v>3100</v>
      </c>
      <c r="AK102" s="27">
        <v>73146</v>
      </c>
      <c r="AL102" s="27">
        <v>76046</v>
      </c>
      <c r="AM102" s="29">
        <v>59.3</v>
      </c>
      <c r="AN102" s="25">
        <v>3.8</v>
      </c>
      <c r="AO102" s="25">
        <f t="shared" si="8"/>
        <v>3.5610025510874999</v>
      </c>
      <c r="AP102" s="25">
        <f t="shared" si="9"/>
        <v>0.26957367908897245</v>
      </c>
      <c r="AQ102" s="25">
        <v>12.4</v>
      </c>
      <c r="AR102" s="25">
        <v>2.5</v>
      </c>
      <c r="AS102" s="25">
        <v>3.8</v>
      </c>
      <c r="AT102" s="27">
        <v>1622</v>
      </c>
      <c r="AU102" s="27">
        <v>827</v>
      </c>
      <c r="AV102" s="27">
        <v>259</v>
      </c>
      <c r="AW102" s="27">
        <v>205</v>
      </c>
      <c r="BB102" s="27">
        <v>1942</v>
      </c>
      <c r="BC102" s="25">
        <v>41.4</v>
      </c>
      <c r="BD102" s="25">
        <v>38.4</v>
      </c>
      <c r="BE102" s="25">
        <v>4</v>
      </c>
      <c r="BF102" s="8">
        <v>68</v>
      </c>
      <c r="BG102" s="27">
        <v>1119</v>
      </c>
      <c r="BH102" s="27">
        <v>319</v>
      </c>
      <c r="BI102" s="27">
        <v>295</v>
      </c>
      <c r="BJ102" s="27">
        <v>233</v>
      </c>
      <c r="BK102" s="27">
        <v>412</v>
      </c>
      <c r="BL102" s="27">
        <v>178</v>
      </c>
      <c r="BM102" s="27">
        <v>877</v>
      </c>
      <c r="BN102" s="8">
        <v>65.05</v>
      </c>
      <c r="BO102" s="8">
        <v>83293</v>
      </c>
      <c r="BP102" s="8">
        <v>71223</v>
      </c>
      <c r="BQ102" s="8">
        <v>291854</v>
      </c>
      <c r="BR102" s="8">
        <v>74.3</v>
      </c>
      <c r="BS102" s="8">
        <v>17571</v>
      </c>
      <c r="BT102" s="8">
        <v>386.38</v>
      </c>
      <c r="BU102" s="8">
        <v>326906</v>
      </c>
      <c r="BV102" s="8">
        <v>84952</v>
      </c>
      <c r="BW102" s="25">
        <v>33.6</v>
      </c>
      <c r="BX102" s="1"/>
      <c r="BY102">
        <v>13.5</v>
      </c>
      <c r="BZ102" s="1"/>
      <c r="CA102" s="30">
        <v>20.405999999999999</v>
      </c>
      <c r="CB102" s="30">
        <v>20.879000000000001</v>
      </c>
      <c r="CC102">
        <v>35.4</v>
      </c>
      <c r="CD102" s="25">
        <v>39.700000000000003</v>
      </c>
      <c r="CE102" s="25">
        <v>35.6</v>
      </c>
      <c r="CF102" s="25">
        <v>31.7</v>
      </c>
      <c r="CG102" s="25">
        <v>32.299999999999997</v>
      </c>
      <c r="CH102" s="8">
        <v>34.130000000000003</v>
      </c>
      <c r="CI102">
        <v>112.9</v>
      </c>
      <c r="CJ102">
        <v>79.5</v>
      </c>
      <c r="CK102" s="30">
        <v>32.65</v>
      </c>
      <c r="CL102" s="30">
        <v>33.700000000000003</v>
      </c>
      <c r="CM102" s="29">
        <v>3.44</v>
      </c>
      <c r="CN102" s="29">
        <v>2.61</v>
      </c>
      <c r="CO102" s="29">
        <v>2.75</v>
      </c>
      <c r="CP102" s="29">
        <v>5.31</v>
      </c>
      <c r="CQ102" s="29">
        <v>5.83</v>
      </c>
      <c r="CR102" s="29">
        <v>5.53</v>
      </c>
      <c r="CS102" s="4">
        <v>5.6552100000000003</v>
      </c>
      <c r="CT102" s="4">
        <f t="shared" si="10"/>
        <v>0.69521000000000033</v>
      </c>
      <c r="CU102" s="29">
        <v>5.54</v>
      </c>
      <c r="CV102" s="29">
        <v>5.22</v>
      </c>
      <c r="CW102" s="1"/>
      <c r="CX102" s="29">
        <v>4.96</v>
      </c>
      <c r="CY102" s="29">
        <v>5.27</v>
      </c>
      <c r="CZ102" s="1"/>
      <c r="DA102" s="1"/>
      <c r="DB102" s="4">
        <f t="shared" si="11"/>
        <v>8.9999999999999858E-2</v>
      </c>
      <c r="DC102" s="4">
        <f t="shared" si="12"/>
        <v>0.61000000000000032</v>
      </c>
      <c r="DD102" s="4"/>
      <c r="DE102" s="4">
        <f t="shared" si="13"/>
        <v>0.30999999999999961</v>
      </c>
      <c r="DF102" s="4">
        <f t="shared" si="14"/>
        <v>0.58000000000000007</v>
      </c>
      <c r="DG102" s="4">
        <f t="shared" si="15"/>
        <v>0.25999999999999979</v>
      </c>
      <c r="DH102" s="30">
        <v>50.988999999999997</v>
      </c>
      <c r="DI102" s="30">
        <v>11.43</v>
      </c>
      <c r="DJ102" s="25">
        <v>77</v>
      </c>
      <c r="DK102" s="25">
        <v>47.6</v>
      </c>
      <c r="DL102" s="1"/>
      <c r="DM102" s="25">
        <v>170.8</v>
      </c>
      <c r="DN102" s="25">
        <v>472.6</v>
      </c>
      <c r="DO102" s="25">
        <v>424.1</v>
      </c>
      <c r="DP102" s="30">
        <v>11.43</v>
      </c>
      <c r="DQ102" s="25">
        <v>100.6</v>
      </c>
      <c r="DR102" s="25">
        <v>51.3</v>
      </c>
      <c r="DS102" s="30">
        <v>12.164999999999999</v>
      </c>
      <c r="DU102" s="25">
        <v>100.6</v>
      </c>
      <c r="DV102">
        <v>80.650000000000006</v>
      </c>
      <c r="DW102">
        <v>817.55</v>
      </c>
      <c r="DX102">
        <v>24.38456</v>
      </c>
      <c r="DY102" s="1"/>
      <c r="EA102">
        <v>117.33753073458767</v>
      </c>
      <c r="EB102" s="1"/>
      <c r="EC102">
        <v>4.3270999999999997</v>
      </c>
      <c r="ED102">
        <v>362.62</v>
      </c>
      <c r="EE102">
        <v>2.788799</v>
      </c>
      <c r="EF102">
        <v>1.0753999999999999</v>
      </c>
      <c r="EG102" s="8">
        <v>90.7</v>
      </c>
    </row>
    <row r="103" spans="1:137" x14ac:dyDescent="0.25">
      <c r="A103" t="s">
        <v>92</v>
      </c>
      <c r="B103" s="22">
        <v>34.808999999999997</v>
      </c>
      <c r="C103" s="22">
        <v>33.338500000000003</v>
      </c>
      <c r="D103" s="22">
        <v>41.415700000000001</v>
      </c>
      <c r="E103" s="22">
        <v>35.783999999999999</v>
      </c>
      <c r="F103" s="22">
        <v>21.980799999999999</v>
      </c>
      <c r="G103" s="22">
        <v>44.691400000000002</v>
      </c>
      <c r="H103">
        <v>91.246399999999994</v>
      </c>
      <c r="J103" s="22">
        <v>29.7622</v>
      </c>
      <c r="K103">
        <v>29.573899999999998</v>
      </c>
      <c r="L103" s="22">
        <v>47.037999999999997</v>
      </c>
      <c r="M103" s="22">
        <v>16.160499999999999</v>
      </c>
      <c r="N103">
        <v>36.7669</v>
      </c>
      <c r="O103" s="27">
        <v>17886</v>
      </c>
      <c r="P103" s="27">
        <v>64645</v>
      </c>
      <c r="Q103" s="27">
        <v>42697</v>
      </c>
      <c r="R103" s="27">
        <v>21948</v>
      </c>
      <c r="S103" s="27">
        <v>11063</v>
      </c>
      <c r="T103" s="27">
        <v>53582</v>
      </c>
      <c r="U103" s="27">
        <v>2742</v>
      </c>
      <c r="V103" s="27">
        <v>2182</v>
      </c>
      <c r="W103" s="27">
        <v>6139</v>
      </c>
      <c r="X103" s="27">
        <v>10988</v>
      </c>
      <c r="Y103" s="27">
        <v>6898</v>
      </c>
      <c r="Z103" s="27">
        <v>3367</v>
      </c>
      <c r="AA103" s="27">
        <v>3810</v>
      </c>
      <c r="AB103" s="27">
        <v>2978</v>
      </c>
      <c r="AC103" s="27">
        <v>1928</v>
      </c>
      <c r="AD103" s="27">
        <v>4163</v>
      </c>
      <c r="AE103" s="27">
        <v>695</v>
      </c>
      <c r="AF103" s="27">
        <v>4563</v>
      </c>
      <c r="AG103" s="27">
        <v>1490</v>
      </c>
      <c r="AH103" s="27">
        <v>12702</v>
      </c>
      <c r="AI103" s="25">
        <v>6581.1</v>
      </c>
      <c r="AJ103" s="25">
        <v>3098.9</v>
      </c>
      <c r="AK103" s="27">
        <v>73258</v>
      </c>
      <c r="AL103" s="27">
        <v>76056</v>
      </c>
      <c r="AM103" s="29">
        <v>59.3</v>
      </c>
      <c r="AN103" s="25">
        <v>3.7</v>
      </c>
      <c r="AO103" s="25">
        <f t="shared" si="8"/>
        <v>3.4632376143893975</v>
      </c>
      <c r="AP103" s="25">
        <f t="shared" si="9"/>
        <v>0.26559377300936154</v>
      </c>
      <c r="AQ103" s="25">
        <v>12.8</v>
      </c>
      <c r="AR103" s="25">
        <v>2.4</v>
      </c>
      <c r="AS103" s="25">
        <v>3.6</v>
      </c>
      <c r="AT103" s="27">
        <v>1555</v>
      </c>
      <c r="AU103" s="27">
        <v>793</v>
      </c>
      <c r="AV103" s="27">
        <v>286</v>
      </c>
      <c r="AW103" s="27">
        <v>202</v>
      </c>
      <c r="BB103" s="27">
        <v>1856</v>
      </c>
      <c r="BC103" s="25">
        <v>41.2</v>
      </c>
      <c r="BD103" s="25">
        <v>38.299999999999997</v>
      </c>
      <c r="BE103" s="25">
        <v>3.8</v>
      </c>
      <c r="BF103" s="8">
        <v>67</v>
      </c>
      <c r="BG103" s="27">
        <v>1046</v>
      </c>
      <c r="BH103" s="27">
        <v>298</v>
      </c>
      <c r="BI103" s="27">
        <v>271</v>
      </c>
      <c r="BJ103" s="27">
        <v>184</v>
      </c>
      <c r="BK103" s="27">
        <v>441</v>
      </c>
      <c r="BL103" s="27">
        <v>149</v>
      </c>
      <c r="BM103" s="27">
        <v>774</v>
      </c>
      <c r="BN103" s="8">
        <v>64.05</v>
      </c>
      <c r="BO103" s="8">
        <v>89493</v>
      </c>
      <c r="BP103" s="8">
        <v>72480</v>
      </c>
      <c r="BQ103" s="8">
        <v>298622</v>
      </c>
      <c r="BR103" s="8">
        <v>72.400000000000006</v>
      </c>
      <c r="BS103" s="8">
        <v>18417</v>
      </c>
      <c r="BT103" s="8">
        <v>387.93</v>
      </c>
      <c r="BU103" s="8">
        <v>328680</v>
      </c>
      <c r="BV103" s="8">
        <v>84503</v>
      </c>
      <c r="BW103" s="25">
        <v>33.6</v>
      </c>
      <c r="BX103" s="1"/>
      <c r="BY103">
        <v>13.5</v>
      </c>
      <c r="BZ103" s="1"/>
      <c r="CA103" s="30">
        <v>20.471</v>
      </c>
      <c r="CB103" s="30">
        <v>20.943000000000001</v>
      </c>
      <c r="CC103">
        <v>35.6</v>
      </c>
      <c r="CD103" s="25">
        <v>40.1</v>
      </c>
      <c r="CE103" s="25">
        <v>35.700000000000003</v>
      </c>
      <c r="CF103" s="25">
        <v>31.7</v>
      </c>
      <c r="CG103" s="25">
        <v>32.200000000000003</v>
      </c>
      <c r="CH103" s="8">
        <v>33.69</v>
      </c>
      <c r="CI103">
        <v>109.5</v>
      </c>
      <c r="CJ103">
        <v>73.7</v>
      </c>
      <c r="CK103" s="30">
        <v>32.75</v>
      </c>
      <c r="CL103" s="30">
        <v>33.799999999999997</v>
      </c>
      <c r="CM103" s="29">
        <v>3.47</v>
      </c>
      <c r="CN103" s="29">
        <v>2.63</v>
      </c>
      <c r="CO103" s="29">
        <v>2.76</v>
      </c>
      <c r="CP103" s="29">
        <v>5.49</v>
      </c>
      <c r="CQ103" s="29">
        <v>6.09</v>
      </c>
      <c r="CR103" s="29">
        <v>5.4</v>
      </c>
      <c r="CS103" s="4">
        <v>5.5526</v>
      </c>
      <c r="CT103" s="4">
        <f t="shared" si="10"/>
        <v>0.18259999999999987</v>
      </c>
      <c r="CU103" s="29">
        <v>5.82</v>
      </c>
      <c r="CV103" s="29">
        <v>5.18</v>
      </c>
      <c r="CW103" s="1"/>
      <c r="CX103" s="29">
        <v>5.37</v>
      </c>
      <c r="CY103" s="29">
        <v>5.79</v>
      </c>
      <c r="CZ103" s="1"/>
      <c r="DA103" s="1"/>
      <c r="DB103" s="4">
        <f t="shared" si="11"/>
        <v>0.3100000000000005</v>
      </c>
      <c r="DC103" s="4">
        <f t="shared" si="12"/>
        <v>0.91000000000000014</v>
      </c>
      <c r="DD103" s="4"/>
      <c r="DE103" s="4">
        <f t="shared" si="13"/>
        <v>0.41999999999999993</v>
      </c>
      <c r="DF103" s="4">
        <f t="shared" si="14"/>
        <v>0.45000000000000018</v>
      </c>
      <c r="DG103" s="4">
        <f t="shared" si="15"/>
        <v>-0.19000000000000039</v>
      </c>
      <c r="DH103" s="30">
        <v>51.154000000000003</v>
      </c>
      <c r="DI103" s="30">
        <v>11.46</v>
      </c>
      <c r="DJ103" s="25">
        <v>77.5</v>
      </c>
      <c r="DK103" s="25">
        <v>47.6</v>
      </c>
      <c r="DL103" s="1"/>
      <c r="DM103" s="25">
        <v>172</v>
      </c>
      <c r="DN103" s="25">
        <v>475.4</v>
      </c>
      <c r="DO103" s="25">
        <v>425</v>
      </c>
      <c r="DP103" s="30">
        <v>11.46</v>
      </c>
      <c r="DQ103" s="25">
        <v>100.7</v>
      </c>
      <c r="DR103" s="25">
        <v>51.6</v>
      </c>
      <c r="DS103" s="30">
        <v>12.228999999999999</v>
      </c>
      <c r="DU103" s="25">
        <v>100.7</v>
      </c>
      <c r="DV103">
        <v>77.81</v>
      </c>
      <c r="DW103">
        <v>791.6499</v>
      </c>
      <c r="DX103">
        <v>20.58305</v>
      </c>
      <c r="DY103" s="1"/>
      <c r="EA103">
        <v>117.41332317854283</v>
      </c>
      <c r="EB103" s="1"/>
      <c r="EC103">
        <v>4.3285999999999998</v>
      </c>
      <c r="ED103">
        <v>362.66</v>
      </c>
      <c r="EE103">
        <v>2.7892970000000004</v>
      </c>
      <c r="EF103">
        <v>1.0764</v>
      </c>
      <c r="EG103" s="8">
        <v>90.5</v>
      </c>
    </row>
    <row r="104" spans="1:137" x14ac:dyDescent="0.25">
      <c r="A104" t="s">
        <v>93</v>
      </c>
      <c r="B104" s="22">
        <v>35.0501</v>
      </c>
      <c r="C104" s="22">
        <v>33.778799999999997</v>
      </c>
      <c r="D104" s="22">
        <v>42.2821</v>
      </c>
      <c r="E104" s="22">
        <v>35.943800000000003</v>
      </c>
      <c r="F104" s="22">
        <v>22.1356</v>
      </c>
      <c r="G104" s="22">
        <v>44.343200000000003</v>
      </c>
      <c r="H104">
        <v>91.617999999999995</v>
      </c>
      <c r="J104" s="22">
        <v>31.293800000000001</v>
      </c>
      <c r="K104">
        <v>33.427</v>
      </c>
      <c r="L104" s="22">
        <v>47.404299999999999</v>
      </c>
      <c r="M104" s="22">
        <v>16.107900000000001</v>
      </c>
      <c r="N104">
        <v>37.071399999999997</v>
      </c>
      <c r="O104" s="27">
        <v>17956</v>
      </c>
      <c r="P104" s="27">
        <v>64854</v>
      </c>
      <c r="Q104" s="27">
        <v>42863</v>
      </c>
      <c r="R104" s="27">
        <v>21991</v>
      </c>
      <c r="S104" s="27">
        <v>11127</v>
      </c>
      <c r="T104" s="27">
        <v>53727</v>
      </c>
      <c r="U104" s="27">
        <v>2767</v>
      </c>
      <c r="V104" s="27">
        <v>2186</v>
      </c>
      <c r="W104" s="27">
        <v>6174</v>
      </c>
      <c r="X104" s="27">
        <v>11036</v>
      </c>
      <c r="Y104" s="27">
        <v>6920</v>
      </c>
      <c r="Z104" s="27">
        <v>3340</v>
      </c>
      <c r="AA104" s="27">
        <v>3828</v>
      </c>
      <c r="AB104" s="27">
        <v>2983</v>
      </c>
      <c r="AC104" s="27">
        <v>1935</v>
      </c>
      <c r="AD104" s="27">
        <v>4173</v>
      </c>
      <c r="AE104" s="27">
        <v>695</v>
      </c>
      <c r="AF104" s="27">
        <v>4583</v>
      </c>
      <c r="AG104" s="27">
        <v>1497</v>
      </c>
      <c r="AH104" s="27">
        <v>12737</v>
      </c>
      <c r="AI104" s="25">
        <v>6595.8</v>
      </c>
      <c r="AJ104" s="25">
        <v>3108.9</v>
      </c>
      <c r="AK104" s="27">
        <v>73401</v>
      </c>
      <c r="AL104" s="27">
        <v>76199</v>
      </c>
      <c r="AM104" s="29">
        <v>59.3</v>
      </c>
      <c r="AN104" s="25">
        <v>3.7</v>
      </c>
      <c r="AO104" s="25">
        <f t="shared" si="8"/>
        <v>3.4042441501856979</v>
      </c>
      <c r="AP104" s="25">
        <f t="shared" si="9"/>
        <v>0.29003005288783318</v>
      </c>
      <c r="AQ104" s="25">
        <v>12.6</v>
      </c>
      <c r="AR104" s="25">
        <v>2.2999999999999998</v>
      </c>
      <c r="AS104" s="25">
        <v>3.8</v>
      </c>
      <c r="AT104" s="27">
        <v>1541</v>
      </c>
      <c r="AU104" s="27">
        <v>780</v>
      </c>
      <c r="AV104" s="27">
        <v>273</v>
      </c>
      <c r="AW104" s="27">
        <v>221</v>
      </c>
      <c r="BB104" s="27">
        <v>1857</v>
      </c>
      <c r="BC104" s="25">
        <v>41.3</v>
      </c>
      <c r="BD104" s="25">
        <v>38.4</v>
      </c>
      <c r="BE104" s="25">
        <v>3.9</v>
      </c>
      <c r="BF104" s="8">
        <v>67</v>
      </c>
      <c r="BG104" s="27">
        <v>843</v>
      </c>
      <c r="BH104" s="27">
        <v>192</v>
      </c>
      <c r="BI104" s="27">
        <v>220</v>
      </c>
      <c r="BJ104" s="27">
        <v>122</v>
      </c>
      <c r="BK104" s="27">
        <v>372</v>
      </c>
      <c r="BL104" s="27">
        <v>129</v>
      </c>
      <c r="BM104" s="27">
        <v>739</v>
      </c>
      <c r="BN104" s="8">
        <v>57.85</v>
      </c>
      <c r="BO104" s="8">
        <v>86572</v>
      </c>
      <c r="BP104" s="8">
        <v>72680</v>
      </c>
      <c r="BQ104" s="8">
        <v>302240</v>
      </c>
      <c r="BR104" s="8">
        <v>68.7</v>
      </c>
      <c r="BS104" s="8">
        <v>17999</v>
      </c>
      <c r="BT104" s="8">
        <v>392.6</v>
      </c>
      <c r="BU104" s="8">
        <v>330503</v>
      </c>
      <c r="BV104" s="8">
        <v>85308</v>
      </c>
      <c r="BW104" s="25">
        <v>33.4</v>
      </c>
      <c r="BX104" s="1"/>
      <c r="BY104">
        <v>13.6</v>
      </c>
      <c r="BZ104" s="1"/>
      <c r="CA104" s="30">
        <v>20.524999999999999</v>
      </c>
      <c r="CB104" s="30">
        <v>21.013000000000002</v>
      </c>
      <c r="CC104">
        <v>35.5</v>
      </c>
      <c r="CD104" s="25">
        <v>39.700000000000003</v>
      </c>
      <c r="CE104" s="25">
        <v>35.700000000000003</v>
      </c>
      <c r="CF104" s="25">
        <v>31.7</v>
      </c>
      <c r="CG104" s="25">
        <v>32.1</v>
      </c>
      <c r="CH104" s="8">
        <v>33.090000000000003</v>
      </c>
      <c r="CI104">
        <v>105.8</v>
      </c>
      <c r="CJ104">
        <v>70.3</v>
      </c>
      <c r="CK104" s="30">
        <v>32.85</v>
      </c>
      <c r="CL104" s="30">
        <v>34</v>
      </c>
      <c r="CM104" s="29">
        <v>3.46</v>
      </c>
      <c r="CN104" s="29">
        <v>2.64</v>
      </c>
      <c r="CO104" s="29">
        <v>2.77</v>
      </c>
      <c r="CP104" s="29">
        <v>5.41</v>
      </c>
      <c r="CQ104" s="29">
        <v>6.1</v>
      </c>
      <c r="CR104" s="29">
        <v>5.53</v>
      </c>
      <c r="CS104" s="4">
        <v>5.8020100000000001</v>
      </c>
      <c r="CT104" s="4">
        <f t="shared" si="10"/>
        <v>0.45201000000000047</v>
      </c>
      <c r="CU104" s="29">
        <v>5.58</v>
      </c>
      <c r="CV104" s="29">
        <v>5.01</v>
      </c>
      <c r="CW104" s="1"/>
      <c r="CX104" s="29">
        <v>5.35</v>
      </c>
      <c r="CY104" s="29">
        <v>5.62</v>
      </c>
      <c r="CZ104" s="1"/>
      <c r="DA104" s="1"/>
      <c r="DB104" s="4">
        <f t="shared" si="11"/>
        <v>0.40000000000000036</v>
      </c>
      <c r="DC104" s="4">
        <f t="shared" si="12"/>
        <v>1.0899999999999999</v>
      </c>
      <c r="DD104" s="4"/>
      <c r="DE104" s="4">
        <f t="shared" si="13"/>
        <v>0.27000000000000046</v>
      </c>
      <c r="DF104" s="4">
        <f t="shared" si="14"/>
        <v>0.23000000000000043</v>
      </c>
      <c r="DG104" s="4">
        <f t="shared" si="15"/>
        <v>-0.33999999999999986</v>
      </c>
      <c r="DH104" s="30">
        <v>51.2</v>
      </c>
      <c r="DI104" s="30">
        <v>11.465</v>
      </c>
      <c r="DJ104" s="25">
        <v>78</v>
      </c>
      <c r="DK104" s="25">
        <v>47.6</v>
      </c>
      <c r="DL104" s="1"/>
      <c r="DM104" s="25">
        <v>171.2</v>
      </c>
      <c r="DN104" s="25">
        <v>475.7</v>
      </c>
      <c r="DO104" s="25">
        <v>423.3</v>
      </c>
      <c r="DP104" s="30">
        <v>11.465</v>
      </c>
      <c r="DQ104" s="25">
        <v>101</v>
      </c>
      <c r="DR104" s="25">
        <v>52</v>
      </c>
      <c r="DS104" s="30">
        <v>12.199</v>
      </c>
      <c r="DU104" s="25">
        <v>101</v>
      </c>
      <c r="DV104">
        <v>77.13</v>
      </c>
      <c r="DW104">
        <v>778.1001</v>
      </c>
      <c r="DX104">
        <v>23.927379999999999</v>
      </c>
      <c r="DY104" s="1"/>
      <c r="EA104">
        <v>117.52159809847879</v>
      </c>
      <c r="EB104" s="1"/>
      <c r="EC104">
        <v>4.3357999999999999</v>
      </c>
      <c r="ED104">
        <v>362.67</v>
      </c>
      <c r="EE104">
        <v>2.7915969999999999</v>
      </c>
      <c r="EF104">
        <v>1.0795999999999999</v>
      </c>
      <c r="EG104" s="8">
        <v>90.4</v>
      </c>
    </row>
    <row r="105" spans="1:137" x14ac:dyDescent="0.25">
      <c r="A105" t="s">
        <v>94</v>
      </c>
      <c r="B105" s="22">
        <v>34.808999999999997</v>
      </c>
      <c r="C105" s="22">
        <v>33.6753</v>
      </c>
      <c r="D105" s="22">
        <v>42.074100000000001</v>
      </c>
      <c r="E105" s="22">
        <v>35.411299999999997</v>
      </c>
      <c r="F105" s="22">
        <v>21.562799999999999</v>
      </c>
      <c r="G105" s="22">
        <v>44.3825</v>
      </c>
      <c r="H105">
        <v>90.129300000000001</v>
      </c>
      <c r="J105" s="22">
        <v>30.3565</v>
      </c>
      <c r="K105">
        <v>32.075899999999997</v>
      </c>
      <c r="L105" s="22">
        <v>47.689100000000003</v>
      </c>
      <c r="M105" s="22">
        <v>15.876300000000001</v>
      </c>
      <c r="N105">
        <v>37.071399999999997</v>
      </c>
      <c r="O105" s="27">
        <v>17981</v>
      </c>
      <c r="P105" s="27">
        <v>65019</v>
      </c>
      <c r="Q105" s="27">
        <v>43031</v>
      </c>
      <c r="R105" s="27">
        <v>21988</v>
      </c>
      <c r="S105" s="27">
        <v>11203</v>
      </c>
      <c r="T105" s="27">
        <v>53816</v>
      </c>
      <c r="U105" s="27">
        <v>2791</v>
      </c>
      <c r="V105" s="27">
        <v>2203</v>
      </c>
      <c r="W105" s="27">
        <v>6209</v>
      </c>
      <c r="X105" s="27">
        <v>11042</v>
      </c>
      <c r="Y105" s="27">
        <v>6939</v>
      </c>
      <c r="Z105" s="27">
        <v>3314</v>
      </c>
      <c r="AA105" s="27">
        <v>3845</v>
      </c>
      <c r="AB105" s="27">
        <v>2991</v>
      </c>
      <c r="AC105" s="27">
        <v>1941</v>
      </c>
      <c r="AD105" s="27">
        <v>4181</v>
      </c>
      <c r="AE105" s="27">
        <v>693</v>
      </c>
      <c r="AF105" s="27">
        <v>4600</v>
      </c>
      <c r="AG105" s="27">
        <v>1503</v>
      </c>
      <c r="AH105" s="27">
        <v>12767</v>
      </c>
      <c r="AI105" s="25">
        <v>6601.2</v>
      </c>
      <c r="AJ105" s="25">
        <v>3120.6</v>
      </c>
      <c r="AK105" s="27">
        <v>73840</v>
      </c>
      <c r="AL105" s="27">
        <v>76610</v>
      </c>
      <c r="AM105" s="29">
        <v>59.6</v>
      </c>
      <c r="AN105" s="25">
        <v>3.6</v>
      </c>
      <c r="AO105" s="25">
        <f t="shared" si="8"/>
        <v>3.3141887482051953</v>
      </c>
      <c r="AP105" s="25">
        <f t="shared" si="9"/>
        <v>0.26106252447461165</v>
      </c>
      <c r="AQ105" s="25">
        <v>11.8</v>
      </c>
      <c r="AR105" s="25">
        <v>2.4</v>
      </c>
      <c r="AS105" s="25">
        <v>3.6</v>
      </c>
      <c r="AT105" s="27">
        <v>1499</v>
      </c>
      <c r="AU105" s="27">
        <v>776</v>
      </c>
      <c r="AV105" s="27">
        <v>264</v>
      </c>
      <c r="AW105" s="27">
        <v>200</v>
      </c>
      <c r="BB105" s="27">
        <v>1738</v>
      </c>
      <c r="BC105" s="25">
        <v>41.2</v>
      </c>
      <c r="BD105" s="25">
        <v>38.299999999999997</v>
      </c>
      <c r="BE105" s="25">
        <v>3.8</v>
      </c>
      <c r="BF105" s="8">
        <v>67</v>
      </c>
      <c r="BG105" s="27">
        <v>961</v>
      </c>
      <c r="BH105" s="27">
        <v>237</v>
      </c>
      <c r="BI105" s="27">
        <v>212</v>
      </c>
      <c r="BJ105" s="27">
        <v>180</v>
      </c>
      <c r="BK105" s="27">
        <v>409</v>
      </c>
      <c r="BL105" s="27">
        <v>159</v>
      </c>
      <c r="BM105" s="27">
        <v>736</v>
      </c>
      <c r="BN105" s="8">
        <v>60.45</v>
      </c>
      <c r="BO105" s="8">
        <v>83486</v>
      </c>
      <c r="BP105" s="8">
        <v>71048</v>
      </c>
      <c r="BQ105" s="8">
        <v>303330</v>
      </c>
      <c r="BR105" s="8">
        <v>62.6</v>
      </c>
      <c r="BS105" s="8">
        <v>17215</v>
      </c>
      <c r="BT105" s="8">
        <v>397.26</v>
      </c>
      <c r="BU105" s="8">
        <v>328261</v>
      </c>
      <c r="BV105" s="8">
        <v>84887</v>
      </c>
      <c r="BW105" s="25">
        <v>33.299999999999997</v>
      </c>
      <c r="BX105" s="1"/>
      <c r="BY105">
        <v>13.6</v>
      </c>
      <c r="BZ105" s="1"/>
      <c r="CA105" s="30">
        <v>20.556000000000001</v>
      </c>
      <c r="CB105" s="30">
        <v>21.065999999999999</v>
      </c>
      <c r="CC105">
        <v>35.5</v>
      </c>
      <c r="CD105" s="25">
        <v>39.299999999999997</v>
      </c>
      <c r="CE105" s="25">
        <v>35.6</v>
      </c>
      <c r="CF105" s="25">
        <v>31.8</v>
      </c>
      <c r="CG105" s="25">
        <v>32.200000000000003</v>
      </c>
      <c r="CH105" s="8">
        <v>32.93</v>
      </c>
      <c r="CI105">
        <v>104.7</v>
      </c>
      <c r="CJ105">
        <v>71.900000000000006</v>
      </c>
      <c r="CK105" s="30">
        <v>32.880000000000003</v>
      </c>
      <c r="CL105" s="30">
        <v>34</v>
      </c>
      <c r="CM105" s="29">
        <v>3.48</v>
      </c>
      <c r="CN105" s="29">
        <v>2.65</v>
      </c>
      <c r="CO105" s="29">
        <v>2.78</v>
      </c>
      <c r="CP105" s="29">
        <v>5.35</v>
      </c>
      <c r="CQ105" s="29">
        <v>6.13</v>
      </c>
      <c r="CR105" s="29">
        <v>5.76</v>
      </c>
      <c r="CS105" s="4">
        <v>5.8465199999999999</v>
      </c>
      <c r="CT105" s="4">
        <f t="shared" si="10"/>
        <v>0.52651999999999965</v>
      </c>
      <c r="CU105" s="29">
        <v>5.54</v>
      </c>
      <c r="CV105" s="29">
        <v>5.16</v>
      </c>
      <c r="CW105" s="1"/>
      <c r="CX105" s="29">
        <v>5.32</v>
      </c>
      <c r="CY105" s="29">
        <v>5.54</v>
      </c>
      <c r="CZ105" s="1"/>
      <c r="DA105" s="1"/>
      <c r="DB105" s="4">
        <f t="shared" si="11"/>
        <v>0.1899999999999995</v>
      </c>
      <c r="DC105" s="4">
        <f t="shared" si="12"/>
        <v>0.96999999999999975</v>
      </c>
      <c r="DD105" s="4"/>
      <c r="DE105" s="4">
        <f t="shared" si="13"/>
        <v>0.21999999999999975</v>
      </c>
      <c r="DF105" s="4">
        <f t="shared" si="14"/>
        <v>0.21999999999999975</v>
      </c>
      <c r="DG105" s="4">
        <f t="shared" si="15"/>
        <v>-0.16000000000000014</v>
      </c>
      <c r="DH105" s="30">
        <v>51.421999999999997</v>
      </c>
      <c r="DI105" s="30">
        <v>11.598000000000001</v>
      </c>
      <c r="DJ105" s="25">
        <v>78.400000000000006</v>
      </c>
      <c r="DK105" s="25">
        <v>47.7</v>
      </c>
      <c r="DL105" s="1"/>
      <c r="DM105" s="25">
        <v>171.4</v>
      </c>
      <c r="DN105" s="25">
        <v>477.3</v>
      </c>
      <c r="DO105" s="25">
        <v>423.9</v>
      </c>
      <c r="DP105" s="30">
        <v>11.598000000000001</v>
      </c>
      <c r="DQ105" s="25">
        <v>101.4</v>
      </c>
      <c r="DR105" s="25">
        <v>52.2</v>
      </c>
      <c r="DS105" s="30">
        <v>12.205</v>
      </c>
      <c r="DU105" s="25">
        <v>101.4</v>
      </c>
      <c r="DV105">
        <v>80.989999999999995</v>
      </c>
      <c r="DW105">
        <v>806.55</v>
      </c>
      <c r="DX105">
        <v>16.540870000000002</v>
      </c>
      <c r="DY105" s="1"/>
      <c r="EA105">
        <v>117.56490806645316</v>
      </c>
      <c r="EB105" s="1"/>
      <c r="EC105">
        <v>4.3212999999999999</v>
      </c>
      <c r="ED105">
        <v>362.61</v>
      </c>
      <c r="EE105">
        <v>2.791099</v>
      </c>
      <c r="EF105">
        <v>1.0823</v>
      </c>
      <c r="EG105" s="8">
        <v>90.2</v>
      </c>
    </row>
    <row r="106" spans="1:137" x14ac:dyDescent="0.25">
      <c r="A106" t="s">
        <v>95</v>
      </c>
      <c r="B106" s="22">
        <v>34.889299999999999</v>
      </c>
      <c r="C106" s="22">
        <v>33.778799999999997</v>
      </c>
      <c r="D106" s="22">
        <v>41.970100000000002</v>
      </c>
      <c r="E106" s="22">
        <v>35.411200000000001</v>
      </c>
      <c r="F106" s="22">
        <v>21.454499999999999</v>
      </c>
      <c r="G106" s="22">
        <v>44.689900000000002</v>
      </c>
      <c r="H106">
        <v>90.024600000000007</v>
      </c>
      <c r="J106" s="22">
        <v>30.0365</v>
      </c>
      <c r="K106">
        <v>31.800699999999999</v>
      </c>
      <c r="L106" s="22">
        <v>47.729799999999997</v>
      </c>
      <c r="M106" s="22">
        <v>16.097300000000001</v>
      </c>
      <c r="N106">
        <v>36.949599999999997</v>
      </c>
      <c r="O106" s="27">
        <v>17998</v>
      </c>
      <c r="P106" s="27">
        <v>65199</v>
      </c>
      <c r="Q106" s="27">
        <v>43191</v>
      </c>
      <c r="R106" s="27">
        <v>22008</v>
      </c>
      <c r="S106" s="27">
        <v>11256</v>
      </c>
      <c r="T106" s="27">
        <v>53943</v>
      </c>
      <c r="U106" s="27">
        <v>2799</v>
      </c>
      <c r="V106" s="27">
        <v>2220</v>
      </c>
      <c r="W106" s="27">
        <v>6237</v>
      </c>
      <c r="X106" s="27">
        <v>11052</v>
      </c>
      <c r="Y106" s="27">
        <v>6946</v>
      </c>
      <c r="Z106" s="27">
        <v>3318</v>
      </c>
      <c r="AA106" s="27">
        <v>3862</v>
      </c>
      <c r="AB106" s="27">
        <v>3002</v>
      </c>
      <c r="AC106" s="27">
        <v>1944</v>
      </c>
      <c r="AD106" s="27">
        <v>4195</v>
      </c>
      <c r="AE106" s="27">
        <v>692</v>
      </c>
      <c r="AF106" s="27">
        <v>4616</v>
      </c>
      <c r="AG106" s="27">
        <v>1510</v>
      </c>
      <c r="AH106" s="27">
        <v>12806</v>
      </c>
      <c r="AI106" s="25">
        <v>6628.7</v>
      </c>
      <c r="AJ106" s="25">
        <v>3128.9</v>
      </c>
      <c r="AK106" s="27">
        <v>73729</v>
      </c>
      <c r="AL106" s="27">
        <v>76641</v>
      </c>
      <c r="AM106" s="29">
        <v>59.5</v>
      </c>
      <c r="AN106" s="25">
        <v>3.8</v>
      </c>
      <c r="AO106" s="25">
        <f t="shared" si="8"/>
        <v>3.3989640009916364</v>
      </c>
      <c r="AP106" s="25">
        <f t="shared" si="9"/>
        <v>0.2740047755118018</v>
      </c>
      <c r="AQ106" s="25">
        <v>12.1</v>
      </c>
      <c r="AR106" s="25">
        <v>2.5</v>
      </c>
      <c r="AS106" s="25">
        <v>3.9</v>
      </c>
      <c r="AT106" s="27">
        <v>1582</v>
      </c>
      <c r="AU106" s="27">
        <v>745</v>
      </c>
      <c r="AV106" s="27">
        <v>278</v>
      </c>
      <c r="AW106" s="27">
        <v>210</v>
      </c>
      <c r="BB106" s="27">
        <v>2007</v>
      </c>
      <c r="BC106" s="25">
        <v>40.9</v>
      </c>
      <c r="BD106" s="25">
        <v>38.200000000000003</v>
      </c>
      <c r="BE106" s="25">
        <v>3.5</v>
      </c>
      <c r="BF106" s="8">
        <v>66</v>
      </c>
      <c r="BG106" s="27">
        <v>990</v>
      </c>
      <c r="BH106" s="27">
        <v>264</v>
      </c>
      <c r="BI106" s="27">
        <v>242</v>
      </c>
      <c r="BJ106" s="27">
        <v>179</v>
      </c>
      <c r="BK106" s="27">
        <v>409</v>
      </c>
      <c r="BL106" s="27">
        <v>160</v>
      </c>
      <c r="BM106" s="27">
        <v>743</v>
      </c>
      <c r="BN106" s="8">
        <v>58.05</v>
      </c>
      <c r="BO106" s="8">
        <v>82975</v>
      </c>
      <c r="BP106" s="8">
        <v>70616</v>
      </c>
      <c r="BQ106" s="8">
        <v>304139</v>
      </c>
      <c r="BR106" s="8">
        <v>57.9</v>
      </c>
      <c r="BS106" s="8">
        <v>17302</v>
      </c>
      <c r="BT106" s="8">
        <v>400.48</v>
      </c>
      <c r="BU106" s="8">
        <v>331099</v>
      </c>
      <c r="BV106" s="8">
        <v>85879</v>
      </c>
      <c r="BW106" s="25">
        <v>33.299999999999997</v>
      </c>
      <c r="BX106" s="1"/>
      <c r="BY106">
        <v>13.6</v>
      </c>
      <c r="BZ106" s="1"/>
      <c r="CA106" s="30">
        <v>20.597999999999999</v>
      </c>
      <c r="CB106" s="30">
        <v>21.13</v>
      </c>
      <c r="CC106">
        <v>35.4</v>
      </c>
      <c r="CD106" s="25">
        <v>39</v>
      </c>
      <c r="CE106" s="25">
        <v>35.4</v>
      </c>
      <c r="CF106" s="25">
        <v>31.8</v>
      </c>
      <c r="CG106" s="25">
        <v>32.200000000000003</v>
      </c>
      <c r="CH106" s="8">
        <v>32.619999999999997</v>
      </c>
      <c r="CI106">
        <v>104.9</v>
      </c>
      <c r="CJ106">
        <v>67.599999999999994</v>
      </c>
      <c r="CK106" s="30">
        <v>32.92</v>
      </c>
      <c r="CL106" s="30">
        <v>34.1</v>
      </c>
      <c r="CM106" s="29">
        <v>3.49</v>
      </c>
      <c r="CN106" s="29">
        <v>2.64</v>
      </c>
      <c r="CO106" s="29">
        <v>2.78</v>
      </c>
      <c r="CP106" s="29">
        <v>5.39</v>
      </c>
      <c r="CQ106" s="29">
        <v>6.18</v>
      </c>
      <c r="CR106" s="29">
        <v>5.4</v>
      </c>
      <c r="CS106" s="4">
        <v>5.98766</v>
      </c>
      <c r="CT106" s="4">
        <f t="shared" si="10"/>
        <v>1.02766</v>
      </c>
      <c r="CU106" s="29">
        <v>5.2</v>
      </c>
      <c r="CV106" s="29">
        <v>4.84</v>
      </c>
      <c r="CW106" s="1"/>
      <c r="CX106" s="29">
        <v>4.96</v>
      </c>
      <c r="CY106" s="29">
        <v>5.07</v>
      </c>
      <c r="CZ106" s="1"/>
      <c r="DA106" s="1"/>
      <c r="DB106" s="4">
        <f t="shared" si="11"/>
        <v>0.54999999999999982</v>
      </c>
      <c r="DC106" s="4">
        <f t="shared" si="12"/>
        <v>1.3399999999999999</v>
      </c>
      <c r="DD106" s="4"/>
      <c r="DE106" s="4">
        <f t="shared" si="13"/>
        <v>0.11000000000000032</v>
      </c>
      <c r="DF106" s="4">
        <f t="shared" si="14"/>
        <v>0.24000000000000021</v>
      </c>
      <c r="DG106" s="4">
        <f t="shared" si="15"/>
        <v>-0.12000000000000011</v>
      </c>
      <c r="DH106" s="30">
        <v>51.564999999999998</v>
      </c>
      <c r="DI106" s="30">
        <v>11.69</v>
      </c>
      <c r="DJ106" s="25">
        <v>79</v>
      </c>
      <c r="DK106" s="25">
        <v>47.8</v>
      </c>
      <c r="DL106" s="1"/>
      <c r="DM106" s="25">
        <v>172</v>
      </c>
      <c r="DN106" s="25">
        <v>480.2</v>
      </c>
      <c r="DO106" s="25">
        <v>425.2</v>
      </c>
      <c r="DP106" s="30">
        <v>11.69</v>
      </c>
      <c r="DQ106" s="25">
        <v>101.8</v>
      </c>
      <c r="DR106" s="25">
        <v>52.5</v>
      </c>
      <c r="DS106" s="30">
        <v>12.223000000000001</v>
      </c>
      <c r="DU106" s="25">
        <v>101.8</v>
      </c>
      <c r="DV106">
        <v>81.33</v>
      </c>
      <c r="DW106">
        <v>800.86009999999999</v>
      </c>
      <c r="DX106">
        <v>15.293609999999999</v>
      </c>
      <c r="DY106" s="1"/>
      <c r="EA106">
        <v>117.60821803442754</v>
      </c>
      <c r="EB106" s="1"/>
      <c r="EC106">
        <v>4.3235999999999999</v>
      </c>
      <c r="ED106">
        <v>362.62</v>
      </c>
      <c r="EE106">
        <v>2.790098</v>
      </c>
      <c r="EF106">
        <v>1.0831999999999999</v>
      </c>
      <c r="EG106" s="8">
        <v>92.3</v>
      </c>
    </row>
    <row r="107" spans="1:137" x14ac:dyDescent="0.25">
      <c r="A107" t="s">
        <v>96</v>
      </c>
      <c r="B107" s="22">
        <v>35.053899999999999</v>
      </c>
      <c r="C107" s="22">
        <v>34.022199999999998</v>
      </c>
      <c r="D107" s="22">
        <v>42.3508</v>
      </c>
      <c r="E107" s="22">
        <v>35.262500000000003</v>
      </c>
      <c r="F107" s="22">
        <v>21.418399999999998</v>
      </c>
      <c r="G107" s="22">
        <v>44.551600000000001</v>
      </c>
      <c r="H107">
        <v>89.842500000000001</v>
      </c>
      <c r="I107" s="25">
        <v>89.4</v>
      </c>
      <c r="J107" s="22">
        <v>29.286799999999999</v>
      </c>
      <c r="K107">
        <v>28.076599999999999</v>
      </c>
      <c r="L107" s="22">
        <v>48.836100000000002</v>
      </c>
      <c r="M107" s="22">
        <v>15.9841</v>
      </c>
      <c r="N107">
        <v>38.219000000000001</v>
      </c>
      <c r="O107" s="27">
        <v>18033</v>
      </c>
      <c r="P107" s="27">
        <v>65407</v>
      </c>
      <c r="Q107" s="27">
        <v>43350</v>
      </c>
      <c r="R107" s="27">
        <v>22057</v>
      </c>
      <c r="S107" s="27">
        <v>11315</v>
      </c>
      <c r="T107" s="27">
        <v>54092</v>
      </c>
      <c r="U107" s="27">
        <v>2814</v>
      </c>
      <c r="V107" s="27">
        <v>2241</v>
      </c>
      <c r="W107" s="27">
        <v>6260</v>
      </c>
      <c r="X107" s="27">
        <v>11049</v>
      </c>
      <c r="Y107" s="27">
        <v>6984</v>
      </c>
      <c r="Z107" s="27">
        <v>3329</v>
      </c>
      <c r="AA107" s="27">
        <v>3883</v>
      </c>
      <c r="AB107" s="27">
        <v>3012</v>
      </c>
      <c r="AC107" s="27">
        <v>1952</v>
      </c>
      <c r="AD107" s="27">
        <v>4201</v>
      </c>
      <c r="AE107" s="27">
        <v>695</v>
      </c>
      <c r="AF107" s="27">
        <v>4637</v>
      </c>
      <c r="AG107" s="27">
        <v>1518</v>
      </c>
      <c r="AH107" s="27">
        <v>12832</v>
      </c>
      <c r="AI107" s="25">
        <v>6629</v>
      </c>
      <c r="AJ107" s="25">
        <v>3134.4</v>
      </c>
      <c r="AK107" s="27">
        <v>73671</v>
      </c>
      <c r="AL107" s="27">
        <v>76639</v>
      </c>
      <c r="AM107" s="29">
        <v>59.5</v>
      </c>
      <c r="AN107" s="25">
        <v>3.9</v>
      </c>
      <c r="AO107" s="25">
        <f t="shared" si="8"/>
        <v>3.5856417750753531</v>
      </c>
      <c r="AP107" s="25">
        <f t="shared" si="9"/>
        <v>0.26487819517478045</v>
      </c>
      <c r="AQ107" s="25">
        <v>11.9</v>
      </c>
      <c r="AR107" s="25">
        <v>2.2999999999999998</v>
      </c>
      <c r="AS107" s="25">
        <v>4.5</v>
      </c>
      <c r="AT107" s="27">
        <v>1608</v>
      </c>
      <c r="AU107" s="27">
        <v>854</v>
      </c>
      <c r="AV107" s="27">
        <v>286</v>
      </c>
      <c r="AW107" s="27">
        <v>203</v>
      </c>
      <c r="AX107" s="27">
        <v>1205</v>
      </c>
      <c r="AY107" s="27">
        <v>1098</v>
      </c>
      <c r="AZ107" s="27">
        <v>404</v>
      </c>
      <c r="BA107" s="27">
        <v>409</v>
      </c>
      <c r="BB107" s="27">
        <v>2182</v>
      </c>
      <c r="BC107" s="25">
        <v>41.1</v>
      </c>
      <c r="BD107" s="25">
        <v>38.299999999999997</v>
      </c>
      <c r="BE107" s="25">
        <v>3.5</v>
      </c>
      <c r="BF107" s="8">
        <v>67</v>
      </c>
      <c r="BG107" s="27">
        <v>1067</v>
      </c>
      <c r="BH107" s="27">
        <v>252</v>
      </c>
      <c r="BI107" s="27">
        <v>287</v>
      </c>
      <c r="BJ107" s="27">
        <v>214</v>
      </c>
      <c r="BK107" s="27">
        <v>435</v>
      </c>
      <c r="BL107" s="27">
        <v>131</v>
      </c>
      <c r="BM107" s="27">
        <v>995</v>
      </c>
      <c r="BN107" s="8">
        <v>51.25</v>
      </c>
      <c r="BO107" s="8">
        <v>80836</v>
      </c>
      <c r="BP107" s="8">
        <v>70267</v>
      </c>
      <c r="BQ107" s="8">
        <v>304260</v>
      </c>
      <c r="BR107" s="8">
        <v>48.2</v>
      </c>
      <c r="BS107" s="8">
        <v>14722</v>
      </c>
      <c r="BT107" s="8">
        <v>405.94</v>
      </c>
      <c r="BU107" s="8">
        <v>331584</v>
      </c>
      <c r="BV107" s="8">
        <v>85478</v>
      </c>
      <c r="BW107" s="25">
        <v>33.4</v>
      </c>
      <c r="BX107">
        <v>7.4</v>
      </c>
      <c r="BY107">
        <v>13.6</v>
      </c>
      <c r="BZ107" s="1"/>
      <c r="CA107" s="30">
        <v>20.6</v>
      </c>
      <c r="CB107" s="30">
        <v>21.15</v>
      </c>
      <c r="CC107">
        <v>35.4</v>
      </c>
      <c r="CD107" s="25">
        <v>38.700000000000003</v>
      </c>
      <c r="CE107" s="25">
        <v>35.4</v>
      </c>
      <c r="CF107" s="25">
        <v>31.9</v>
      </c>
      <c r="CG107" s="25">
        <v>32.200000000000003</v>
      </c>
      <c r="CH107" s="8">
        <v>32.619999999999997</v>
      </c>
      <c r="CI107">
        <v>105</v>
      </c>
      <c r="CJ107">
        <v>72.900000000000006</v>
      </c>
      <c r="CK107" s="30">
        <v>32.9</v>
      </c>
      <c r="CL107" s="30">
        <v>34.200000000000003</v>
      </c>
      <c r="CM107" s="29">
        <v>3.52</v>
      </c>
      <c r="CN107" s="29">
        <v>2.65</v>
      </c>
      <c r="CO107" s="29">
        <v>2.79</v>
      </c>
      <c r="CP107" s="29">
        <v>5.2</v>
      </c>
      <c r="CQ107" s="29">
        <v>5.97</v>
      </c>
      <c r="CR107" s="29">
        <v>4.9400000000000004</v>
      </c>
      <c r="CS107" s="4">
        <v>5.7854299999999999</v>
      </c>
      <c r="CT107" s="4">
        <f t="shared" si="10"/>
        <v>1.0654300000000001</v>
      </c>
      <c r="CU107" s="29">
        <v>4.75</v>
      </c>
      <c r="CV107" s="29">
        <v>4.58</v>
      </c>
      <c r="CW107" s="1"/>
      <c r="CX107" s="29">
        <v>4.72</v>
      </c>
      <c r="CY107" s="29">
        <v>4.74</v>
      </c>
      <c r="CZ107" s="1"/>
      <c r="DA107" s="1"/>
      <c r="DB107" s="4">
        <f t="shared" si="11"/>
        <v>0.62000000000000011</v>
      </c>
      <c r="DC107" s="4">
        <f t="shared" si="12"/>
        <v>1.3899999999999997</v>
      </c>
      <c r="DD107" s="4"/>
      <c r="DE107" s="4">
        <f t="shared" si="13"/>
        <v>2.0000000000000462E-2</v>
      </c>
      <c r="DF107" s="4">
        <f t="shared" si="14"/>
        <v>3.0000000000000249E-2</v>
      </c>
      <c r="DG107" s="4">
        <f t="shared" si="15"/>
        <v>-0.13999999999999968</v>
      </c>
      <c r="DH107" s="30">
        <v>51.875999999999998</v>
      </c>
      <c r="DI107" s="30">
        <v>11.923999999999999</v>
      </c>
      <c r="DJ107" s="25">
        <v>79.3</v>
      </c>
      <c r="DK107" s="25">
        <v>47.9</v>
      </c>
      <c r="DL107" s="1"/>
      <c r="DM107" s="25">
        <v>171.9</v>
      </c>
      <c r="DN107" s="25">
        <v>481.6</v>
      </c>
      <c r="DO107" s="25">
        <v>424.5</v>
      </c>
      <c r="DP107" s="30">
        <v>11.923999999999999</v>
      </c>
      <c r="DQ107" s="25">
        <v>102.2</v>
      </c>
      <c r="DR107" s="25">
        <v>52.8</v>
      </c>
      <c r="DS107" s="30">
        <v>12.334</v>
      </c>
      <c r="DU107" s="25">
        <v>102.2</v>
      </c>
      <c r="DV107">
        <v>84.45</v>
      </c>
      <c r="DW107">
        <v>830.56010000000003</v>
      </c>
      <c r="DX107">
        <v>14.028090000000001</v>
      </c>
      <c r="DY107" s="1"/>
      <c r="EA107">
        <v>117.52159809847879</v>
      </c>
      <c r="EB107" s="1"/>
      <c r="EC107">
        <v>4.3311000000000002</v>
      </c>
      <c r="ED107">
        <v>362.62</v>
      </c>
      <c r="EE107">
        <v>2.7910379999999999</v>
      </c>
      <c r="EF107">
        <v>1.0795999999999999</v>
      </c>
      <c r="EG107" s="8">
        <v>94.3</v>
      </c>
    </row>
    <row r="108" spans="1:137" x14ac:dyDescent="0.25">
      <c r="A108" t="s">
        <v>97</v>
      </c>
      <c r="B108" s="22">
        <v>34.656399999999998</v>
      </c>
      <c r="C108" s="22">
        <v>33.819600000000001</v>
      </c>
      <c r="D108" s="22">
        <v>41.781100000000002</v>
      </c>
      <c r="E108" s="22">
        <v>34.591999999999999</v>
      </c>
      <c r="F108" s="22">
        <v>20.811900000000001</v>
      </c>
      <c r="G108" s="22">
        <v>44.075699999999998</v>
      </c>
      <c r="H108">
        <v>88.394900000000007</v>
      </c>
      <c r="I108" s="25">
        <v>88</v>
      </c>
      <c r="J108" s="22">
        <v>28.472999999999999</v>
      </c>
      <c r="K108">
        <v>26.4468</v>
      </c>
      <c r="L108" s="22">
        <v>48.449100000000001</v>
      </c>
      <c r="M108" s="22">
        <v>16.003699999999998</v>
      </c>
      <c r="N108">
        <v>38.105600000000003</v>
      </c>
      <c r="O108" s="27">
        <v>17978</v>
      </c>
      <c r="P108" s="27">
        <v>65427</v>
      </c>
      <c r="Q108" s="27">
        <v>43440</v>
      </c>
      <c r="R108" s="27">
        <v>21987</v>
      </c>
      <c r="S108" s="27">
        <v>11353</v>
      </c>
      <c r="T108" s="27">
        <v>54074</v>
      </c>
      <c r="U108" s="27">
        <v>2823</v>
      </c>
      <c r="V108" s="27">
        <v>2249</v>
      </c>
      <c r="W108" s="27">
        <v>6281</v>
      </c>
      <c r="X108" s="27">
        <v>11031</v>
      </c>
      <c r="Y108" s="27">
        <v>6947</v>
      </c>
      <c r="Z108" s="27">
        <v>3317</v>
      </c>
      <c r="AA108" s="27">
        <v>3898</v>
      </c>
      <c r="AB108" s="27">
        <v>3023</v>
      </c>
      <c r="AC108" s="27">
        <v>1949</v>
      </c>
      <c r="AD108" s="27">
        <v>4209</v>
      </c>
      <c r="AE108" s="27">
        <v>692</v>
      </c>
      <c r="AF108" s="27">
        <v>4647</v>
      </c>
      <c r="AG108" s="27">
        <v>1524</v>
      </c>
      <c r="AH108" s="27">
        <v>12837</v>
      </c>
      <c r="AI108" s="25">
        <v>6626.7</v>
      </c>
      <c r="AJ108" s="25">
        <v>3133.7</v>
      </c>
      <c r="AK108" s="27">
        <v>73606</v>
      </c>
      <c r="AL108" s="27">
        <v>76521</v>
      </c>
      <c r="AM108" s="29">
        <v>59.3</v>
      </c>
      <c r="AN108" s="25">
        <v>3.8</v>
      </c>
      <c r="AO108" s="25">
        <f t="shared" si="8"/>
        <v>3.5493524653363129</v>
      </c>
      <c r="AP108" s="25">
        <f t="shared" si="9"/>
        <v>0.26267299172776098</v>
      </c>
      <c r="AQ108" s="25">
        <v>12.9</v>
      </c>
      <c r="AR108" s="25">
        <v>2.2999999999999998</v>
      </c>
      <c r="AS108" s="25">
        <v>4.0999999999999996</v>
      </c>
      <c r="AT108" s="27">
        <v>1596</v>
      </c>
      <c r="AU108" s="27">
        <v>862</v>
      </c>
      <c r="AV108" s="27">
        <v>258</v>
      </c>
      <c r="AW108" s="27">
        <v>201</v>
      </c>
      <c r="AX108" s="27">
        <v>1187</v>
      </c>
      <c r="AY108" s="27">
        <v>1008</v>
      </c>
      <c r="AZ108" s="27">
        <v>410</v>
      </c>
      <c r="BA108" s="27">
        <v>378</v>
      </c>
      <c r="BB108" s="27">
        <v>2322</v>
      </c>
      <c r="BC108" s="25">
        <v>40.4</v>
      </c>
      <c r="BD108" s="25">
        <v>37.9</v>
      </c>
      <c r="BE108" s="25">
        <v>3.4</v>
      </c>
      <c r="BF108" s="8">
        <v>66</v>
      </c>
      <c r="BG108" s="27">
        <v>1123</v>
      </c>
      <c r="BH108" s="27">
        <v>340</v>
      </c>
      <c r="BI108" s="27">
        <v>252</v>
      </c>
      <c r="BJ108" s="27">
        <v>237</v>
      </c>
      <c r="BK108" s="27">
        <v>448</v>
      </c>
      <c r="BL108" s="27">
        <v>186</v>
      </c>
      <c r="BM108" s="27">
        <v>907</v>
      </c>
      <c r="BN108" s="8">
        <v>57.85</v>
      </c>
      <c r="BO108" s="8">
        <v>80094</v>
      </c>
      <c r="BP108" s="8">
        <v>69857</v>
      </c>
      <c r="BQ108" s="8">
        <v>303978</v>
      </c>
      <c r="BR108" s="8">
        <v>49.9</v>
      </c>
      <c r="BS108" s="8">
        <v>15528</v>
      </c>
      <c r="BT108" s="8">
        <v>408.1</v>
      </c>
      <c r="BU108" s="8">
        <v>330311</v>
      </c>
      <c r="BV108" s="8">
        <v>84786</v>
      </c>
      <c r="BW108" s="25">
        <v>33.4</v>
      </c>
      <c r="BX108">
        <v>7.4</v>
      </c>
      <c r="BY108">
        <v>13.6</v>
      </c>
      <c r="BZ108" s="1"/>
      <c r="CA108" s="30">
        <v>20.623999999999999</v>
      </c>
      <c r="CB108" s="30">
        <v>21.187999999999999</v>
      </c>
      <c r="CC108">
        <v>35.299999999999997</v>
      </c>
      <c r="CD108" s="25">
        <v>38.299999999999997</v>
      </c>
      <c r="CE108" s="25">
        <v>35.299999999999997</v>
      </c>
      <c r="CF108" s="25">
        <v>31.9</v>
      </c>
      <c r="CG108" s="25">
        <v>32.1</v>
      </c>
      <c r="CH108" s="8">
        <v>32.130000000000003</v>
      </c>
      <c r="CI108">
        <v>104.1</v>
      </c>
      <c r="CJ108">
        <v>61.8</v>
      </c>
      <c r="CK108" s="30">
        <v>33</v>
      </c>
      <c r="CL108" s="30">
        <v>34.200000000000003</v>
      </c>
      <c r="CM108" s="29">
        <v>3.52</v>
      </c>
      <c r="CN108" s="29">
        <v>2.67</v>
      </c>
      <c r="CO108" s="29">
        <v>2.81</v>
      </c>
      <c r="CP108" s="29">
        <v>5.03</v>
      </c>
      <c r="CQ108" s="29">
        <v>5.82</v>
      </c>
      <c r="CR108" s="29">
        <v>5</v>
      </c>
      <c r="CS108" s="4">
        <v>5.3994799999999996</v>
      </c>
      <c r="CT108" s="4">
        <f t="shared" si="10"/>
        <v>0.83948</v>
      </c>
      <c r="CU108" s="29">
        <v>4.71</v>
      </c>
      <c r="CV108" s="29">
        <v>4.63</v>
      </c>
      <c r="CW108" s="1"/>
      <c r="CX108" s="29">
        <v>4.5599999999999996</v>
      </c>
      <c r="CY108" s="29">
        <v>4.59</v>
      </c>
      <c r="CZ108" s="1"/>
      <c r="DA108" s="1"/>
      <c r="DB108" s="4">
        <f t="shared" si="11"/>
        <v>0.40000000000000036</v>
      </c>
      <c r="DC108" s="4">
        <f t="shared" si="12"/>
        <v>1.1900000000000004</v>
      </c>
      <c r="DD108" s="4"/>
      <c r="DE108" s="4">
        <f t="shared" si="13"/>
        <v>3.0000000000000249E-2</v>
      </c>
      <c r="DF108" s="4">
        <f t="shared" si="14"/>
        <v>0.15000000000000036</v>
      </c>
      <c r="DG108" s="4">
        <f t="shared" si="15"/>
        <v>7.0000000000000284E-2</v>
      </c>
      <c r="DH108" s="30">
        <v>52.173000000000002</v>
      </c>
      <c r="DI108" s="30">
        <v>11.916</v>
      </c>
      <c r="DJ108" s="25">
        <v>79.599999999999994</v>
      </c>
      <c r="DK108" s="25">
        <v>48</v>
      </c>
      <c r="DL108" s="1"/>
      <c r="DM108" s="25">
        <v>173</v>
      </c>
      <c r="DN108" s="25">
        <v>485.1</v>
      </c>
      <c r="DO108" s="25">
        <v>425.8</v>
      </c>
      <c r="DP108" s="30">
        <v>11.916</v>
      </c>
      <c r="DQ108" s="25">
        <v>102.4</v>
      </c>
      <c r="DR108" s="25">
        <v>53</v>
      </c>
      <c r="DS108" s="30">
        <v>12.28</v>
      </c>
      <c r="DU108" s="25">
        <v>102.4</v>
      </c>
      <c r="DV108">
        <v>87.36</v>
      </c>
      <c r="DW108">
        <v>851.12009999999998</v>
      </c>
      <c r="DX108">
        <v>13.98907</v>
      </c>
      <c r="DY108" s="1"/>
      <c r="EA108">
        <v>117.49994311449159</v>
      </c>
      <c r="EB108" s="1"/>
      <c r="EC108">
        <v>4.3362999999999996</v>
      </c>
      <c r="ED108">
        <v>362.63</v>
      </c>
      <c r="EE108">
        <v>2.7941410000000002</v>
      </c>
      <c r="EF108">
        <v>1.0807</v>
      </c>
      <c r="EG108" s="8">
        <v>96.4</v>
      </c>
    </row>
    <row r="109" spans="1:137" x14ac:dyDescent="0.25">
      <c r="A109" t="s">
        <v>98</v>
      </c>
      <c r="B109" s="22">
        <v>34.460999999999999</v>
      </c>
      <c r="C109" s="22">
        <v>33.911299999999997</v>
      </c>
      <c r="D109" s="22">
        <v>41.915300000000002</v>
      </c>
      <c r="E109" s="22">
        <v>33.952199999999998</v>
      </c>
      <c r="F109" s="22">
        <v>20.346399999999999</v>
      </c>
      <c r="G109" s="22">
        <v>43.696300000000001</v>
      </c>
      <c r="H109">
        <v>87.516199999999998</v>
      </c>
      <c r="I109" s="25">
        <v>87.1</v>
      </c>
      <c r="J109" s="22">
        <v>28.735600000000002</v>
      </c>
      <c r="K109">
        <v>27.909600000000001</v>
      </c>
      <c r="L109" s="22">
        <v>48.480400000000003</v>
      </c>
      <c r="M109" s="22">
        <v>15.977</v>
      </c>
      <c r="N109">
        <v>38.5991</v>
      </c>
      <c r="O109" s="27">
        <v>17940</v>
      </c>
      <c r="P109" s="27">
        <v>65530</v>
      </c>
      <c r="Q109" s="27">
        <v>43611</v>
      </c>
      <c r="R109" s="27">
        <v>21919</v>
      </c>
      <c r="S109" s="27">
        <v>11397</v>
      </c>
      <c r="T109" s="27">
        <v>54133</v>
      </c>
      <c r="U109" s="27">
        <v>2835</v>
      </c>
      <c r="V109" s="27">
        <v>2261</v>
      </c>
      <c r="W109" s="27">
        <v>6301</v>
      </c>
      <c r="X109" s="27">
        <v>11005</v>
      </c>
      <c r="Y109" s="27">
        <v>6935</v>
      </c>
      <c r="Z109" s="27">
        <v>3290</v>
      </c>
      <c r="AA109" s="27">
        <v>3919</v>
      </c>
      <c r="AB109" s="27">
        <v>3037</v>
      </c>
      <c r="AC109" s="27">
        <v>1950</v>
      </c>
      <c r="AD109" s="27">
        <v>4231</v>
      </c>
      <c r="AE109" s="27">
        <v>689</v>
      </c>
      <c r="AF109" s="27">
        <v>4663</v>
      </c>
      <c r="AG109" s="27">
        <v>1532</v>
      </c>
      <c r="AH109" s="27">
        <v>12882</v>
      </c>
      <c r="AI109" s="25">
        <v>6666.2</v>
      </c>
      <c r="AJ109" s="25">
        <v>3143.9</v>
      </c>
      <c r="AK109" s="27">
        <v>73439</v>
      </c>
      <c r="AL109" s="27">
        <v>76328</v>
      </c>
      <c r="AM109" s="29">
        <v>59.1</v>
      </c>
      <c r="AN109" s="25">
        <v>3.8</v>
      </c>
      <c r="AO109" s="25">
        <f t="shared" si="8"/>
        <v>3.5517765433392725</v>
      </c>
      <c r="AP109" s="25">
        <f t="shared" si="9"/>
        <v>0.23582433707158579</v>
      </c>
      <c r="AQ109" s="25">
        <v>11.6</v>
      </c>
      <c r="AR109" s="25">
        <v>2.4</v>
      </c>
      <c r="AS109" s="25">
        <v>4.3</v>
      </c>
      <c r="AT109" s="27">
        <v>1586</v>
      </c>
      <c r="AU109" s="27">
        <v>869</v>
      </c>
      <c r="AV109" s="27">
        <v>256</v>
      </c>
      <c r="AW109" s="27">
        <v>180</v>
      </c>
      <c r="AX109" s="27">
        <v>1170</v>
      </c>
      <c r="AY109" s="27">
        <v>1016</v>
      </c>
      <c r="AZ109" s="27">
        <v>411</v>
      </c>
      <c r="BA109" s="27">
        <v>335</v>
      </c>
      <c r="BB109" s="27">
        <v>2308</v>
      </c>
      <c r="BC109" s="25">
        <v>40.5</v>
      </c>
      <c r="BD109" s="25">
        <v>37.9</v>
      </c>
      <c r="BE109" s="25">
        <v>3.3</v>
      </c>
      <c r="BF109" s="8">
        <v>64</v>
      </c>
      <c r="BG109" s="27">
        <v>1056</v>
      </c>
      <c r="BH109" s="27">
        <v>257</v>
      </c>
      <c r="BI109" s="27">
        <v>270</v>
      </c>
      <c r="BJ109" s="27">
        <v>134</v>
      </c>
      <c r="BK109" s="27">
        <v>469</v>
      </c>
      <c r="BL109" s="27">
        <v>183</v>
      </c>
      <c r="BM109" s="27">
        <v>955</v>
      </c>
      <c r="BN109" s="8">
        <v>54.65</v>
      </c>
      <c r="BO109" s="8">
        <v>78720</v>
      </c>
      <c r="BP109" s="8">
        <v>69360</v>
      </c>
      <c r="BQ109" s="8">
        <v>301781</v>
      </c>
      <c r="BR109" s="8">
        <v>38</v>
      </c>
      <c r="BS109" s="8">
        <v>15675</v>
      </c>
      <c r="BT109" s="8">
        <v>410.31</v>
      </c>
      <c r="BU109" s="8">
        <v>332704</v>
      </c>
      <c r="BV109" s="8">
        <v>85674</v>
      </c>
      <c r="BW109" s="25">
        <v>33.299999999999997</v>
      </c>
      <c r="BX109">
        <v>7.4</v>
      </c>
      <c r="BY109">
        <v>13.6</v>
      </c>
      <c r="BZ109" s="1"/>
      <c r="CA109" s="30">
        <v>20.635000000000002</v>
      </c>
      <c r="CB109" s="30">
        <v>21.22</v>
      </c>
      <c r="CC109">
        <v>35.299999999999997</v>
      </c>
      <c r="CD109" s="25">
        <v>37.9</v>
      </c>
      <c r="CE109" s="25">
        <v>35.200000000000003</v>
      </c>
      <c r="CF109" s="25">
        <v>31.9</v>
      </c>
      <c r="CG109" s="25">
        <v>32.1</v>
      </c>
      <c r="CH109" s="8">
        <v>31.57</v>
      </c>
      <c r="CI109">
        <v>102</v>
      </c>
      <c r="CJ109">
        <v>54</v>
      </c>
      <c r="CK109" s="30">
        <v>33</v>
      </c>
      <c r="CL109" s="30">
        <v>34.299999999999997</v>
      </c>
      <c r="CM109" s="29">
        <v>3.53</v>
      </c>
      <c r="CN109" s="29">
        <v>2.67</v>
      </c>
      <c r="CO109" s="29">
        <v>2.81</v>
      </c>
      <c r="CP109" s="29">
        <v>5.13</v>
      </c>
      <c r="CQ109" s="29">
        <v>5.85</v>
      </c>
      <c r="CR109" s="29">
        <v>4.53</v>
      </c>
      <c r="CS109" s="4">
        <v>5.3391400000000004</v>
      </c>
      <c r="CT109" s="4">
        <f t="shared" si="10"/>
        <v>1.0791400000000007</v>
      </c>
      <c r="CU109" s="29">
        <v>4.3499999999999996</v>
      </c>
      <c r="CV109" s="29">
        <v>4.54</v>
      </c>
      <c r="CW109" s="1"/>
      <c r="CX109" s="29">
        <v>4.26</v>
      </c>
      <c r="CY109" s="29">
        <v>4.22</v>
      </c>
      <c r="CZ109" s="1"/>
      <c r="DA109" s="1"/>
      <c r="DB109" s="4">
        <f t="shared" si="11"/>
        <v>0.58999999999999986</v>
      </c>
      <c r="DC109" s="4">
        <f t="shared" si="12"/>
        <v>1.3099999999999996</v>
      </c>
      <c r="DD109" s="4"/>
      <c r="DE109" s="4">
        <f t="shared" si="13"/>
        <v>-4.0000000000000036E-2</v>
      </c>
      <c r="DF109" s="4">
        <f t="shared" si="14"/>
        <v>8.9999999999999858E-2</v>
      </c>
      <c r="DG109" s="4">
        <f t="shared" si="15"/>
        <v>0.28000000000000025</v>
      </c>
      <c r="DH109" s="30">
        <v>52.494</v>
      </c>
      <c r="DI109" s="30">
        <v>12.237</v>
      </c>
      <c r="DJ109" s="25">
        <v>80.099999999999994</v>
      </c>
      <c r="DK109" s="25">
        <v>48.2</v>
      </c>
      <c r="DL109" s="1"/>
      <c r="DM109" s="25">
        <v>174.8</v>
      </c>
      <c r="DN109" s="25">
        <v>489.7</v>
      </c>
      <c r="DO109" s="25">
        <v>428.8</v>
      </c>
      <c r="DP109" s="30">
        <v>12.237</v>
      </c>
      <c r="DQ109" s="25">
        <v>102.7</v>
      </c>
      <c r="DR109" s="25">
        <v>53.3</v>
      </c>
      <c r="DS109" s="30">
        <v>12.438000000000001</v>
      </c>
      <c r="DU109" s="25">
        <v>102.7</v>
      </c>
      <c r="DV109">
        <v>89.42</v>
      </c>
      <c r="DW109">
        <v>858.11009999999999</v>
      </c>
      <c r="DX109">
        <v>13.71139</v>
      </c>
      <c r="DY109" s="1"/>
      <c r="EA109">
        <v>117.49994311449159</v>
      </c>
      <c r="EB109" s="1"/>
      <c r="EC109">
        <v>4.3329000000000004</v>
      </c>
      <c r="ED109">
        <v>362.23</v>
      </c>
      <c r="EE109">
        <v>2.7962720000000001</v>
      </c>
      <c r="EF109">
        <v>1.0821000000000001</v>
      </c>
      <c r="EG109" s="8">
        <v>95.7</v>
      </c>
    </row>
    <row r="110" spans="1:137" x14ac:dyDescent="0.25">
      <c r="A110" t="s">
        <v>99</v>
      </c>
      <c r="B110" s="22">
        <v>34.786000000000001</v>
      </c>
      <c r="C110" s="22">
        <v>34.280999999999999</v>
      </c>
      <c r="D110" s="22">
        <v>42.630699999999997</v>
      </c>
      <c r="E110" s="22">
        <v>34.275500000000001</v>
      </c>
      <c r="F110" s="22">
        <v>20.301100000000002</v>
      </c>
      <c r="G110" s="22">
        <v>44.354599999999998</v>
      </c>
      <c r="H110">
        <v>87.655500000000004</v>
      </c>
      <c r="I110" s="25">
        <v>87.5</v>
      </c>
      <c r="J110" s="22">
        <v>28.9574</v>
      </c>
      <c r="K110">
        <v>28.560600000000001</v>
      </c>
      <c r="L110" s="22">
        <v>49.4786</v>
      </c>
      <c r="M110" s="22">
        <v>15.9648</v>
      </c>
      <c r="N110">
        <v>39.177100000000003</v>
      </c>
      <c r="O110" s="27">
        <v>17878</v>
      </c>
      <c r="P110" s="27">
        <v>65467</v>
      </c>
      <c r="Q110" s="27">
        <v>43625</v>
      </c>
      <c r="R110" s="27">
        <v>21842</v>
      </c>
      <c r="S110" s="27">
        <v>11435</v>
      </c>
      <c r="T110" s="27">
        <v>54032</v>
      </c>
      <c r="U110" s="27">
        <v>2839</v>
      </c>
      <c r="V110" s="27">
        <v>2276</v>
      </c>
      <c r="W110" s="27">
        <v>6320</v>
      </c>
      <c r="X110" s="27">
        <v>10944</v>
      </c>
      <c r="Y110" s="27">
        <v>6934</v>
      </c>
      <c r="Z110" s="27">
        <v>3277</v>
      </c>
      <c r="AA110" s="27">
        <v>3939</v>
      </c>
      <c r="AB110" s="27">
        <v>3051</v>
      </c>
      <c r="AC110" s="27">
        <v>1941</v>
      </c>
      <c r="AD110" s="27">
        <v>4209</v>
      </c>
      <c r="AE110" s="27">
        <v>687</v>
      </c>
      <c r="AF110" s="27">
        <v>4675</v>
      </c>
      <c r="AG110" s="27">
        <v>1540</v>
      </c>
      <c r="AH110" s="27">
        <v>12835</v>
      </c>
      <c r="AI110" s="25">
        <v>6614.4</v>
      </c>
      <c r="AJ110" s="25">
        <v>3151.3</v>
      </c>
      <c r="AK110" s="27">
        <v>73882</v>
      </c>
      <c r="AL110" s="27">
        <v>76777</v>
      </c>
      <c r="AM110" s="29">
        <v>59.4</v>
      </c>
      <c r="AN110" s="25">
        <v>3.8</v>
      </c>
      <c r="AO110" s="25">
        <f t="shared" si="8"/>
        <v>3.5127707516573974</v>
      </c>
      <c r="AP110" s="25">
        <f t="shared" si="9"/>
        <v>0.22663037107467079</v>
      </c>
      <c r="AQ110" s="25">
        <v>12.1</v>
      </c>
      <c r="AR110" s="25">
        <v>2.4</v>
      </c>
      <c r="AS110" s="25">
        <v>4.0999999999999996</v>
      </c>
      <c r="AT110" s="27">
        <v>1547</v>
      </c>
      <c r="AU110" s="27">
        <v>896</v>
      </c>
      <c r="AV110" s="27">
        <v>254</v>
      </c>
      <c r="AW110" s="27">
        <v>174</v>
      </c>
      <c r="AX110" s="27">
        <v>1258</v>
      </c>
      <c r="AY110" s="27">
        <v>926</v>
      </c>
      <c r="AZ110" s="27">
        <v>407</v>
      </c>
      <c r="BA110" s="27">
        <v>337</v>
      </c>
      <c r="BB110" s="27">
        <v>2374</v>
      </c>
      <c r="BC110" s="25">
        <v>40.4</v>
      </c>
      <c r="BD110" s="25">
        <v>37.799999999999997</v>
      </c>
      <c r="BE110" s="25">
        <v>3.2</v>
      </c>
      <c r="BF110" s="8">
        <v>65</v>
      </c>
      <c r="BG110" s="27">
        <v>1091</v>
      </c>
      <c r="BH110" s="27">
        <v>279</v>
      </c>
      <c r="BI110" s="27">
        <v>268</v>
      </c>
      <c r="BJ110" s="27">
        <v>173</v>
      </c>
      <c r="BK110" s="27">
        <v>484</v>
      </c>
      <c r="BL110" s="27">
        <v>168</v>
      </c>
      <c r="BM110" s="27">
        <v>1035</v>
      </c>
      <c r="BN110" s="8">
        <v>60.35</v>
      </c>
      <c r="BO110" s="8">
        <v>79213</v>
      </c>
      <c r="BP110" s="8">
        <v>70103</v>
      </c>
      <c r="BQ110" s="8">
        <v>301148</v>
      </c>
      <c r="BR110" s="8">
        <v>36.9</v>
      </c>
      <c r="BS110" s="8">
        <v>15794</v>
      </c>
      <c r="BT110" s="8">
        <v>411.93</v>
      </c>
      <c r="BU110" s="8">
        <v>332486</v>
      </c>
      <c r="BV110" s="8">
        <v>85967</v>
      </c>
      <c r="BW110" s="25">
        <v>33.1</v>
      </c>
      <c r="BX110">
        <v>7.5</v>
      </c>
      <c r="BY110">
        <v>13.6</v>
      </c>
      <c r="BZ110" s="1"/>
      <c r="CA110" s="30">
        <v>20.669</v>
      </c>
      <c r="CB110" s="30">
        <v>21.277999999999999</v>
      </c>
      <c r="CC110">
        <v>35.299999999999997</v>
      </c>
      <c r="CD110" s="25">
        <v>38</v>
      </c>
      <c r="CE110" s="25">
        <v>35.299999999999997</v>
      </c>
      <c r="CF110" s="25">
        <v>31.9</v>
      </c>
      <c r="CG110" s="25">
        <v>32.1</v>
      </c>
      <c r="CH110" s="8">
        <v>30.97</v>
      </c>
      <c r="CI110">
        <v>100.1</v>
      </c>
      <c r="CJ110">
        <v>56.3</v>
      </c>
      <c r="CK110" s="30">
        <v>33.1</v>
      </c>
      <c r="CL110" s="30">
        <v>34.4</v>
      </c>
      <c r="CM110" s="29">
        <v>3.55</v>
      </c>
      <c r="CN110" s="29">
        <v>2.68</v>
      </c>
      <c r="CO110" s="29">
        <v>2.82</v>
      </c>
      <c r="CP110" s="29">
        <v>5.1100000000000003</v>
      </c>
      <c r="CQ110" s="29">
        <v>5.83</v>
      </c>
      <c r="CR110" s="29">
        <v>4.05</v>
      </c>
      <c r="CS110" s="4">
        <v>4.8584300000000002</v>
      </c>
      <c r="CT110" s="4">
        <f t="shared" si="10"/>
        <v>1.0184300000000004</v>
      </c>
      <c r="CU110" s="29">
        <v>4.1100000000000003</v>
      </c>
      <c r="CV110" s="29">
        <v>4.59</v>
      </c>
      <c r="CW110" s="1"/>
      <c r="CX110" s="29">
        <v>3.84</v>
      </c>
      <c r="CY110" s="29">
        <v>3.89</v>
      </c>
      <c r="CZ110" s="1"/>
      <c r="DA110" s="1"/>
      <c r="DB110" s="4">
        <f t="shared" si="11"/>
        <v>0.52000000000000046</v>
      </c>
      <c r="DC110" s="4">
        <f t="shared" si="12"/>
        <v>1.2400000000000002</v>
      </c>
      <c r="DD110" s="4"/>
      <c r="DE110" s="4">
        <f t="shared" si="13"/>
        <v>5.0000000000000266E-2</v>
      </c>
      <c r="DF110" s="4">
        <f t="shared" si="14"/>
        <v>0.27000000000000046</v>
      </c>
      <c r="DG110" s="4">
        <f t="shared" si="15"/>
        <v>0.75</v>
      </c>
      <c r="DH110" s="30">
        <v>52.517000000000003</v>
      </c>
      <c r="DI110" s="30">
        <v>12.342000000000001</v>
      </c>
      <c r="DJ110" s="25">
        <v>81.2</v>
      </c>
      <c r="DK110" s="25">
        <v>48.4</v>
      </c>
      <c r="DL110" s="1"/>
      <c r="DM110" s="25">
        <v>174.2</v>
      </c>
      <c r="DN110" s="25">
        <v>492.1</v>
      </c>
      <c r="DO110" s="25">
        <v>429.3</v>
      </c>
      <c r="DP110" s="30">
        <v>12.342000000000001</v>
      </c>
      <c r="DQ110" s="25">
        <v>102.9</v>
      </c>
      <c r="DR110" s="25">
        <v>53.5</v>
      </c>
      <c r="DS110" s="30">
        <v>12.488</v>
      </c>
      <c r="DU110" s="25">
        <v>102.9</v>
      </c>
      <c r="DV110">
        <v>90.96</v>
      </c>
      <c r="DW110">
        <v>868.65989999999999</v>
      </c>
      <c r="DX110">
        <v>16.421700000000001</v>
      </c>
      <c r="DY110" s="1"/>
      <c r="EA110">
        <v>117.45663314651722</v>
      </c>
      <c r="EB110" s="1"/>
      <c r="EC110">
        <v>4.3240999999999996</v>
      </c>
      <c r="ED110">
        <v>361.99</v>
      </c>
      <c r="EE110">
        <v>2.799185</v>
      </c>
      <c r="EF110">
        <v>1.0825</v>
      </c>
      <c r="EG110" s="8">
        <v>95</v>
      </c>
    </row>
    <row r="111" spans="1:137" x14ac:dyDescent="0.25">
      <c r="A111" t="s">
        <v>100</v>
      </c>
      <c r="B111" s="22">
        <v>34.482500000000002</v>
      </c>
      <c r="C111" s="22">
        <v>33.964100000000002</v>
      </c>
      <c r="D111" s="22">
        <v>41.807299999999998</v>
      </c>
      <c r="E111" s="22">
        <v>33.9</v>
      </c>
      <c r="F111" s="22">
        <v>20.1432</v>
      </c>
      <c r="G111" s="22">
        <v>43.9709</v>
      </c>
      <c r="H111">
        <v>86.610600000000005</v>
      </c>
      <c r="I111" s="25">
        <v>86.4</v>
      </c>
      <c r="J111" s="22">
        <v>28.5534</v>
      </c>
      <c r="K111">
        <v>27.549299999999999</v>
      </c>
      <c r="L111" s="22">
        <v>48.411200000000001</v>
      </c>
      <c r="M111" s="22">
        <v>16.024699999999999</v>
      </c>
      <c r="N111">
        <v>39.755899999999997</v>
      </c>
      <c r="O111" s="27">
        <v>17832</v>
      </c>
      <c r="P111" s="27">
        <v>65618</v>
      </c>
      <c r="Q111" s="27">
        <v>43839</v>
      </c>
      <c r="R111" s="27">
        <v>21779</v>
      </c>
      <c r="S111" s="27">
        <v>11474</v>
      </c>
      <c r="T111" s="27">
        <v>54144</v>
      </c>
      <c r="U111" s="27">
        <v>2848</v>
      </c>
      <c r="V111" s="27">
        <v>2284</v>
      </c>
      <c r="W111" s="27">
        <v>6342</v>
      </c>
      <c r="X111" s="27">
        <v>10927</v>
      </c>
      <c r="Y111" s="27">
        <v>6905</v>
      </c>
      <c r="Z111" s="27">
        <v>3262</v>
      </c>
      <c r="AA111" s="27">
        <v>3956</v>
      </c>
      <c r="AB111" s="27">
        <v>3065</v>
      </c>
      <c r="AC111" s="27">
        <v>1952</v>
      </c>
      <c r="AD111" s="27">
        <v>4245</v>
      </c>
      <c r="AE111" s="27">
        <v>685</v>
      </c>
      <c r="AF111" s="27">
        <v>4690</v>
      </c>
      <c r="AG111" s="27">
        <v>1547</v>
      </c>
      <c r="AH111" s="27">
        <v>12910</v>
      </c>
      <c r="AI111" s="25">
        <v>6676.2</v>
      </c>
      <c r="AJ111" s="25">
        <v>3151.3</v>
      </c>
      <c r="AK111" s="27">
        <v>73844</v>
      </c>
      <c r="AL111" s="27">
        <v>76773</v>
      </c>
      <c r="AM111" s="29">
        <v>59.3</v>
      </c>
      <c r="AN111" s="25">
        <v>3.8</v>
      </c>
      <c r="AO111" s="25">
        <f t="shared" si="8"/>
        <v>3.581988459484454</v>
      </c>
      <c r="AP111" s="25">
        <f t="shared" si="9"/>
        <v>0.1992888124731351</v>
      </c>
      <c r="AQ111" s="25">
        <v>12.8</v>
      </c>
      <c r="AR111" s="25">
        <v>2.4</v>
      </c>
      <c r="AS111" s="25">
        <v>4.0999999999999996</v>
      </c>
      <c r="AT111" s="27">
        <v>1581</v>
      </c>
      <c r="AU111" s="27">
        <v>905</v>
      </c>
      <c r="AV111" s="27">
        <v>264</v>
      </c>
      <c r="AW111" s="27">
        <v>153</v>
      </c>
      <c r="AX111" s="27">
        <v>1209</v>
      </c>
      <c r="AY111" s="27">
        <v>933</v>
      </c>
      <c r="AZ111" s="27">
        <v>441</v>
      </c>
      <c r="BA111" s="27">
        <v>327</v>
      </c>
      <c r="BB111" s="27">
        <v>1835</v>
      </c>
      <c r="BC111" s="25">
        <v>40.4</v>
      </c>
      <c r="BD111" s="25">
        <v>37.799999999999997</v>
      </c>
      <c r="BE111" s="25">
        <v>3.2</v>
      </c>
      <c r="BF111" s="8">
        <v>64</v>
      </c>
      <c r="BG111" s="27">
        <v>1304</v>
      </c>
      <c r="BH111" s="27">
        <v>374</v>
      </c>
      <c r="BI111" s="27">
        <v>375</v>
      </c>
      <c r="BJ111" s="27">
        <v>205</v>
      </c>
      <c r="BK111" s="27">
        <v>501</v>
      </c>
      <c r="BL111" s="27">
        <v>223</v>
      </c>
      <c r="BM111" s="27">
        <v>1076</v>
      </c>
      <c r="BN111" s="8">
        <v>54.65</v>
      </c>
      <c r="BO111" s="8">
        <v>83682</v>
      </c>
      <c r="BP111" s="8">
        <v>70539</v>
      </c>
      <c r="BQ111" s="8">
        <v>303998</v>
      </c>
      <c r="BR111" s="8">
        <v>34.4</v>
      </c>
      <c r="BS111" s="8">
        <v>16086</v>
      </c>
      <c r="BT111" s="8">
        <v>412.98</v>
      </c>
      <c r="BU111" s="8">
        <v>332214</v>
      </c>
      <c r="BV111" s="8">
        <v>85472</v>
      </c>
      <c r="BW111" s="25">
        <v>33.299999999999997</v>
      </c>
      <c r="BX111">
        <v>7.5</v>
      </c>
      <c r="BY111">
        <v>13.6</v>
      </c>
      <c r="BZ111" s="1"/>
      <c r="CA111" s="30">
        <v>20.709</v>
      </c>
      <c r="CB111" s="30">
        <v>21.324999999999999</v>
      </c>
      <c r="CC111">
        <v>35.4</v>
      </c>
      <c r="CD111" s="25">
        <v>38.1</v>
      </c>
      <c r="CE111" s="25">
        <v>35.4</v>
      </c>
      <c r="CF111" s="25">
        <v>31.9</v>
      </c>
      <c r="CG111" s="25">
        <v>32.1</v>
      </c>
      <c r="CH111" s="8">
        <v>30.95</v>
      </c>
      <c r="CI111">
        <v>101</v>
      </c>
      <c r="CJ111">
        <v>56.1</v>
      </c>
      <c r="CK111" s="30">
        <v>33.1</v>
      </c>
      <c r="CL111" s="30">
        <v>34.5</v>
      </c>
      <c r="CM111" s="29">
        <v>3.58</v>
      </c>
      <c r="CN111" s="29">
        <v>2.69</v>
      </c>
      <c r="CO111" s="29">
        <v>2.83</v>
      </c>
      <c r="CP111" s="29">
        <v>5.24</v>
      </c>
      <c r="CQ111" s="29">
        <v>5.96</v>
      </c>
      <c r="CR111" s="29">
        <v>3.94</v>
      </c>
      <c r="CS111" s="4">
        <v>4.5898899999999996</v>
      </c>
      <c r="CT111" s="4">
        <f t="shared" si="10"/>
        <v>0.98988999999999949</v>
      </c>
      <c r="CU111" s="29">
        <v>4.1500000000000004</v>
      </c>
      <c r="CV111" s="29">
        <v>4.8499999999999996</v>
      </c>
      <c r="CW111" s="1"/>
      <c r="CX111" s="29">
        <v>3.6</v>
      </c>
      <c r="CY111" s="29">
        <v>3.8</v>
      </c>
      <c r="CZ111" s="1"/>
      <c r="DA111" s="1"/>
      <c r="DB111" s="4">
        <f t="shared" si="11"/>
        <v>0.39000000000000057</v>
      </c>
      <c r="DC111" s="4">
        <f t="shared" si="12"/>
        <v>1.1100000000000003</v>
      </c>
      <c r="DD111" s="4"/>
      <c r="DE111" s="4">
        <f t="shared" si="13"/>
        <v>0.19999999999999973</v>
      </c>
      <c r="DF111" s="4">
        <f t="shared" si="14"/>
        <v>0.55000000000000027</v>
      </c>
      <c r="DG111" s="4">
        <f t="shared" si="15"/>
        <v>1.2499999999999996</v>
      </c>
      <c r="DH111" s="30">
        <v>52.682000000000002</v>
      </c>
      <c r="DI111" s="30">
        <v>12.329000000000001</v>
      </c>
      <c r="DJ111" s="25">
        <v>81.599999999999994</v>
      </c>
      <c r="DK111" s="25">
        <v>48.6</v>
      </c>
      <c r="DL111" s="1"/>
      <c r="DM111" s="25">
        <v>175.7</v>
      </c>
      <c r="DN111" s="25">
        <v>497.2</v>
      </c>
      <c r="DO111" s="25">
        <v>432.4</v>
      </c>
      <c r="DP111" s="30">
        <v>12.329000000000001</v>
      </c>
      <c r="DQ111" s="25">
        <v>103.2</v>
      </c>
      <c r="DR111" s="25">
        <v>53.8</v>
      </c>
      <c r="DS111" s="30">
        <v>12.417999999999999</v>
      </c>
      <c r="DU111" s="25">
        <v>103.2</v>
      </c>
      <c r="DV111">
        <v>92.59</v>
      </c>
      <c r="DW111">
        <v>883.74</v>
      </c>
      <c r="DX111">
        <v>15.918620000000001</v>
      </c>
      <c r="DY111" s="1"/>
      <c r="EA111">
        <v>117.41332317854283</v>
      </c>
      <c r="EB111" s="1"/>
      <c r="EC111">
        <v>4.3160999999999996</v>
      </c>
      <c r="ED111">
        <v>361.95</v>
      </c>
      <c r="EE111">
        <v>2.7969020000000002</v>
      </c>
      <c r="EF111">
        <v>1.0823</v>
      </c>
      <c r="EG111" s="8">
        <v>94.3</v>
      </c>
    </row>
    <row r="112" spans="1:137" x14ac:dyDescent="0.25">
      <c r="A112" t="s">
        <v>101</v>
      </c>
      <c r="B112" s="22">
        <v>34.478200000000001</v>
      </c>
      <c r="C112" s="22">
        <v>33.956800000000001</v>
      </c>
      <c r="D112" s="22">
        <v>41.932600000000001</v>
      </c>
      <c r="E112" s="22">
        <v>33.83</v>
      </c>
      <c r="F112" s="22">
        <v>20.001999999999999</v>
      </c>
      <c r="G112" s="22">
        <v>44.033900000000003</v>
      </c>
      <c r="H112">
        <v>86.069100000000006</v>
      </c>
      <c r="I112" s="25">
        <v>86</v>
      </c>
      <c r="J112" s="22">
        <v>28.244399999999999</v>
      </c>
      <c r="K112">
        <v>27.3325</v>
      </c>
      <c r="L112" s="22">
        <v>48.814900000000002</v>
      </c>
      <c r="M112" s="22">
        <v>15.938000000000001</v>
      </c>
      <c r="N112">
        <v>39.661299999999997</v>
      </c>
      <c r="O112" s="27">
        <v>17812</v>
      </c>
      <c r="P112" s="27">
        <v>65750</v>
      </c>
      <c r="Q112" s="27">
        <v>43989</v>
      </c>
      <c r="R112" s="27">
        <v>21761</v>
      </c>
      <c r="S112" s="27">
        <v>11534</v>
      </c>
      <c r="T112" s="27">
        <v>54216</v>
      </c>
      <c r="U112" s="27">
        <v>2860</v>
      </c>
      <c r="V112" s="27">
        <v>2302</v>
      </c>
      <c r="W112" s="27">
        <v>6372</v>
      </c>
      <c r="X112" s="27">
        <v>10904</v>
      </c>
      <c r="Y112" s="27">
        <v>6908</v>
      </c>
      <c r="Z112" s="27">
        <v>3264</v>
      </c>
      <c r="AA112" s="27">
        <v>3975</v>
      </c>
      <c r="AB112" s="27">
        <v>3081</v>
      </c>
      <c r="AC112" s="27">
        <v>1951</v>
      </c>
      <c r="AD112" s="27">
        <v>4259</v>
      </c>
      <c r="AE112" s="27">
        <v>685</v>
      </c>
      <c r="AF112" s="27">
        <v>4707</v>
      </c>
      <c r="AG112" s="27">
        <v>1554</v>
      </c>
      <c r="AH112" s="27">
        <v>12928</v>
      </c>
      <c r="AI112" s="25">
        <v>6696.4</v>
      </c>
      <c r="AJ112" s="25">
        <v>3150.6</v>
      </c>
      <c r="AK112" s="27">
        <v>74278</v>
      </c>
      <c r="AL112" s="27">
        <v>77270</v>
      </c>
      <c r="AM112" s="29">
        <v>59.6</v>
      </c>
      <c r="AN112" s="25">
        <v>3.9</v>
      </c>
      <c r="AO112" s="25">
        <f t="shared" si="8"/>
        <v>3.7000129416332341</v>
      </c>
      <c r="AP112" s="25">
        <f t="shared" si="9"/>
        <v>0.19412449851171218</v>
      </c>
      <c r="AQ112" s="25">
        <v>12.9</v>
      </c>
      <c r="AR112" s="25">
        <v>2.4</v>
      </c>
      <c r="AS112" s="25">
        <v>4.2</v>
      </c>
      <c r="AT112" s="27">
        <v>1704</v>
      </c>
      <c r="AU112" s="27">
        <v>883</v>
      </c>
      <c r="AV112" s="27">
        <v>272</v>
      </c>
      <c r="AW112" s="27">
        <v>150</v>
      </c>
      <c r="AX112" s="27">
        <v>1323</v>
      </c>
      <c r="AY112" s="27">
        <v>970</v>
      </c>
      <c r="AZ112" s="27">
        <v>430</v>
      </c>
      <c r="BA112" s="27">
        <v>377</v>
      </c>
      <c r="BB112" s="27">
        <v>2095</v>
      </c>
      <c r="BC112" s="25">
        <v>40.4</v>
      </c>
      <c r="BD112" s="25">
        <v>37.799999999999997</v>
      </c>
      <c r="BE112" s="25">
        <v>3.2</v>
      </c>
      <c r="BF112" s="8">
        <v>64</v>
      </c>
      <c r="BG112" s="27">
        <v>1248</v>
      </c>
      <c r="BH112" s="27">
        <v>326</v>
      </c>
      <c r="BI112" s="27">
        <v>327</v>
      </c>
      <c r="BJ112" s="27">
        <v>192</v>
      </c>
      <c r="BK112" s="27">
        <v>505</v>
      </c>
      <c r="BL112" s="27">
        <v>223</v>
      </c>
      <c r="BM112" s="27">
        <v>1169</v>
      </c>
      <c r="BN112" s="8">
        <v>61.55</v>
      </c>
      <c r="BO112" s="8">
        <v>85158</v>
      </c>
      <c r="BP112" s="8">
        <v>71114</v>
      </c>
      <c r="BQ112" s="8">
        <v>307916</v>
      </c>
      <c r="BR112" s="8">
        <v>36.5</v>
      </c>
      <c r="BS112" s="8">
        <v>16567</v>
      </c>
      <c r="BT112" s="8">
        <v>412.48</v>
      </c>
      <c r="BU112" s="8">
        <v>334681</v>
      </c>
      <c r="BV112" s="8">
        <v>87728</v>
      </c>
      <c r="BW112" s="25">
        <v>33.5</v>
      </c>
      <c r="BX112">
        <v>7.4</v>
      </c>
      <c r="BY112">
        <v>13.6</v>
      </c>
      <c r="BZ112" s="1"/>
      <c r="CA112" s="30">
        <v>20.774999999999999</v>
      </c>
      <c r="CB112" s="30">
        <v>21.379000000000001</v>
      </c>
      <c r="CC112">
        <v>35.700000000000003</v>
      </c>
      <c r="CD112" s="25">
        <v>38.9</v>
      </c>
      <c r="CE112" s="25">
        <v>35.700000000000003</v>
      </c>
      <c r="CF112" s="25">
        <v>31.9</v>
      </c>
      <c r="CG112" s="25">
        <v>32.200000000000003</v>
      </c>
      <c r="CH112" s="8">
        <v>31.31</v>
      </c>
      <c r="CI112">
        <v>100.8</v>
      </c>
      <c r="CJ112">
        <v>58.4</v>
      </c>
      <c r="CK112" s="30">
        <v>33.299999999999997</v>
      </c>
      <c r="CL112" s="30">
        <v>34.6</v>
      </c>
      <c r="CM112" s="29">
        <v>3.61</v>
      </c>
      <c r="CN112" s="29">
        <v>2.69</v>
      </c>
      <c r="CO112" s="29">
        <v>2.84</v>
      </c>
      <c r="CP112" s="29">
        <v>5.44</v>
      </c>
      <c r="CQ112" s="29">
        <v>6.15</v>
      </c>
      <c r="CR112" s="29">
        <v>3.98</v>
      </c>
      <c r="CS112" s="4">
        <v>4.45547</v>
      </c>
      <c r="CT112" s="4">
        <f t="shared" si="10"/>
        <v>0.91547000000000001</v>
      </c>
      <c r="CU112" s="29">
        <v>4.4800000000000004</v>
      </c>
      <c r="CV112" s="29">
        <v>5.0199999999999996</v>
      </c>
      <c r="CW112" s="1"/>
      <c r="CX112" s="29">
        <v>3.54</v>
      </c>
      <c r="CY112" s="29">
        <v>3.89</v>
      </c>
      <c r="CZ112" s="1"/>
      <c r="DA112" s="1"/>
      <c r="DB112" s="4">
        <f t="shared" si="11"/>
        <v>0.42000000000000082</v>
      </c>
      <c r="DC112" s="4">
        <f t="shared" si="12"/>
        <v>1.1300000000000008</v>
      </c>
      <c r="DD112" s="4"/>
      <c r="DE112" s="4">
        <f t="shared" si="13"/>
        <v>0.35000000000000009</v>
      </c>
      <c r="DF112" s="4">
        <f t="shared" si="14"/>
        <v>0.94000000000000039</v>
      </c>
      <c r="DG112" s="4">
        <f t="shared" si="15"/>
        <v>1.4799999999999995</v>
      </c>
      <c r="DH112" s="30">
        <v>52.866999999999997</v>
      </c>
      <c r="DI112" s="30">
        <v>12.351000000000001</v>
      </c>
      <c r="DJ112" s="25">
        <v>82.7</v>
      </c>
      <c r="DK112" s="25">
        <v>49</v>
      </c>
      <c r="DL112" s="1"/>
      <c r="DM112" s="25">
        <v>177</v>
      </c>
      <c r="DN112" s="25">
        <v>502</v>
      </c>
      <c r="DO112" s="25">
        <v>435.3</v>
      </c>
      <c r="DP112" s="30">
        <v>12.351000000000001</v>
      </c>
      <c r="DQ112" s="25">
        <v>103.7</v>
      </c>
      <c r="DR112" s="25">
        <v>54.2</v>
      </c>
      <c r="DS112" s="30">
        <v>12.457000000000001</v>
      </c>
      <c r="DU112" s="25">
        <v>103.7</v>
      </c>
      <c r="DV112">
        <v>91.43</v>
      </c>
      <c r="DW112">
        <v>872.65989999999999</v>
      </c>
      <c r="DX112">
        <v>17.515820000000001</v>
      </c>
      <c r="DY112" s="1"/>
      <c r="EA112">
        <v>117.39166819455563</v>
      </c>
      <c r="EB112" s="1"/>
      <c r="EC112">
        <v>4.3167</v>
      </c>
      <c r="ED112">
        <v>361.96</v>
      </c>
      <c r="EE112">
        <v>2.7911720000000004</v>
      </c>
      <c r="EF112">
        <v>1.0806</v>
      </c>
      <c r="EG112" s="8">
        <v>94.7</v>
      </c>
    </row>
    <row r="113" spans="1:137" x14ac:dyDescent="0.25">
      <c r="A113" t="s">
        <v>102</v>
      </c>
      <c r="B113" s="22">
        <v>34.399700000000003</v>
      </c>
      <c r="C113" s="22">
        <v>33.765099999999997</v>
      </c>
      <c r="D113" s="22">
        <v>41.871600000000001</v>
      </c>
      <c r="E113" s="22">
        <v>33.817300000000003</v>
      </c>
      <c r="F113" s="22">
        <v>19.844200000000001</v>
      </c>
      <c r="G113" s="22">
        <v>43.635800000000003</v>
      </c>
      <c r="H113">
        <v>85.307400000000001</v>
      </c>
      <c r="I113" s="25">
        <v>85.4</v>
      </c>
      <c r="J113" s="22">
        <v>28.623000000000001</v>
      </c>
      <c r="K113">
        <v>27.765599999999999</v>
      </c>
      <c r="L113" s="22">
        <v>48.463200000000001</v>
      </c>
      <c r="M113" s="22">
        <v>15.6174</v>
      </c>
      <c r="N113">
        <v>39.011800000000001</v>
      </c>
      <c r="O113" s="27">
        <v>17784</v>
      </c>
      <c r="P113" s="27">
        <v>65887</v>
      </c>
      <c r="Q113" s="27">
        <v>44115</v>
      </c>
      <c r="R113" s="27">
        <v>21772</v>
      </c>
      <c r="S113" s="27">
        <v>11544</v>
      </c>
      <c r="T113" s="27">
        <v>54343</v>
      </c>
      <c r="U113" s="27">
        <v>2866</v>
      </c>
      <c r="V113" s="27">
        <v>2310</v>
      </c>
      <c r="W113" s="27">
        <v>6368</v>
      </c>
      <c r="X113" s="27">
        <v>10873</v>
      </c>
      <c r="Y113" s="27">
        <v>6911</v>
      </c>
      <c r="Z113" s="27">
        <v>3303</v>
      </c>
      <c r="AA113" s="27">
        <v>3997</v>
      </c>
      <c r="AB113" s="27">
        <v>3094</v>
      </c>
      <c r="AC113" s="27">
        <v>1955</v>
      </c>
      <c r="AD113" s="27">
        <v>4274</v>
      </c>
      <c r="AE113" s="27">
        <v>685</v>
      </c>
      <c r="AF113" s="27">
        <v>4725</v>
      </c>
      <c r="AG113" s="27">
        <v>1562</v>
      </c>
      <c r="AH113" s="27">
        <v>12964</v>
      </c>
      <c r="AI113" s="25">
        <v>6717.3</v>
      </c>
      <c r="AJ113" s="25">
        <v>3156.3</v>
      </c>
      <c r="AK113" s="27">
        <v>74520</v>
      </c>
      <c r="AL113" s="27">
        <v>77464</v>
      </c>
      <c r="AM113" s="29">
        <v>59.6</v>
      </c>
      <c r="AN113" s="25">
        <v>3.8</v>
      </c>
      <c r="AO113" s="25">
        <f t="shared" si="8"/>
        <v>3.5706909015800887</v>
      </c>
      <c r="AP113" s="25">
        <f t="shared" si="9"/>
        <v>0.19492925746153053</v>
      </c>
      <c r="AQ113" s="25">
        <v>13</v>
      </c>
      <c r="AR113" s="25">
        <v>2.2999999999999998</v>
      </c>
      <c r="AS113" s="25">
        <v>4.0999999999999996</v>
      </c>
      <c r="AT113" s="27">
        <v>1642</v>
      </c>
      <c r="AU113" s="27">
        <v>863</v>
      </c>
      <c r="AV113" s="27">
        <v>261</v>
      </c>
      <c r="AW113" s="27">
        <v>151</v>
      </c>
      <c r="AX113" s="27">
        <v>1228</v>
      </c>
      <c r="AY113" s="27">
        <v>849</v>
      </c>
      <c r="AZ113" s="27">
        <v>421</v>
      </c>
      <c r="BA113" s="27">
        <v>412</v>
      </c>
      <c r="BB113" s="27">
        <v>2062</v>
      </c>
      <c r="BC113" s="25">
        <v>40.5</v>
      </c>
      <c r="BD113" s="25">
        <v>37.799999999999997</v>
      </c>
      <c r="BE113" s="25">
        <v>3.3</v>
      </c>
      <c r="BF113" s="8">
        <v>63</v>
      </c>
      <c r="BG113" s="27">
        <v>1364</v>
      </c>
      <c r="BH113" s="27">
        <v>405</v>
      </c>
      <c r="BI113" s="27">
        <v>347</v>
      </c>
      <c r="BJ113" s="27">
        <v>260</v>
      </c>
      <c r="BK113" s="27">
        <v>509</v>
      </c>
      <c r="BL113" s="27">
        <v>248</v>
      </c>
      <c r="BM113" s="27">
        <v>1177</v>
      </c>
      <c r="BN113" s="8">
        <v>57.75</v>
      </c>
      <c r="BO113" s="8">
        <v>82100</v>
      </c>
      <c r="BP113" s="8">
        <v>70817</v>
      </c>
      <c r="BQ113" s="8">
        <v>310372</v>
      </c>
      <c r="BR113" s="8">
        <v>40.9</v>
      </c>
      <c r="BS113" s="8">
        <v>16859</v>
      </c>
      <c r="BT113" s="8">
        <v>413.87</v>
      </c>
      <c r="BU113" s="8">
        <v>332519</v>
      </c>
      <c r="BV113" s="8">
        <v>86897</v>
      </c>
      <c r="BW113" s="25">
        <v>33.5</v>
      </c>
      <c r="BX113">
        <v>7.5</v>
      </c>
      <c r="BY113">
        <v>13.6</v>
      </c>
      <c r="BZ113" s="1"/>
      <c r="CA113" s="30">
        <v>20.844999999999999</v>
      </c>
      <c r="CB113" s="30">
        <v>21.451000000000001</v>
      </c>
      <c r="CC113">
        <v>35.700000000000003</v>
      </c>
      <c r="CD113" s="25">
        <v>38.700000000000003</v>
      </c>
      <c r="CE113" s="25">
        <v>35.6</v>
      </c>
      <c r="CF113" s="25">
        <v>31.9</v>
      </c>
      <c r="CG113" s="25">
        <v>32.200000000000003</v>
      </c>
      <c r="CH113" s="8">
        <v>31.19</v>
      </c>
      <c r="CI113">
        <v>99.1</v>
      </c>
      <c r="CJ113">
        <v>63.9</v>
      </c>
      <c r="CK113" s="30">
        <v>33.4</v>
      </c>
      <c r="CL113" s="30">
        <v>34.700000000000003</v>
      </c>
      <c r="CM113" s="29">
        <v>3.65</v>
      </c>
      <c r="CN113" s="29">
        <v>2.71</v>
      </c>
      <c r="CO113" s="29">
        <v>2.86</v>
      </c>
      <c r="CP113" s="29">
        <v>5.58</v>
      </c>
      <c r="CQ113" s="29">
        <v>6.26</v>
      </c>
      <c r="CR113" s="29">
        <v>3.79</v>
      </c>
      <c r="CS113" s="4">
        <v>4.5383500000000003</v>
      </c>
      <c r="CT113" s="4">
        <f t="shared" si="10"/>
        <v>0.32835000000000036</v>
      </c>
      <c r="CU113" s="29">
        <v>5.01</v>
      </c>
      <c r="CV113" s="29">
        <v>5.16</v>
      </c>
      <c r="CW113" s="1"/>
      <c r="CX113" s="29">
        <v>4.21</v>
      </c>
      <c r="CY113" s="29">
        <v>4.72</v>
      </c>
      <c r="CZ113" s="1"/>
      <c r="DA113" s="1"/>
      <c r="DB113" s="4">
        <f t="shared" si="11"/>
        <v>0.41999999999999993</v>
      </c>
      <c r="DC113" s="4">
        <f t="shared" si="12"/>
        <v>1.0999999999999996</v>
      </c>
      <c r="DD113" s="4"/>
      <c r="DE113" s="4">
        <f t="shared" si="13"/>
        <v>0.50999999999999979</v>
      </c>
      <c r="DF113" s="4">
        <f t="shared" si="14"/>
        <v>0.79999999999999982</v>
      </c>
      <c r="DG113" s="4">
        <f t="shared" si="15"/>
        <v>0.95000000000000018</v>
      </c>
      <c r="DH113" s="30">
        <v>53.164999999999999</v>
      </c>
      <c r="DI113" s="30">
        <v>12.606999999999999</v>
      </c>
      <c r="DJ113" s="25">
        <v>83.7</v>
      </c>
      <c r="DK113" s="25">
        <v>49.4</v>
      </c>
      <c r="DL113" s="1"/>
      <c r="DM113" s="25">
        <v>178.1</v>
      </c>
      <c r="DN113" s="25">
        <v>506.3</v>
      </c>
      <c r="DO113" s="25">
        <v>437.6</v>
      </c>
      <c r="DP113" s="30">
        <v>12.606999999999999</v>
      </c>
      <c r="DQ113" s="25">
        <v>104.1</v>
      </c>
      <c r="DR113" s="25">
        <v>54.5</v>
      </c>
      <c r="DS113" s="30">
        <v>12.722</v>
      </c>
      <c r="DU113" s="25">
        <v>104.1</v>
      </c>
      <c r="DV113">
        <v>93.01</v>
      </c>
      <c r="DW113">
        <v>888.51</v>
      </c>
      <c r="DX113">
        <v>10.575379999999999</v>
      </c>
      <c r="DY113" s="1"/>
      <c r="EA113">
        <v>117.39166819455563</v>
      </c>
      <c r="EB113" s="1"/>
      <c r="EC113">
        <v>4.3238000000000003</v>
      </c>
      <c r="ED113">
        <v>362.06</v>
      </c>
      <c r="EE113">
        <v>2.7873219999999996</v>
      </c>
      <c r="EF113">
        <v>1.0780000000000001</v>
      </c>
      <c r="EG113" s="8">
        <v>95.1</v>
      </c>
    </row>
    <row r="114" spans="1:137" x14ac:dyDescent="0.25">
      <c r="A114" t="s">
        <v>103</v>
      </c>
      <c r="B114" s="22">
        <v>35.058799999999998</v>
      </c>
      <c r="C114" s="22">
        <v>34.1374</v>
      </c>
      <c r="D114" s="22">
        <v>42.278199999999998</v>
      </c>
      <c r="E114" s="22">
        <v>34.823</v>
      </c>
      <c r="F114" s="22">
        <v>20.7545</v>
      </c>
      <c r="G114" s="22">
        <v>44.283999999999999</v>
      </c>
      <c r="H114">
        <v>86.491799999999998</v>
      </c>
      <c r="I114" s="25">
        <v>86.6</v>
      </c>
      <c r="J114" s="22">
        <v>28.947500000000002</v>
      </c>
      <c r="K114">
        <v>28.519600000000001</v>
      </c>
      <c r="L114" s="22">
        <v>48.908000000000001</v>
      </c>
      <c r="M114" s="22">
        <v>15.9057</v>
      </c>
      <c r="N114">
        <v>38.814799999999998</v>
      </c>
      <c r="O114" s="27">
        <v>17905</v>
      </c>
      <c r="P114" s="27">
        <v>66142</v>
      </c>
      <c r="Q114" s="27">
        <v>44255</v>
      </c>
      <c r="R114" s="27">
        <v>21887</v>
      </c>
      <c r="S114" s="27">
        <v>11590</v>
      </c>
      <c r="T114" s="27">
        <v>54552</v>
      </c>
      <c r="U114" s="27">
        <v>2872</v>
      </c>
      <c r="V114" s="27">
        <v>2320</v>
      </c>
      <c r="W114" s="27">
        <v>6398</v>
      </c>
      <c r="X114" s="27">
        <v>10987</v>
      </c>
      <c r="Y114" s="27">
        <v>6918</v>
      </c>
      <c r="Z114" s="27">
        <v>3312</v>
      </c>
      <c r="AA114" s="27">
        <v>4015</v>
      </c>
      <c r="AB114" s="27">
        <v>3110</v>
      </c>
      <c r="AC114" s="27">
        <v>1956</v>
      </c>
      <c r="AD114" s="27">
        <v>4283</v>
      </c>
      <c r="AE114" s="27">
        <v>670</v>
      </c>
      <c r="AF114" s="27">
        <v>4745</v>
      </c>
      <c r="AG114" s="27">
        <v>1569</v>
      </c>
      <c r="AH114" s="27">
        <v>12987</v>
      </c>
      <c r="AI114" s="25">
        <v>6727.3</v>
      </c>
      <c r="AJ114" s="25">
        <v>3173.6</v>
      </c>
      <c r="AK114" s="27">
        <v>74767</v>
      </c>
      <c r="AL114" s="27">
        <v>77712</v>
      </c>
      <c r="AM114" s="29">
        <v>59.7</v>
      </c>
      <c r="AN114" s="25">
        <v>3.8</v>
      </c>
      <c r="AO114" s="25">
        <f t="shared" si="8"/>
        <v>3.5567222565369572</v>
      </c>
      <c r="AP114" s="25">
        <f t="shared" si="9"/>
        <v>0.25736051060325305</v>
      </c>
      <c r="AQ114" s="25">
        <v>13.4</v>
      </c>
      <c r="AR114" s="25">
        <v>2.2999999999999998</v>
      </c>
      <c r="AS114" s="25">
        <v>3.8</v>
      </c>
      <c r="AT114" s="27">
        <v>1595</v>
      </c>
      <c r="AU114" s="27">
        <v>928</v>
      </c>
      <c r="AV114" s="27">
        <v>241</v>
      </c>
      <c r="AW114" s="27">
        <v>200</v>
      </c>
      <c r="AX114" s="27">
        <v>1204</v>
      </c>
      <c r="AY114" s="27">
        <v>890</v>
      </c>
      <c r="AZ114" s="27">
        <v>427</v>
      </c>
      <c r="BA114" s="27">
        <v>453</v>
      </c>
      <c r="BB114" s="27">
        <v>2069</v>
      </c>
      <c r="BC114" s="25">
        <v>40.6</v>
      </c>
      <c r="BD114" s="25">
        <v>37.799999999999997</v>
      </c>
      <c r="BE114" s="25">
        <v>3.4</v>
      </c>
      <c r="BF114" s="8">
        <v>65</v>
      </c>
      <c r="BG114" s="27">
        <v>1407</v>
      </c>
      <c r="BH114" s="27">
        <v>415</v>
      </c>
      <c r="BI114" s="27">
        <v>388</v>
      </c>
      <c r="BJ114" s="27">
        <v>181</v>
      </c>
      <c r="BK114" s="27">
        <v>568</v>
      </c>
      <c r="BL114" s="27">
        <v>271</v>
      </c>
      <c r="BM114" s="27">
        <v>1229</v>
      </c>
      <c r="BN114" s="8">
        <v>61.15</v>
      </c>
      <c r="BO114" s="8">
        <v>83656</v>
      </c>
      <c r="BP114" s="8">
        <v>73869</v>
      </c>
      <c r="BQ114" s="8">
        <v>311354</v>
      </c>
      <c r="BR114" s="8">
        <v>44.8</v>
      </c>
      <c r="BS114" s="8">
        <v>17171</v>
      </c>
      <c r="BT114" s="8">
        <v>418.49</v>
      </c>
      <c r="BU114" s="8">
        <v>336986</v>
      </c>
      <c r="BV114" s="8">
        <v>86625</v>
      </c>
      <c r="BW114" s="25">
        <v>33.4</v>
      </c>
      <c r="BX114">
        <v>7.5</v>
      </c>
      <c r="BY114">
        <v>13.7</v>
      </c>
      <c r="BZ114" s="1"/>
      <c r="CA114" s="30">
        <v>20.91</v>
      </c>
      <c r="CB114" s="30">
        <v>21.516999999999999</v>
      </c>
      <c r="CC114">
        <v>35.799999999999997</v>
      </c>
      <c r="CD114" s="25">
        <v>38.700000000000003</v>
      </c>
      <c r="CE114" s="25">
        <v>35.700000000000003</v>
      </c>
      <c r="CF114" s="25">
        <v>32</v>
      </c>
      <c r="CG114" s="25">
        <v>32.200000000000003</v>
      </c>
      <c r="CH114" s="8">
        <v>30.95</v>
      </c>
      <c r="CI114">
        <v>98.7</v>
      </c>
      <c r="CJ114">
        <v>67.5</v>
      </c>
      <c r="CK114" s="30">
        <v>33.5</v>
      </c>
      <c r="CL114" s="30">
        <v>34.9</v>
      </c>
      <c r="CM114" s="29">
        <v>3.66</v>
      </c>
      <c r="CN114" s="29">
        <v>2.73</v>
      </c>
      <c r="CO114" s="29">
        <v>2.87</v>
      </c>
      <c r="CP114" s="29">
        <v>5.62</v>
      </c>
      <c r="CQ114" s="29">
        <v>6.33</v>
      </c>
      <c r="CR114" s="29">
        <v>3.9</v>
      </c>
      <c r="CS114" s="4">
        <v>4.5811900000000003</v>
      </c>
      <c r="CT114" s="4">
        <f t="shared" si="10"/>
        <v>0.31119000000000074</v>
      </c>
      <c r="CU114" s="29">
        <v>5.13</v>
      </c>
      <c r="CV114" s="29">
        <v>5.28</v>
      </c>
      <c r="CW114" s="1"/>
      <c r="CX114" s="29">
        <v>4.2699999999999996</v>
      </c>
      <c r="CY114" s="29">
        <v>4.83</v>
      </c>
      <c r="CZ114" s="1"/>
      <c r="DA114" s="1"/>
      <c r="DB114" s="4">
        <f t="shared" si="11"/>
        <v>0.33999999999999986</v>
      </c>
      <c r="DC114" s="4">
        <f t="shared" si="12"/>
        <v>1.0499999999999998</v>
      </c>
      <c r="DD114" s="4"/>
      <c r="DE114" s="4">
        <f t="shared" si="13"/>
        <v>0.5600000000000005</v>
      </c>
      <c r="DF114" s="4">
        <f t="shared" si="14"/>
        <v>0.86000000000000032</v>
      </c>
      <c r="DG114" s="4">
        <f t="shared" si="15"/>
        <v>1.0100000000000007</v>
      </c>
      <c r="DH114" s="30">
        <v>53.347000000000001</v>
      </c>
      <c r="DI114" s="30">
        <v>12.598000000000001</v>
      </c>
      <c r="DJ114" s="25">
        <v>83.5</v>
      </c>
      <c r="DK114" s="25">
        <v>49.8</v>
      </c>
      <c r="DL114" s="1"/>
      <c r="DM114" s="25">
        <v>179.7</v>
      </c>
      <c r="DN114" s="25">
        <v>510.8</v>
      </c>
      <c r="DO114" s="25">
        <v>440.5</v>
      </c>
      <c r="DP114" s="30">
        <v>12.598000000000001</v>
      </c>
      <c r="DQ114" s="25">
        <v>104.7</v>
      </c>
      <c r="DR114" s="25">
        <v>54.9</v>
      </c>
      <c r="DS114" s="30">
        <v>12.678000000000001</v>
      </c>
      <c r="DU114" s="25">
        <v>104.7</v>
      </c>
      <c r="DV114">
        <v>94.49</v>
      </c>
      <c r="DW114">
        <v>912.46</v>
      </c>
      <c r="DX114">
        <v>12.230829999999999</v>
      </c>
      <c r="DY114" s="1"/>
      <c r="EA114">
        <v>117.39166819455563</v>
      </c>
      <c r="EB114" s="1"/>
      <c r="EC114">
        <v>4.3362999999999996</v>
      </c>
      <c r="ED114">
        <v>362.33</v>
      </c>
      <c r="EE114">
        <v>2.7853250000000003</v>
      </c>
      <c r="EF114">
        <v>1.0760000000000001</v>
      </c>
      <c r="EG114" s="8">
        <v>95.5</v>
      </c>
    </row>
    <row r="115" spans="1:137" x14ac:dyDescent="0.25">
      <c r="A115" t="s">
        <v>104</v>
      </c>
      <c r="B115" s="22">
        <v>35.001800000000003</v>
      </c>
      <c r="C115" s="22">
        <v>34.147799999999997</v>
      </c>
      <c r="D115" s="22">
        <v>42.361499999999999</v>
      </c>
      <c r="E115" s="22">
        <v>34.596200000000003</v>
      </c>
      <c r="F115" s="22">
        <v>20.392299999999999</v>
      </c>
      <c r="G115" s="22">
        <v>44.940300000000001</v>
      </c>
      <c r="H115">
        <v>86.064400000000006</v>
      </c>
      <c r="I115" s="25">
        <v>86.1</v>
      </c>
      <c r="J115" s="22">
        <v>28.857600000000001</v>
      </c>
      <c r="K115">
        <v>27.296800000000001</v>
      </c>
      <c r="L115" s="22">
        <v>49.110599999999998</v>
      </c>
      <c r="M115" s="22">
        <v>15.8241</v>
      </c>
      <c r="N115">
        <v>38.924100000000003</v>
      </c>
      <c r="O115" s="27">
        <v>17794</v>
      </c>
      <c r="P115" s="27">
        <v>66163</v>
      </c>
      <c r="Q115" s="27">
        <v>44388</v>
      </c>
      <c r="R115" s="27">
        <v>21775</v>
      </c>
      <c r="S115" s="27">
        <v>11623</v>
      </c>
      <c r="T115" s="27">
        <v>54540</v>
      </c>
      <c r="U115" s="27">
        <v>2869</v>
      </c>
      <c r="V115" s="27">
        <v>2322</v>
      </c>
      <c r="W115" s="27">
        <v>6432</v>
      </c>
      <c r="X115" s="27">
        <v>10839</v>
      </c>
      <c r="Y115" s="27">
        <v>6955</v>
      </c>
      <c r="Z115" s="27">
        <v>3314</v>
      </c>
      <c r="AA115" s="27">
        <v>4035</v>
      </c>
      <c r="AB115" s="27">
        <v>3123</v>
      </c>
      <c r="AC115" s="27">
        <v>1955</v>
      </c>
      <c r="AD115" s="27">
        <v>4306</v>
      </c>
      <c r="AE115" s="27">
        <v>667</v>
      </c>
      <c r="AF115" s="27">
        <v>4759</v>
      </c>
      <c r="AG115" s="27">
        <v>1577</v>
      </c>
      <c r="AH115" s="27">
        <v>13010</v>
      </c>
      <c r="AI115" s="25">
        <v>6759.6</v>
      </c>
      <c r="AJ115" s="25">
        <v>3168.6</v>
      </c>
      <c r="AK115" s="27">
        <v>74854</v>
      </c>
      <c r="AL115" s="27">
        <v>77812</v>
      </c>
      <c r="AM115" s="29">
        <v>59.7</v>
      </c>
      <c r="AN115" s="25">
        <v>3.8</v>
      </c>
      <c r="AO115" s="25">
        <f t="shared" si="8"/>
        <v>3.660103840024675</v>
      </c>
      <c r="AP115" s="25">
        <f t="shared" si="9"/>
        <v>0.20819410887780804</v>
      </c>
      <c r="AQ115" s="25">
        <v>12.9</v>
      </c>
      <c r="AR115" s="25">
        <v>2.2000000000000002</v>
      </c>
      <c r="AS115" s="25">
        <v>4.4000000000000004</v>
      </c>
      <c r="AT115" s="27">
        <v>1667</v>
      </c>
      <c r="AU115" s="27">
        <v>895</v>
      </c>
      <c r="AV115" s="27">
        <v>286</v>
      </c>
      <c r="AW115" s="27">
        <v>162</v>
      </c>
      <c r="AX115" s="27">
        <v>1248</v>
      </c>
      <c r="AY115" s="27">
        <v>898</v>
      </c>
      <c r="AZ115" s="27">
        <v>466</v>
      </c>
      <c r="BA115" s="27">
        <v>410</v>
      </c>
      <c r="BB115" s="27">
        <v>2233</v>
      </c>
      <c r="BC115" s="25">
        <v>40.6</v>
      </c>
      <c r="BD115" s="25">
        <v>37.799999999999997</v>
      </c>
      <c r="BE115" s="25">
        <v>3.4</v>
      </c>
      <c r="BF115" s="8">
        <v>64</v>
      </c>
      <c r="BG115" s="27">
        <v>1421</v>
      </c>
      <c r="BH115" s="27">
        <v>434</v>
      </c>
      <c r="BI115" s="27">
        <v>325</v>
      </c>
      <c r="BJ115" s="27">
        <v>278</v>
      </c>
      <c r="BK115" s="27">
        <v>561</v>
      </c>
      <c r="BL115" s="27">
        <v>255</v>
      </c>
      <c r="BM115" s="27">
        <v>1279</v>
      </c>
      <c r="BN115" s="8">
        <v>62.85</v>
      </c>
      <c r="BO115" s="8">
        <v>81977</v>
      </c>
      <c r="BP115" s="8">
        <v>71498</v>
      </c>
      <c r="BQ115" s="8">
        <v>311569</v>
      </c>
      <c r="BR115" s="8">
        <v>46.5</v>
      </c>
      <c r="BS115" s="8">
        <v>16353</v>
      </c>
      <c r="BT115" s="8">
        <v>417.97</v>
      </c>
      <c r="BU115" s="8">
        <v>338175</v>
      </c>
      <c r="BV115" s="8">
        <v>88987</v>
      </c>
      <c r="BW115" s="25">
        <v>33.4</v>
      </c>
      <c r="BX115">
        <v>7.5</v>
      </c>
      <c r="BY115">
        <v>13.7</v>
      </c>
      <c r="BZ115" s="1"/>
      <c r="CA115" s="30">
        <v>20.972999999999999</v>
      </c>
      <c r="CB115" s="30">
        <v>21.591999999999999</v>
      </c>
      <c r="CC115">
        <v>35.799999999999997</v>
      </c>
      <c r="CD115" s="25">
        <v>38.799999999999997</v>
      </c>
      <c r="CE115" s="25">
        <v>35.799999999999997</v>
      </c>
      <c r="CF115" s="25">
        <v>32.1</v>
      </c>
      <c r="CG115" s="25">
        <v>32.299999999999997</v>
      </c>
      <c r="CH115" s="8">
        <v>31.07</v>
      </c>
      <c r="CI115">
        <v>97.9</v>
      </c>
      <c r="CJ115">
        <v>75.2</v>
      </c>
      <c r="CK115" s="30">
        <v>33.6</v>
      </c>
      <c r="CL115" s="30">
        <v>35</v>
      </c>
      <c r="CM115" s="29">
        <v>3.69</v>
      </c>
      <c r="CN115" s="29">
        <v>2.73</v>
      </c>
      <c r="CO115" s="29">
        <v>2.88</v>
      </c>
      <c r="CP115" s="29">
        <v>5.65</v>
      </c>
      <c r="CQ115" s="29">
        <v>6.4</v>
      </c>
      <c r="CR115" s="29">
        <v>3.99</v>
      </c>
      <c r="CS115" s="4">
        <v>4.5751799999999996</v>
      </c>
      <c r="CT115" s="4">
        <f t="shared" si="10"/>
        <v>0.15517999999999965</v>
      </c>
      <c r="CU115" s="29">
        <v>5.24</v>
      </c>
      <c r="CV115" s="29">
        <v>5.3</v>
      </c>
      <c r="CW115" s="1"/>
      <c r="CX115" s="29">
        <v>4.42</v>
      </c>
      <c r="CY115" s="29">
        <v>4.96</v>
      </c>
      <c r="CZ115" s="1"/>
      <c r="DA115" s="1"/>
      <c r="DB115" s="4">
        <f t="shared" si="11"/>
        <v>0.35000000000000053</v>
      </c>
      <c r="DC115" s="4">
        <f t="shared" si="12"/>
        <v>1.1000000000000005</v>
      </c>
      <c r="DD115" s="4"/>
      <c r="DE115" s="4">
        <f t="shared" si="13"/>
        <v>0.54</v>
      </c>
      <c r="DF115" s="4">
        <f t="shared" si="14"/>
        <v>0.82000000000000028</v>
      </c>
      <c r="DG115" s="4">
        <f t="shared" si="15"/>
        <v>0.87999999999999989</v>
      </c>
      <c r="DH115" s="30">
        <v>53.67</v>
      </c>
      <c r="DI115" s="30">
        <v>12.757999999999999</v>
      </c>
      <c r="DJ115" s="25">
        <v>83.7</v>
      </c>
      <c r="DK115" s="25">
        <v>50.2</v>
      </c>
      <c r="DL115" s="1"/>
      <c r="DM115" s="25">
        <v>180.7</v>
      </c>
      <c r="DN115" s="25">
        <v>514.70000000000005</v>
      </c>
      <c r="DO115" s="25">
        <v>442.7</v>
      </c>
      <c r="DP115" s="30">
        <v>12.757999999999999</v>
      </c>
      <c r="DQ115" s="25">
        <v>105.2</v>
      </c>
      <c r="DR115" s="25">
        <v>55.3</v>
      </c>
      <c r="DS115" s="30">
        <v>12.846</v>
      </c>
      <c r="DU115" s="25">
        <v>105.2</v>
      </c>
      <c r="DV115">
        <v>95.81</v>
      </c>
      <c r="DW115">
        <v>923.45</v>
      </c>
      <c r="DX115">
        <v>12.834569999999999</v>
      </c>
      <c r="DY115" s="1"/>
      <c r="EA115">
        <v>117.35918571857485</v>
      </c>
      <c r="EB115" s="1"/>
      <c r="EC115">
        <v>4.3426999999999998</v>
      </c>
      <c r="ED115">
        <v>362.08</v>
      </c>
      <c r="EE115">
        <v>2.7836939999999997</v>
      </c>
      <c r="EF115">
        <v>1.0753999999999999</v>
      </c>
      <c r="EG115" s="8">
        <v>94</v>
      </c>
    </row>
    <row r="116" spans="1:137" x14ac:dyDescent="0.25">
      <c r="A116" t="s">
        <v>105</v>
      </c>
      <c r="B116" s="22">
        <v>35.286900000000003</v>
      </c>
      <c r="C116" s="22">
        <v>34.377299999999998</v>
      </c>
      <c r="D116" s="22">
        <v>42.929099999999998</v>
      </c>
      <c r="E116" s="22">
        <v>35.033099999999997</v>
      </c>
      <c r="F116" s="22">
        <v>20.569199999999999</v>
      </c>
      <c r="G116" s="22">
        <v>45.569000000000003</v>
      </c>
      <c r="H116">
        <v>86.370099999999994</v>
      </c>
      <c r="I116" s="25">
        <v>86.4</v>
      </c>
      <c r="J116" s="22">
        <v>29.3903</v>
      </c>
      <c r="K116">
        <v>27.456</v>
      </c>
      <c r="L116" s="22">
        <v>49.68</v>
      </c>
      <c r="M116" s="22">
        <v>15.6929</v>
      </c>
      <c r="N116">
        <v>40.129199999999997</v>
      </c>
      <c r="O116" s="27">
        <v>17800</v>
      </c>
      <c r="P116" s="27">
        <v>66225</v>
      </c>
      <c r="Q116" s="27">
        <v>44446</v>
      </c>
      <c r="R116" s="27">
        <v>21779</v>
      </c>
      <c r="S116" s="27">
        <v>11642</v>
      </c>
      <c r="T116" s="27">
        <v>54583</v>
      </c>
      <c r="U116" s="27">
        <v>2873</v>
      </c>
      <c r="V116" s="27">
        <v>2340</v>
      </c>
      <c r="W116" s="27">
        <v>6429</v>
      </c>
      <c r="X116" s="27">
        <v>10828</v>
      </c>
      <c r="Y116" s="27">
        <v>6972</v>
      </c>
      <c r="Z116" s="27">
        <v>3313</v>
      </c>
      <c r="AA116" s="27">
        <v>4046</v>
      </c>
      <c r="AB116" s="27">
        <v>3133</v>
      </c>
      <c r="AC116" s="27">
        <v>1953</v>
      </c>
      <c r="AD116" s="27">
        <v>4310</v>
      </c>
      <c r="AE116" s="27">
        <v>666</v>
      </c>
      <c r="AF116" s="27">
        <v>4769</v>
      </c>
      <c r="AG116" s="27">
        <v>1582</v>
      </c>
      <c r="AH116" s="27">
        <v>13011</v>
      </c>
      <c r="AI116" s="25">
        <v>6765.1</v>
      </c>
      <c r="AJ116" s="25">
        <v>3168.8</v>
      </c>
      <c r="AK116" s="27">
        <v>75051</v>
      </c>
      <c r="AL116" s="27">
        <v>78194</v>
      </c>
      <c r="AM116" s="29">
        <v>59.9</v>
      </c>
      <c r="AN116" s="25">
        <v>4</v>
      </c>
      <c r="AO116" s="25">
        <f t="shared" si="8"/>
        <v>3.8187073176970099</v>
      </c>
      <c r="AP116" s="25">
        <f t="shared" si="9"/>
        <v>0.22763894927999589</v>
      </c>
      <c r="AQ116" s="25">
        <v>13.7</v>
      </c>
      <c r="AR116" s="25">
        <v>2.2999999999999998</v>
      </c>
      <c r="AS116" s="25">
        <v>4.5999999999999996</v>
      </c>
      <c r="AT116" s="27">
        <v>1730</v>
      </c>
      <c r="AU116" s="27">
        <v>962</v>
      </c>
      <c r="AV116" s="27">
        <v>294</v>
      </c>
      <c r="AW116" s="27">
        <v>178</v>
      </c>
      <c r="AX116" s="27">
        <v>1275</v>
      </c>
      <c r="AY116" s="27">
        <v>923</v>
      </c>
      <c r="AZ116" s="27">
        <v>515</v>
      </c>
      <c r="BA116" s="27">
        <v>423</v>
      </c>
      <c r="BB116" s="27">
        <v>2180</v>
      </c>
      <c r="BC116" s="25">
        <v>40.6</v>
      </c>
      <c r="BD116" s="25">
        <v>37.799999999999997</v>
      </c>
      <c r="BE116" s="25">
        <v>3.3</v>
      </c>
      <c r="BF116" s="8">
        <v>66</v>
      </c>
      <c r="BG116" s="27">
        <v>1491</v>
      </c>
      <c r="BH116" s="27">
        <v>491</v>
      </c>
      <c r="BI116" s="27">
        <v>399</v>
      </c>
      <c r="BJ116" s="27">
        <v>258</v>
      </c>
      <c r="BK116" s="27">
        <v>580</v>
      </c>
      <c r="BL116" s="27">
        <v>254</v>
      </c>
      <c r="BM116" s="27">
        <v>1280</v>
      </c>
      <c r="BN116" s="8">
        <v>58.85</v>
      </c>
      <c r="BO116" s="8">
        <v>83241</v>
      </c>
      <c r="BP116" s="8">
        <v>70675</v>
      </c>
      <c r="BQ116" s="8">
        <v>314707</v>
      </c>
      <c r="BR116" s="8">
        <v>51.1</v>
      </c>
      <c r="BS116" s="8">
        <v>16420</v>
      </c>
      <c r="BT116" s="8">
        <v>418.24</v>
      </c>
      <c r="BU116" s="8">
        <v>335828</v>
      </c>
      <c r="BV116" s="8">
        <v>87382</v>
      </c>
      <c r="BW116" s="25">
        <v>33.4</v>
      </c>
      <c r="BX116">
        <v>7.5</v>
      </c>
      <c r="BY116">
        <v>13.7</v>
      </c>
      <c r="BZ116" s="1"/>
      <c r="CA116" s="30">
        <v>21.030999999999999</v>
      </c>
      <c r="CB116" s="30">
        <v>21.672999999999998</v>
      </c>
      <c r="CC116">
        <v>35.9</v>
      </c>
      <c r="CD116" s="25">
        <v>38.9</v>
      </c>
      <c r="CE116" s="25">
        <v>35.799999999999997</v>
      </c>
      <c r="CF116" s="25">
        <v>32.200000000000003</v>
      </c>
      <c r="CG116" s="25">
        <v>32.299999999999997</v>
      </c>
      <c r="CH116" s="8">
        <v>30.9</v>
      </c>
      <c r="CI116">
        <v>96.9</v>
      </c>
      <c r="CJ116">
        <v>78.7</v>
      </c>
      <c r="CK116" s="30">
        <v>33.700000000000003</v>
      </c>
      <c r="CL116" s="30">
        <v>35.1</v>
      </c>
      <c r="CM116" s="29">
        <v>3.71</v>
      </c>
      <c r="CN116" s="29">
        <v>2.74</v>
      </c>
      <c r="CO116" s="29">
        <v>2.89</v>
      </c>
      <c r="CP116" s="29">
        <v>5.82</v>
      </c>
      <c r="CQ116" s="29">
        <v>6.52</v>
      </c>
      <c r="CR116" s="29">
        <v>3.88</v>
      </c>
      <c r="CS116" s="4">
        <v>4.6589499999999999</v>
      </c>
      <c r="CT116" s="4">
        <f t="shared" si="10"/>
        <v>9.8950000000000315E-2</v>
      </c>
      <c r="CU116" s="29">
        <v>5.37</v>
      </c>
      <c r="CV116" s="29">
        <v>5.48</v>
      </c>
      <c r="CW116" s="1"/>
      <c r="CX116" s="29">
        <v>4.5599999999999996</v>
      </c>
      <c r="CY116" s="29">
        <v>5.07</v>
      </c>
      <c r="CZ116" s="1"/>
      <c r="DA116" s="1"/>
      <c r="DB116" s="4">
        <f t="shared" si="11"/>
        <v>0.33999999999999986</v>
      </c>
      <c r="DC116" s="4">
        <f t="shared" si="12"/>
        <v>1.0399999999999991</v>
      </c>
      <c r="DD116" s="4"/>
      <c r="DE116" s="4">
        <f t="shared" si="13"/>
        <v>0.51000000000000068</v>
      </c>
      <c r="DF116" s="4">
        <f t="shared" si="14"/>
        <v>0.8100000000000005</v>
      </c>
      <c r="DG116" s="4">
        <f t="shared" si="15"/>
        <v>0.92000000000000082</v>
      </c>
      <c r="DH116" s="30">
        <v>54.043999999999997</v>
      </c>
      <c r="DI116" s="30">
        <v>12.959</v>
      </c>
      <c r="DJ116" s="25">
        <v>84.1</v>
      </c>
      <c r="DK116" s="25">
        <v>50.5</v>
      </c>
      <c r="DL116" s="1"/>
      <c r="DM116" s="25">
        <v>181.6</v>
      </c>
      <c r="DN116" s="25">
        <v>518.20000000000005</v>
      </c>
      <c r="DO116" s="25">
        <v>444.3</v>
      </c>
      <c r="DP116" s="30">
        <v>12.959</v>
      </c>
      <c r="DQ116" s="25">
        <v>105.4</v>
      </c>
      <c r="DR116" s="25">
        <v>55.8</v>
      </c>
      <c r="DS116" s="30">
        <v>13.087999999999999</v>
      </c>
      <c r="DU116" s="25">
        <v>105.4</v>
      </c>
      <c r="DV116">
        <v>95.66</v>
      </c>
      <c r="DW116">
        <v>907.54</v>
      </c>
      <c r="DX116">
        <v>13.255789999999999</v>
      </c>
      <c r="DY116" s="1"/>
      <c r="EA116">
        <v>117.4674606385108</v>
      </c>
      <c r="EB116" s="1"/>
      <c r="EC116">
        <v>4.3411999999999997</v>
      </c>
      <c r="ED116">
        <v>362.03</v>
      </c>
      <c r="EE116">
        <v>2.7831790000000001</v>
      </c>
      <c r="EF116">
        <v>1.0734999999999999</v>
      </c>
      <c r="EG116" s="8">
        <v>92.6</v>
      </c>
    </row>
    <row r="117" spans="1:137" x14ac:dyDescent="0.25">
      <c r="A117" t="s">
        <v>106</v>
      </c>
      <c r="B117" s="22">
        <v>35.791600000000003</v>
      </c>
      <c r="C117" s="22">
        <v>35.0608</v>
      </c>
      <c r="D117" s="22">
        <v>43.841700000000003</v>
      </c>
      <c r="E117" s="22">
        <v>35.422800000000002</v>
      </c>
      <c r="F117" s="22">
        <v>20.883199999999999</v>
      </c>
      <c r="G117" s="22">
        <v>46.426200000000001</v>
      </c>
      <c r="H117">
        <v>87.534899999999993</v>
      </c>
      <c r="I117" s="25">
        <v>87.3</v>
      </c>
      <c r="J117" s="22">
        <v>31.032399999999999</v>
      </c>
      <c r="K117">
        <v>29.843800000000002</v>
      </c>
      <c r="L117" s="22">
        <v>50.066000000000003</v>
      </c>
      <c r="M117" s="22">
        <v>16.105399999999999</v>
      </c>
      <c r="N117">
        <v>40.604599999999998</v>
      </c>
      <c r="O117" s="27">
        <v>17985</v>
      </c>
      <c r="P117" s="27">
        <v>66703</v>
      </c>
      <c r="Q117" s="27">
        <v>44707</v>
      </c>
      <c r="R117" s="27">
        <v>21996</v>
      </c>
      <c r="S117" s="27">
        <v>11695</v>
      </c>
      <c r="T117" s="27">
        <v>55008</v>
      </c>
      <c r="U117" s="27">
        <v>2872</v>
      </c>
      <c r="V117" s="27">
        <v>2357</v>
      </c>
      <c r="W117" s="27">
        <v>6466</v>
      </c>
      <c r="X117" s="27">
        <v>11007</v>
      </c>
      <c r="Y117" s="27">
        <v>6978</v>
      </c>
      <c r="Z117" s="27">
        <v>3344</v>
      </c>
      <c r="AA117" s="27">
        <v>4074</v>
      </c>
      <c r="AB117" s="27">
        <v>3146</v>
      </c>
      <c r="AC117" s="27">
        <v>1970</v>
      </c>
      <c r="AD117" s="27">
        <v>4339</v>
      </c>
      <c r="AE117" s="27">
        <v>667</v>
      </c>
      <c r="AF117" s="27">
        <v>4806</v>
      </c>
      <c r="AG117" s="27">
        <v>1593</v>
      </c>
      <c r="AH117" s="27">
        <v>13084</v>
      </c>
      <c r="AI117" s="25">
        <v>6804.3</v>
      </c>
      <c r="AJ117" s="25">
        <v>3183.2</v>
      </c>
      <c r="AK117" s="27">
        <v>75125</v>
      </c>
      <c r="AL117" s="27">
        <v>78191</v>
      </c>
      <c r="AM117" s="29">
        <v>59.8</v>
      </c>
      <c r="AN117" s="25">
        <v>3.9</v>
      </c>
      <c r="AO117" s="25">
        <f t="shared" si="8"/>
        <v>3.699914312388894</v>
      </c>
      <c r="AP117" s="25">
        <f t="shared" si="9"/>
        <v>0.23276336151219451</v>
      </c>
      <c r="AQ117" s="25">
        <v>13.8</v>
      </c>
      <c r="AR117" s="25">
        <v>2.2999999999999998</v>
      </c>
      <c r="AS117" s="25">
        <v>4.2</v>
      </c>
      <c r="AT117" s="27">
        <v>1680</v>
      </c>
      <c r="AU117" s="27">
        <v>905</v>
      </c>
      <c r="AV117" s="27">
        <v>308</v>
      </c>
      <c r="AW117" s="27">
        <v>182</v>
      </c>
      <c r="AX117" s="27">
        <v>1265</v>
      </c>
      <c r="AY117" s="27">
        <v>921</v>
      </c>
      <c r="AZ117" s="27">
        <v>461</v>
      </c>
      <c r="BA117" s="27">
        <v>433</v>
      </c>
      <c r="BB117" s="27">
        <v>2227</v>
      </c>
      <c r="BC117" s="25">
        <v>40.6</v>
      </c>
      <c r="BD117" s="25">
        <v>37.9</v>
      </c>
      <c r="BE117" s="25">
        <v>3.3</v>
      </c>
      <c r="BF117" s="8">
        <v>65</v>
      </c>
      <c r="BG117" s="27">
        <v>1538</v>
      </c>
      <c r="BH117" s="27">
        <v>517</v>
      </c>
      <c r="BI117" s="27">
        <v>400</v>
      </c>
      <c r="BJ117" s="27">
        <v>250</v>
      </c>
      <c r="BK117" s="27">
        <v>633</v>
      </c>
      <c r="BL117" s="27">
        <v>256</v>
      </c>
      <c r="BM117" s="27">
        <v>1297</v>
      </c>
      <c r="BN117" s="8">
        <v>60.05</v>
      </c>
      <c r="BO117" s="8">
        <v>84035</v>
      </c>
      <c r="BP117" s="8">
        <v>72963</v>
      </c>
      <c r="BQ117" s="8">
        <v>315195</v>
      </c>
      <c r="BR117" s="8">
        <v>51.4</v>
      </c>
      <c r="BS117" s="8">
        <v>16626</v>
      </c>
      <c r="BT117" s="8">
        <v>421.63</v>
      </c>
      <c r="BU117" s="8">
        <v>344874</v>
      </c>
      <c r="BV117" s="8">
        <v>89176</v>
      </c>
      <c r="BW117" s="25">
        <v>33.4</v>
      </c>
      <c r="BX117">
        <v>7.5</v>
      </c>
      <c r="BY117">
        <v>13.7</v>
      </c>
      <c r="BZ117" s="1"/>
      <c r="CA117" s="30">
        <v>21.1</v>
      </c>
      <c r="CB117" s="30">
        <v>21.741</v>
      </c>
      <c r="CC117">
        <v>35.9</v>
      </c>
      <c r="CD117" s="25">
        <v>38.799999999999997</v>
      </c>
      <c r="CE117" s="25">
        <v>35.9</v>
      </c>
      <c r="CF117" s="25">
        <v>32.299999999999997</v>
      </c>
      <c r="CG117" s="25">
        <v>32.4</v>
      </c>
      <c r="CH117" s="8">
        <v>30.9</v>
      </c>
      <c r="CI117">
        <v>96.9</v>
      </c>
      <c r="CJ117">
        <v>83.8</v>
      </c>
      <c r="CK117" s="30">
        <v>33.9</v>
      </c>
      <c r="CL117" s="30">
        <v>35.200000000000003</v>
      </c>
      <c r="CM117" s="29">
        <v>3.74</v>
      </c>
      <c r="CN117" s="29">
        <v>2.75</v>
      </c>
      <c r="CO117" s="29">
        <v>2.91</v>
      </c>
      <c r="CP117" s="29">
        <v>6.07</v>
      </c>
      <c r="CQ117" s="29">
        <v>6.72</v>
      </c>
      <c r="CR117" s="29">
        <v>4.13</v>
      </c>
      <c r="CS117" s="4">
        <v>4.8668100000000001</v>
      </c>
      <c r="CT117" s="4">
        <f t="shared" si="10"/>
        <v>0.13680999999999965</v>
      </c>
      <c r="CU117" s="29">
        <v>5.61</v>
      </c>
      <c r="CV117" s="29">
        <v>5.75</v>
      </c>
      <c r="CW117" s="1"/>
      <c r="CX117" s="29">
        <v>4.7300000000000004</v>
      </c>
      <c r="CY117" s="29">
        <v>5.25</v>
      </c>
      <c r="CZ117" s="1"/>
      <c r="DA117" s="1"/>
      <c r="DB117" s="4">
        <f t="shared" si="11"/>
        <v>0.32000000000000028</v>
      </c>
      <c r="DC117" s="4">
        <f t="shared" si="12"/>
        <v>0.96999999999999975</v>
      </c>
      <c r="DD117" s="4"/>
      <c r="DE117" s="4">
        <f t="shared" si="13"/>
        <v>0.51999999999999957</v>
      </c>
      <c r="DF117" s="4">
        <f t="shared" si="14"/>
        <v>0.87999999999999989</v>
      </c>
      <c r="DG117" s="4">
        <f t="shared" si="15"/>
        <v>1.0199999999999996</v>
      </c>
      <c r="DH117" s="30">
        <v>54.241</v>
      </c>
      <c r="DI117" s="30">
        <v>12.999000000000001</v>
      </c>
      <c r="DJ117" s="25">
        <v>84.6</v>
      </c>
      <c r="DK117" s="25">
        <v>50.9</v>
      </c>
      <c r="DL117" s="1"/>
      <c r="DM117" s="25">
        <v>182.4</v>
      </c>
      <c r="DN117" s="25">
        <v>521.20000000000005</v>
      </c>
      <c r="DO117" s="25">
        <v>445.8</v>
      </c>
      <c r="DP117" s="30">
        <v>12.999000000000001</v>
      </c>
      <c r="DQ117" s="25">
        <v>106.3</v>
      </c>
      <c r="DR117" s="25">
        <v>56.3</v>
      </c>
      <c r="DS117" s="30">
        <v>13.131</v>
      </c>
      <c r="DU117" s="25">
        <v>106.3</v>
      </c>
      <c r="DV117">
        <v>92.66</v>
      </c>
      <c r="DW117">
        <v>865.42989999999998</v>
      </c>
      <c r="DX117">
        <v>17.481030000000001</v>
      </c>
      <c r="DY117" s="1"/>
      <c r="EA117">
        <v>118.37696996597278</v>
      </c>
      <c r="EB117" s="1"/>
      <c r="EC117">
        <v>4.3204010000000004</v>
      </c>
      <c r="ED117">
        <v>362.04340000000002</v>
      </c>
      <c r="EE117">
        <v>2.6618140000000001</v>
      </c>
      <c r="EF117">
        <v>1.0751999999999999</v>
      </c>
      <c r="EG117" s="8">
        <v>91.1</v>
      </c>
    </row>
    <row r="118" spans="1:137" x14ac:dyDescent="0.25">
      <c r="A118" t="s">
        <v>107</v>
      </c>
      <c r="B118" s="22">
        <v>36.177100000000003</v>
      </c>
      <c r="C118" s="22">
        <v>35.493499999999997</v>
      </c>
      <c r="D118" s="22">
        <v>44.557600000000001</v>
      </c>
      <c r="E118" s="22">
        <v>35.889099999999999</v>
      </c>
      <c r="F118" s="22">
        <v>21.0975</v>
      </c>
      <c r="G118" s="22">
        <v>47.485700000000001</v>
      </c>
      <c r="H118">
        <v>88.004300000000001</v>
      </c>
      <c r="I118" s="25">
        <v>87.8</v>
      </c>
      <c r="J118" s="22">
        <v>32.2742</v>
      </c>
      <c r="K118">
        <v>32.316400000000002</v>
      </c>
      <c r="L118" s="22">
        <v>50.403700000000001</v>
      </c>
      <c r="M118" s="22">
        <v>16.265699999999999</v>
      </c>
      <c r="N118">
        <v>40.904800000000002</v>
      </c>
      <c r="O118" s="27">
        <v>18025</v>
      </c>
      <c r="P118" s="27">
        <v>66900</v>
      </c>
      <c r="Q118" s="27">
        <v>44863</v>
      </c>
      <c r="R118" s="27">
        <v>22037</v>
      </c>
      <c r="S118" s="27">
        <v>11735</v>
      </c>
      <c r="T118" s="27">
        <v>55165</v>
      </c>
      <c r="U118" s="27">
        <v>2876</v>
      </c>
      <c r="V118" s="27">
        <v>2366</v>
      </c>
      <c r="W118" s="27">
        <v>6493</v>
      </c>
      <c r="X118" s="27">
        <v>11033</v>
      </c>
      <c r="Y118" s="27">
        <v>6992</v>
      </c>
      <c r="Z118" s="27">
        <v>3345</v>
      </c>
      <c r="AA118" s="27">
        <v>4090</v>
      </c>
      <c r="AB118" s="27">
        <v>3161</v>
      </c>
      <c r="AC118" s="27">
        <v>1971</v>
      </c>
      <c r="AD118" s="27">
        <v>4361</v>
      </c>
      <c r="AE118" s="27">
        <v>667</v>
      </c>
      <c r="AF118" s="27">
        <v>4820</v>
      </c>
      <c r="AG118" s="27">
        <v>1599</v>
      </c>
      <c r="AH118" s="27">
        <v>13126</v>
      </c>
      <c r="AI118" s="25">
        <v>6849</v>
      </c>
      <c r="AJ118" s="25">
        <v>3179.6</v>
      </c>
      <c r="AK118" s="27">
        <v>75473</v>
      </c>
      <c r="AL118" s="27">
        <v>78491</v>
      </c>
      <c r="AM118" s="29">
        <v>59.9</v>
      </c>
      <c r="AN118" s="25">
        <v>3.8</v>
      </c>
      <c r="AO118" s="25">
        <f t="shared" si="8"/>
        <v>3.6004127861793074</v>
      </c>
      <c r="AP118" s="25">
        <f t="shared" si="9"/>
        <v>0.24843612643487789</v>
      </c>
      <c r="AQ118" s="25">
        <v>13</v>
      </c>
      <c r="AR118" s="25">
        <v>2.4</v>
      </c>
      <c r="AS118" s="25">
        <v>4.2</v>
      </c>
      <c r="AT118" s="27">
        <v>1616</v>
      </c>
      <c r="AU118" s="27">
        <v>920</v>
      </c>
      <c r="AV118" s="27">
        <v>290</v>
      </c>
      <c r="AW118" s="27">
        <v>195</v>
      </c>
      <c r="AX118" s="27">
        <v>1227</v>
      </c>
      <c r="AY118" s="27">
        <v>899</v>
      </c>
      <c r="AZ118" s="27">
        <v>466</v>
      </c>
      <c r="BA118" s="27">
        <v>409</v>
      </c>
      <c r="BB118" s="27">
        <v>2124</v>
      </c>
      <c r="BC118" s="25">
        <v>40.700000000000003</v>
      </c>
      <c r="BD118" s="25">
        <v>37.700000000000003</v>
      </c>
      <c r="BE118" s="25">
        <v>3.4</v>
      </c>
      <c r="BF118" s="8">
        <v>66</v>
      </c>
      <c r="BG118" s="27">
        <v>1308</v>
      </c>
      <c r="BH118" s="27">
        <v>405</v>
      </c>
      <c r="BI118" s="27">
        <v>354</v>
      </c>
      <c r="BJ118" s="27">
        <v>193</v>
      </c>
      <c r="BK118" s="27">
        <v>519</v>
      </c>
      <c r="BL118" s="27">
        <v>242</v>
      </c>
      <c r="BM118" s="27">
        <v>1315</v>
      </c>
      <c r="BN118" s="8">
        <v>60.85</v>
      </c>
      <c r="BO118" s="8">
        <v>91358</v>
      </c>
      <c r="BP118" s="8">
        <v>76801</v>
      </c>
      <c r="BQ118" s="8">
        <v>318556</v>
      </c>
      <c r="BR118" s="8">
        <v>49.9</v>
      </c>
      <c r="BS118" s="8">
        <v>17438</v>
      </c>
      <c r="BT118" s="8">
        <v>424.2</v>
      </c>
      <c r="BU118" s="8">
        <v>352543</v>
      </c>
      <c r="BV118" s="8">
        <v>91637</v>
      </c>
      <c r="BW118" s="25">
        <v>33.700000000000003</v>
      </c>
      <c r="BX118">
        <v>7.5</v>
      </c>
      <c r="BY118">
        <v>13.7</v>
      </c>
      <c r="BZ118" s="1"/>
      <c r="CA118" s="30">
        <v>21.132999999999999</v>
      </c>
      <c r="CB118" s="30">
        <v>21.794</v>
      </c>
      <c r="CC118">
        <v>36</v>
      </c>
      <c r="CD118" s="25">
        <v>39</v>
      </c>
      <c r="CE118" s="25">
        <v>35.9</v>
      </c>
      <c r="CF118" s="25">
        <v>32.4</v>
      </c>
      <c r="CG118" s="25">
        <v>32.6</v>
      </c>
      <c r="CH118" s="8">
        <v>31.13</v>
      </c>
      <c r="CI118">
        <v>98.1</v>
      </c>
      <c r="CJ118">
        <v>79.599999999999994</v>
      </c>
      <c r="CK118" s="30">
        <v>34</v>
      </c>
      <c r="CL118" s="30">
        <v>35.4</v>
      </c>
      <c r="CM118" s="29">
        <v>3.76</v>
      </c>
      <c r="CN118" s="29">
        <v>2.77</v>
      </c>
      <c r="CO118" s="29">
        <v>2.92</v>
      </c>
      <c r="CP118" s="29">
        <v>6.19</v>
      </c>
      <c r="CQ118" s="29">
        <v>6.93</v>
      </c>
      <c r="CR118" s="29">
        <v>4.51</v>
      </c>
      <c r="CS118" s="4">
        <v>5.1526899999999998</v>
      </c>
      <c r="CT118" s="4">
        <f t="shared" si="10"/>
        <v>0.18269000000000002</v>
      </c>
      <c r="CU118" s="29">
        <v>5.71</v>
      </c>
      <c r="CV118" s="29">
        <v>5.7</v>
      </c>
      <c r="CW118" s="1"/>
      <c r="CX118" s="29">
        <v>4.97</v>
      </c>
      <c r="CY118" s="29">
        <v>5.49</v>
      </c>
      <c r="CZ118" s="1"/>
      <c r="DA118" s="1"/>
      <c r="DB118" s="4">
        <f t="shared" si="11"/>
        <v>0.49000000000000021</v>
      </c>
      <c r="DC118" s="4">
        <f t="shared" si="12"/>
        <v>1.2299999999999995</v>
      </c>
      <c r="DD118" s="4"/>
      <c r="DE118" s="4">
        <f t="shared" si="13"/>
        <v>0.52000000000000046</v>
      </c>
      <c r="DF118" s="4">
        <f t="shared" si="14"/>
        <v>0.74000000000000021</v>
      </c>
      <c r="DG118" s="4">
        <f t="shared" si="15"/>
        <v>0.73000000000000043</v>
      </c>
      <c r="DH118" s="30">
        <v>54.579000000000001</v>
      </c>
      <c r="DI118" s="30">
        <v>12.952</v>
      </c>
      <c r="DJ118" s="25">
        <v>86.1</v>
      </c>
      <c r="DK118" s="25">
        <v>51.2</v>
      </c>
      <c r="DL118" s="1"/>
      <c r="DM118" s="25">
        <v>183.3</v>
      </c>
      <c r="DN118" s="25">
        <v>524.79999999999995</v>
      </c>
      <c r="DO118" s="25">
        <v>447</v>
      </c>
      <c r="DP118" s="30">
        <v>12.952</v>
      </c>
      <c r="DQ118" s="25">
        <v>106.8</v>
      </c>
      <c r="DR118" s="25">
        <v>56.8</v>
      </c>
      <c r="DS118" s="30">
        <v>13.18</v>
      </c>
      <c r="DU118" s="25">
        <v>106.8</v>
      </c>
      <c r="DV118">
        <v>95.3</v>
      </c>
      <c r="DW118">
        <v>887.2</v>
      </c>
      <c r="DX118">
        <v>12.018610000000001</v>
      </c>
      <c r="DY118" s="1"/>
      <c r="EA118">
        <v>120.02274874899919</v>
      </c>
      <c r="EB118" s="1"/>
      <c r="EC118">
        <v>4.3181620000000001</v>
      </c>
      <c r="ED118">
        <v>361.88619999999997</v>
      </c>
      <c r="EE118">
        <v>2.406298</v>
      </c>
      <c r="EF118">
        <v>1.0804</v>
      </c>
      <c r="EG118" s="8">
        <v>92.2</v>
      </c>
    </row>
    <row r="119" spans="1:137" x14ac:dyDescent="0.25">
      <c r="A119" t="s">
        <v>108</v>
      </c>
      <c r="B119" s="22">
        <v>36.138100000000001</v>
      </c>
      <c r="C119" s="22">
        <v>35.246000000000002</v>
      </c>
      <c r="D119" s="22">
        <v>43.959200000000003</v>
      </c>
      <c r="E119" s="22">
        <v>36.046799999999998</v>
      </c>
      <c r="F119" s="22">
        <v>21.340499999999999</v>
      </c>
      <c r="G119" s="22">
        <v>47.222799999999999</v>
      </c>
      <c r="H119">
        <v>87.410300000000007</v>
      </c>
      <c r="I119" s="25">
        <v>87.4</v>
      </c>
      <c r="J119" s="22">
        <v>31.323899999999998</v>
      </c>
      <c r="K119">
        <v>32.316200000000002</v>
      </c>
      <c r="L119" s="22">
        <v>50.087299999999999</v>
      </c>
      <c r="M119" s="22">
        <v>16.3367</v>
      </c>
      <c r="N119">
        <v>40.988799999999998</v>
      </c>
      <c r="O119" s="27">
        <v>18040</v>
      </c>
      <c r="P119" s="27">
        <v>66805</v>
      </c>
      <c r="Q119" s="27">
        <v>44888</v>
      </c>
      <c r="R119" s="27">
        <v>21917</v>
      </c>
      <c r="S119" s="27">
        <v>11794</v>
      </c>
      <c r="T119" s="27">
        <v>55011</v>
      </c>
      <c r="U119" s="27">
        <v>2871</v>
      </c>
      <c r="V119" s="27">
        <v>2384</v>
      </c>
      <c r="W119" s="27">
        <v>6539</v>
      </c>
      <c r="X119" s="27">
        <v>11053</v>
      </c>
      <c r="Y119" s="27">
        <v>6987</v>
      </c>
      <c r="Z119" s="27">
        <v>3211</v>
      </c>
      <c r="AA119" s="27">
        <v>4100</v>
      </c>
      <c r="AB119" s="27">
        <v>3169</v>
      </c>
      <c r="AC119" s="27">
        <v>1973</v>
      </c>
      <c r="AD119" s="27">
        <v>4343</v>
      </c>
      <c r="AE119" s="27">
        <v>666</v>
      </c>
      <c r="AF119" s="27">
        <v>4826</v>
      </c>
      <c r="AG119" s="27">
        <v>1603</v>
      </c>
      <c r="AH119" s="27">
        <v>13080</v>
      </c>
      <c r="AI119" s="25">
        <v>6808.2</v>
      </c>
      <c r="AJ119" s="25">
        <v>3177.4</v>
      </c>
      <c r="AK119" s="27">
        <v>74700</v>
      </c>
      <c r="AL119" s="27">
        <v>77578</v>
      </c>
      <c r="AM119" s="29">
        <v>59.2</v>
      </c>
      <c r="AN119" s="25">
        <v>3.7</v>
      </c>
      <c r="AO119" s="25">
        <f t="shared" si="8"/>
        <v>3.4481425146304363</v>
      </c>
      <c r="AP119" s="25">
        <f t="shared" si="9"/>
        <v>0.24491479543169456</v>
      </c>
      <c r="AQ119" s="25">
        <v>12</v>
      </c>
      <c r="AR119" s="25">
        <v>2.2999999999999998</v>
      </c>
      <c r="AS119" s="25">
        <v>4.0999999999999996</v>
      </c>
      <c r="AT119" s="27">
        <v>1458</v>
      </c>
      <c r="AU119" s="27">
        <v>904</v>
      </c>
      <c r="AV119" s="27">
        <v>313</v>
      </c>
      <c r="AW119" s="27">
        <v>190</v>
      </c>
      <c r="AX119" s="27">
        <v>1238</v>
      </c>
      <c r="AY119" s="27">
        <v>770</v>
      </c>
      <c r="AZ119" s="27">
        <v>432</v>
      </c>
      <c r="BA119" s="27">
        <v>382</v>
      </c>
      <c r="BB119" s="27">
        <v>1873</v>
      </c>
      <c r="BC119" s="25">
        <v>40.4</v>
      </c>
      <c r="BD119" s="25">
        <v>37.6</v>
      </c>
      <c r="BE119" s="25">
        <v>3.4</v>
      </c>
      <c r="BF119" s="8">
        <v>67</v>
      </c>
      <c r="BG119" s="27">
        <v>1380</v>
      </c>
      <c r="BH119" s="27">
        <v>457</v>
      </c>
      <c r="BI119" s="27">
        <v>359</v>
      </c>
      <c r="BJ119" s="27">
        <v>213</v>
      </c>
      <c r="BK119" s="27">
        <v>515</v>
      </c>
      <c r="BL119" s="27">
        <v>292</v>
      </c>
      <c r="BM119" s="27">
        <v>1179</v>
      </c>
      <c r="BN119" s="8">
        <v>63.05</v>
      </c>
      <c r="BO119" s="8">
        <v>85906</v>
      </c>
      <c r="BP119" s="8">
        <v>75492</v>
      </c>
      <c r="BQ119" s="8">
        <v>316687</v>
      </c>
      <c r="BR119" s="8">
        <v>50.6</v>
      </c>
      <c r="BS119" s="8">
        <v>21721</v>
      </c>
      <c r="BT119" s="8">
        <v>427.24</v>
      </c>
      <c r="BU119" s="8">
        <v>349006</v>
      </c>
      <c r="BV119" s="8">
        <v>89459</v>
      </c>
      <c r="BW119" s="25">
        <v>33.799999999999997</v>
      </c>
      <c r="BX119">
        <v>7.5</v>
      </c>
      <c r="BY119">
        <v>13.7</v>
      </c>
      <c r="BZ119" s="1"/>
      <c r="CA119" s="30">
        <v>21.23</v>
      </c>
      <c r="CB119" s="30">
        <v>21.888999999999999</v>
      </c>
      <c r="CC119">
        <v>36.1</v>
      </c>
      <c r="CD119" s="25">
        <v>38.799999999999997</v>
      </c>
      <c r="CE119" s="25">
        <v>35.9</v>
      </c>
      <c r="CF119" s="25">
        <v>32.5</v>
      </c>
      <c r="CG119" s="25">
        <v>32.6</v>
      </c>
      <c r="CH119" s="8">
        <v>30.86</v>
      </c>
      <c r="CI119">
        <v>98.1</v>
      </c>
      <c r="CJ119">
        <v>78</v>
      </c>
      <c r="CK119" s="30">
        <v>34.1</v>
      </c>
      <c r="CL119" s="30">
        <v>35.5</v>
      </c>
      <c r="CM119" s="29">
        <v>3.84</v>
      </c>
      <c r="CN119" s="29">
        <v>2.81</v>
      </c>
      <c r="CO119" s="29">
        <v>2.94</v>
      </c>
      <c r="CP119" s="29">
        <v>6.17</v>
      </c>
      <c r="CQ119" s="29">
        <v>6.84</v>
      </c>
      <c r="CR119" s="29">
        <v>4.5999999999999996</v>
      </c>
      <c r="CS119" s="4">
        <v>5.4187200000000004</v>
      </c>
      <c r="CT119" s="4">
        <f t="shared" si="10"/>
        <v>0.41872000000000043</v>
      </c>
      <c r="CU119" s="29">
        <v>5.43</v>
      </c>
      <c r="CV119" s="29">
        <v>5.53</v>
      </c>
      <c r="CW119" s="1"/>
      <c r="CX119" s="29">
        <v>5</v>
      </c>
      <c r="CY119" s="29">
        <v>5.24</v>
      </c>
      <c r="CZ119" s="1"/>
      <c r="DA119" s="1"/>
      <c r="DB119" s="4">
        <f t="shared" si="11"/>
        <v>0.63999999999999968</v>
      </c>
      <c r="DC119" s="4">
        <f t="shared" si="12"/>
        <v>1.3099999999999996</v>
      </c>
      <c r="DD119" s="4"/>
      <c r="DE119" s="4">
        <f t="shared" si="13"/>
        <v>0.24000000000000021</v>
      </c>
      <c r="DF119" s="4">
        <f t="shared" si="14"/>
        <v>0.42999999999999972</v>
      </c>
      <c r="DG119" s="4">
        <f t="shared" si="15"/>
        <v>0.53000000000000025</v>
      </c>
      <c r="DH119" s="30">
        <v>54.892000000000003</v>
      </c>
      <c r="DI119" s="30">
        <v>12.993</v>
      </c>
      <c r="DJ119" s="25">
        <v>86.6</v>
      </c>
      <c r="DK119" s="25">
        <v>51.6</v>
      </c>
      <c r="DL119" s="1"/>
      <c r="DM119" s="25">
        <v>184.3</v>
      </c>
      <c r="DN119" s="25">
        <v>527.4</v>
      </c>
      <c r="DO119" s="25">
        <v>447.6</v>
      </c>
      <c r="DP119" s="30">
        <v>12.993</v>
      </c>
      <c r="DQ119" s="25">
        <v>105.5</v>
      </c>
      <c r="DR119" s="25">
        <v>57.4</v>
      </c>
      <c r="DS119" s="30">
        <v>13.239000000000001</v>
      </c>
      <c r="DT119" s="25">
        <v>1.3</v>
      </c>
      <c r="DU119" s="25">
        <v>106.8</v>
      </c>
      <c r="DV119">
        <v>95.04</v>
      </c>
      <c r="DW119">
        <v>884.77</v>
      </c>
      <c r="DX119">
        <v>13.2791</v>
      </c>
      <c r="DY119" s="1"/>
      <c r="EA119">
        <v>120.28260855684547</v>
      </c>
      <c r="EB119" s="1"/>
      <c r="EC119">
        <v>4.3446150000000001</v>
      </c>
      <c r="ED119">
        <v>362.16140000000001</v>
      </c>
      <c r="EE119">
        <v>2.4090769999999999</v>
      </c>
      <c r="EF119">
        <v>1.0848</v>
      </c>
      <c r="EG119" s="8">
        <v>93.2</v>
      </c>
    </row>
    <row r="120" spans="1:137" x14ac:dyDescent="0.25">
      <c r="A120" t="s">
        <v>109</v>
      </c>
      <c r="B120" s="22">
        <v>36.267600000000002</v>
      </c>
      <c r="C120" s="22">
        <v>35.429299999999998</v>
      </c>
      <c r="D120" s="22">
        <v>44.194099999999999</v>
      </c>
      <c r="E120" s="22">
        <v>36.049100000000003</v>
      </c>
      <c r="F120" s="22">
        <v>21.4223</v>
      </c>
      <c r="G120" s="22">
        <v>46.853200000000001</v>
      </c>
      <c r="H120">
        <v>87.41</v>
      </c>
      <c r="I120" s="25">
        <v>87.3</v>
      </c>
      <c r="J120" s="22">
        <v>31.822199999999999</v>
      </c>
      <c r="K120">
        <v>32.267800000000001</v>
      </c>
      <c r="L120" s="22">
        <v>50.145400000000002</v>
      </c>
      <c r="M120" s="22">
        <v>16.351600000000001</v>
      </c>
      <c r="N120">
        <v>41.612400000000001</v>
      </c>
      <c r="O120" s="27">
        <v>18054</v>
      </c>
      <c r="P120" s="27">
        <v>67214</v>
      </c>
      <c r="Q120" s="27">
        <v>45097</v>
      </c>
      <c r="R120" s="27">
        <v>22117</v>
      </c>
      <c r="S120" s="27">
        <v>11819</v>
      </c>
      <c r="T120" s="27">
        <v>55395</v>
      </c>
      <c r="U120" s="27">
        <v>2865</v>
      </c>
      <c r="V120" s="27">
        <v>2395</v>
      </c>
      <c r="W120" s="27">
        <v>6559</v>
      </c>
      <c r="X120" s="27">
        <v>11050</v>
      </c>
      <c r="Y120" s="27">
        <v>7004</v>
      </c>
      <c r="Z120" s="27">
        <v>3397</v>
      </c>
      <c r="AA120" s="27">
        <v>4119</v>
      </c>
      <c r="AB120" s="27">
        <v>3182</v>
      </c>
      <c r="AC120" s="27">
        <v>1977</v>
      </c>
      <c r="AD120" s="27">
        <v>4378</v>
      </c>
      <c r="AE120" s="27">
        <v>666</v>
      </c>
      <c r="AF120" s="27">
        <v>4847</v>
      </c>
      <c r="AG120" s="27">
        <v>1610</v>
      </c>
      <c r="AH120" s="27">
        <v>13165</v>
      </c>
      <c r="AI120" s="25">
        <v>6856.5</v>
      </c>
      <c r="AJ120" s="25">
        <v>3193.9</v>
      </c>
      <c r="AK120" s="27">
        <v>75229</v>
      </c>
      <c r="AL120" s="27">
        <v>78230</v>
      </c>
      <c r="AM120" s="29">
        <v>59.6</v>
      </c>
      <c r="AN120" s="25">
        <v>3.8</v>
      </c>
      <c r="AO120" s="25">
        <f t="shared" si="8"/>
        <v>3.6354339767352677</v>
      </c>
      <c r="AP120" s="25">
        <f t="shared" si="9"/>
        <v>0.22881247603221272</v>
      </c>
      <c r="AQ120" s="25">
        <v>12.9</v>
      </c>
      <c r="AR120" s="25">
        <v>2.4</v>
      </c>
      <c r="AS120" s="25">
        <v>4.0999999999999996</v>
      </c>
      <c r="AT120" s="27">
        <v>1710</v>
      </c>
      <c r="AU120" s="27">
        <v>845</v>
      </c>
      <c r="AV120" s="27">
        <v>289</v>
      </c>
      <c r="AW120" s="27">
        <v>179</v>
      </c>
      <c r="AX120" s="27">
        <v>1184</v>
      </c>
      <c r="AY120" s="27">
        <v>930</v>
      </c>
      <c r="AZ120" s="27">
        <v>465</v>
      </c>
      <c r="BA120" s="27">
        <v>400</v>
      </c>
      <c r="BB120" s="27">
        <v>2153</v>
      </c>
      <c r="BC120" s="25">
        <v>40.799999999999997</v>
      </c>
      <c r="BD120" s="25">
        <v>37.799999999999997</v>
      </c>
      <c r="BE120" s="25">
        <v>3.4</v>
      </c>
      <c r="BF120" s="8">
        <v>66</v>
      </c>
      <c r="BG120" s="27">
        <v>1520</v>
      </c>
      <c r="BH120" s="27">
        <v>443</v>
      </c>
      <c r="BI120" s="27">
        <v>372</v>
      </c>
      <c r="BJ120" s="27">
        <v>211</v>
      </c>
      <c r="BK120" s="27">
        <v>642</v>
      </c>
      <c r="BL120" s="27">
        <v>296</v>
      </c>
      <c r="BM120" s="27">
        <v>1342</v>
      </c>
      <c r="BN120" s="8">
        <v>59.75</v>
      </c>
      <c r="BO120" s="8">
        <v>86066</v>
      </c>
      <c r="BP120" s="8">
        <v>74426</v>
      </c>
      <c r="BQ120" s="8">
        <v>316278</v>
      </c>
      <c r="BR120" s="8">
        <v>53.9</v>
      </c>
      <c r="BS120" s="8">
        <v>20514</v>
      </c>
      <c r="BT120" s="8">
        <v>427.89</v>
      </c>
      <c r="BU120" s="8">
        <v>347906</v>
      </c>
      <c r="BV120" s="8">
        <v>90322</v>
      </c>
      <c r="BW120" s="25">
        <v>34</v>
      </c>
      <c r="BX120">
        <v>7.6</v>
      </c>
      <c r="BY120">
        <v>13.7</v>
      </c>
      <c r="BZ120" s="1"/>
      <c r="CA120" s="30">
        <v>21.317</v>
      </c>
      <c r="CB120" s="30">
        <v>21.983000000000001</v>
      </c>
      <c r="CC120">
        <v>36.200000000000003</v>
      </c>
      <c r="CD120" s="25">
        <v>39.200000000000003</v>
      </c>
      <c r="CE120" s="25">
        <v>36.1</v>
      </c>
      <c r="CF120" s="25">
        <v>32.700000000000003</v>
      </c>
      <c r="CG120" s="25">
        <v>32.700000000000003</v>
      </c>
      <c r="CH120" s="8">
        <v>30.85</v>
      </c>
      <c r="CI120">
        <v>98.4</v>
      </c>
      <c r="CJ120">
        <v>76.3</v>
      </c>
      <c r="CK120" s="30">
        <v>34.200000000000003</v>
      </c>
      <c r="CL120" s="30">
        <v>35.700000000000003</v>
      </c>
      <c r="CM120" s="29">
        <v>3.79</v>
      </c>
      <c r="CN120" s="29">
        <v>2.82</v>
      </c>
      <c r="CO120" s="29">
        <v>2.95</v>
      </c>
      <c r="CP120" s="29">
        <v>6.1</v>
      </c>
      <c r="CQ120" s="29">
        <v>6.8</v>
      </c>
      <c r="CR120" s="29">
        <v>4.71</v>
      </c>
      <c r="CS120" s="4">
        <v>5.3470599999999999</v>
      </c>
      <c r="CT120" s="4">
        <f t="shared" si="10"/>
        <v>0.3670599999999995</v>
      </c>
      <c r="CU120" s="29">
        <v>5.41</v>
      </c>
      <c r="CV120" s="29">
        <v>5.56</v>
      </c>
      <c r="CW120" s="1"/>
      <c r="CX120" s="29">
        <v>4.9800000000000004</v>
      </c>
      <c r="CY120" s="29">
        <v>5.17</v>
      </c>
      <c r="CZ120" s="1"/>
      <c r="DA120" s="1"/>
      <c r="DB120" s="4">
        <f t="shared" si="11"/>
        <v>0.54</v>
      </c>
      <c r="DC120" s="4">
        <f t="shared" si="12"/>
        <v>1.2400000000000002</v>
      </c>
      <c r="DD120" s="4"/>
      <c r="DE120" s="4">
        <f t="shared" si="13"/>
        <v>0.1899999999999995</v>
      </c>
      <c r="DF120" s="4">
        <f t="shared" si="14"/>
        <v>0.42999999999999972</v>
      </c>
      <c r="DG120" s="4">
        <f t="shared" si="15"/>
        <v>0.57999999999999918</v>
      </c>
      <c r="DH120" s="30">
        <v>55.170999999999999</v>
      </c>
      <c r="DI120" s="30">
        <v>12.815</v>
      </c>
      <c r="DJ120" s="25">
        <v>86.6</v>
      </c>
      <c r="DK120" s="25">
        <v>52</v>
      </c>
      <c r="DL120" s="1"/>
      <c r="DM120" s="25">
        <v>184.7</v>
      </c>
      <c r="DN120" s="25">
        <v>530.4</v>
      </c>
      <c r="DO120" s="25">
        <v>448.2</v>
      </c>
      <c r="DP120" s="30">
        <v>12.815</v>
      </c>
      <c r="DQ120" s="25">
        <v>106.6</v>
      </c>
      <c r="DR120" s="25">
        <v>57.9</v>
      </c>
      <c r="DS120" s="30">
        <v>13.188000000000001</v>
      </c>
      <c r="DT120" s="25">
        <v>1.4</v>
      </c>
      <c r="DU120" s="25">
        <v>107.9</v>
      </c>
      <c r="DV120">
        <v>90.75</v>
      </c>
      <c r="DW120">
        <v>847.2</v>
      </c>
      <c r="DX120">
        <v>16.569099999999999</v>
      </c>
      <c r="DY120" s="1"/>
      <c r="EA120">
        <v>120.35840100080063</v>
      </c>
      <c r="EB120" s="1"/>
      <c r="EC120">
        <v>4.3489610000000001</v>
      </c>
      <c r="ED120">
        <v>362.10890000000001</v>
      </c>
      <c r="EE120">
        <v>2.4092470000000001</v>
      </c>
      <c r="EF120">
        <v>1.0873999999999999</v>
      </c>
      <c r="EG120" s="8">
        <v>94.3</v>
      </c>
    </row>
    <row r="121" spans="1:137" x14ac:dyDescent="0.25">
      <c r="A121" t="s">
        <v>110</v>
      </c>
      <c r="B121" s="22">
        <v>36.380800000000001</v>
      </c>
      <c r="C121" s="22">
        <v>35.540999999999997</v>
      </c>
      <c r="D121" s="22">
        <v>44.456600000000002</v>
      </c>
      <c r="E121" s="22">
        <v>36.186900000000001</v>
      </c>
      <c r="F121" s="22">
        <v>21.427299999999999</v>
      </c>
      <c r="G121" s="22">
        <v>47.054499999999997</v>
      </c>
      <c r="H121">
        <v>87.165899999999993</v>
      </c>
      <c r="I121" s="25">
        <v>87.3</v>
      </c>
      <c r="J121" s="22">
        <v>31.754300000000001</v>
      </c>
      <c r="K121">
        <v>32.946199999999997</v>
      </c>
      <c r="L121" s="22">
        <v>50.625500000000002</v>
      </c>
      <c r="M121" s="22">
        <v>16.493200000000002</v>
      </c>
      <c r="N121">
        <v>41.777900000000002</v>
      </c>
      <c r="O121" s="27">
        <v>18067</v>
      </c>
      <c r="P121" s="27">
        <v>67296</v>
      </c>
      <c r="Q121" s="27">
        <v>45177</v>
      </c>
      <c r="R121" s="27">
        <v>22119</v>
      </c>
      <c r="S121" s="27">
        <v>11842</v>
      </c>
      <c r="T121" s="27">
        <v>55454</v>
      </c>
      <c r="U121" s="27">
        <v>2859</v>
      </c>
      <c r="V121" s="27">
        <v>2398</v>
      </c>
      <c r="W121" s="27">
        <v>6585</v>
      </c>
      <c r="X121" s="27">
        <v>11054</v>
      </c>
      <c r="Y121" s="27">
        <v>7013</v>
      </c>
      <c r="Z121" s="27">
        <v>3388</v>
      </c>
      <c r="AA121" s="27">
        <v>4127</v>
      </c>
      <c r="AB121" s="27">
        <v>3191</v>
      </c>
      <c r="AC121" s="27">
        <v>1978</v>
      </c>
      <c r="AD121" s="27">
        <v>4388</v>
      </c>
      <c r="AE121" s="27">
        <v>664</v>
      </c>
      <c r="AF121" s="27">
        <v>4853</v>
      </c>
      <c r="AG121" s="27">
        <v>1613</v>
      </c>
      <c r="AH121" s="27">
        <v>13185</v>
      </c>
      <c r="AI121" s="25">
        <v>6874.3</v>
      </c>
      <c r="AJ121" s="25">
        <v>3201</v>
      </c>
      <c r="AK121" s="27">
        <v>75379</v>
      </c>
      <c r="AL121" s="27">
        <v>78256</v>
      </c>
      <c r="AM121" s="29">
        <v>59.6</v>
      </c>
      <c r="AN121" s="25">
        <v>3.7</v>
      </c>
      <c r="AO121" s="25">
        <f t="shared" si="8"/>
        <v>3.454048251891229</v>
      </c>
      <c r="AP121" s="25">
        <f t="shared" si="9"/>
        <v>0.22873645471273768</v>
      </c>
      <c r="AQ121" s="25">
        <v>12.7</v>
      </c>
      <c r="AR121" s="25">
        <v>2.2999999999999998</v>
      </c>
      <c r="AS121" s="25">
        <v>3.9</v>
      </c>
      <c r="AT121" s="27">
        <v>1651</v>
      </c>
      <c r="AU121" s="27">
        <v>784</v>
      </c>
      <c r="AV121" s="27">
        <v>268</v>
      </c>
      <c r="AW121" s="27">
        <v>179</v>
      </c>
      <c r="AX121" s="27">
        <v>1143</v>
      </c>
      <c r="AY121" s="27">
        <v>863</v>
      </c>
      <c r="AZ121" s="27">
        <v>470</v>
      </c>
      <c r="BA121" s="27">
        <v>409</v>
      </c>
      <c r="BB121" s="27">
        <v>1983</v>
      </c>
      <c r="BC121" s="25">
        <v>40.799999999999997</v>
      </c>
      <c r="BD121" s="25">
        <v>37.700000000000003</v>
      </c>
      <c r="BE121" s="25">
        <v>3.4</v>
      </c>
      <c r="BF121" s="8">
        <v>67</v>
      </c>
      <c r="BG121" s="27">
        <v>1466</v>
      </c>
      <c r="BH121" s="27">
        <v>464</v>
      </c>
      <c r="BI121" s="27">
        <v>374</v>
      </c>
      <c r="BJ121" s="27">
        <v>181</v>
      </c>
      <c r="BK121" s="27">
        <v>627</v>
      </c>
      <c r="BL121" s="27">
        <v>283</v>
      </c>
      <c r="BM121" s="27">
        <v>1370</v>
      </c>
      <c r="BN121" s="8">
        <v>66.95</v>
      </c>
      <c r="BO121" s="8">
        <v>89544</v>
      </c>
      <c r="BP121" s="8">
        <v>74285</v>
      </c>
      <c r="BQ121" s="8">
        <v>319295</v>
      </c>
      <c r="BR121" s="8">
        <v>54</v>
      </c>
      <c r="BS121" s="8">
        <v>25150</v>
      </c>
      <c r="BT121" s="8">
        <v>428.14</v>
      </c>
      <c r="BU121" s="8">
        <v>350495</v>
      </c>
      <c r="BV121" s="8">
        <v>92255</v>
      </c>
      <c r="BW121" s="25">
        <v>34.1</v>
      </c>
      <c r="BX121">
        <v>7.6</v>
      </c>
      <c r="BY121">
        <v>13.7</v>
      </c>
      <c r="BZ121" s="1"/>
      <c r="CA121" s="30">
        <v>21.385999999999999</v>
      </c>
      <c r="CB121" s="30">
        <v>22.07</v>
      </c>
      <c r="CC121">
        <v>36.299999999999997</v>
      </c>
      <c r="CD121" s="25">
        <v>39.299999999999997</v>
      </c>
      <c r="CE121" s="25">
        <v>36.200000000000003</v>
      </c>
      <c r="CF121" s="25">
        <v>32.700000000000003</v>
      </c>
      <c r="CG121" s="25">
        <v>32.799999999999997</v>
      </c>
      <c r="CH121" s="8">
        <v>31.37</v>
      </c>
      <c r="CI121">
        <v>99</v>
      </c>
      <c r="CJ121">
        <v>76.099999999999994</v>
      </c>
      <c r="CK121" s="30">
        <v>34.299999999999997</v>
      </c>
      <c r="CL121" s="30">
        <v>35.799999999999997</v>
      </c>
      <c r="CM121" s="29">
        <v>3.84</v>
      </c>
      <c r="CN121" s="29">
        <v>2.84</v>
      </c>
      <c r="CO121" s="29">
        <v>2.97</v>
      </c>
      <c r="CP121" s="29">
        <v>6.11</v>
      </c>
      <c r="CQ121" s="29">
        <v>6.85</v>
      </c>
      <c r="CR121" s="29">
        <v>5.05</v>
      </c>
      <c r="CS121" s="4">
        <v>5.5037700000000003</v>
      </c>
      <c r="CT121" s="4">
        <f t="shared" si="10"/>
        <v>0.33377000000000034</v>
      </c>
      <c r="CU121" s="29">
        <v>5.58</v>
      </c>
      <c r="CV121" s="29">
        <v>5.74</v>
      </c>
      <c r="CW121" s="1"/>
      <c r="CX121" s="29">
        <v>5.17</v>
      </c>
      <c r="CY121" s="29">
        <v>5.33</v>
      </c>
      <c r="CZ121" s="1"/>
      <c r="DA121" s="1"/>
      <c r="DB121" s="4">
        <f t="shared" si="11"/>
        <v>0.37000000000000011</v>
      </c>
      <c r="DC121" s="4">
        <f t="shared" si="12"/>
        <v>1.1099999999999994</v>
      </c>
      <c r="DD121" s="4"/>
      <c r="DE121" s="4">
        <f t="shared" si="13"/>
        <v>0.16000000000000014</v>
      </c>
      <c r="DF121" s="4">
        <f t="shared" si="14"/>
        <v>0.41000000000000014</v>
      </c>
      <c r="DG121" s="4">
        <f t="shared" si="15"/>
        <v>0.57000000000000028</v>
      </c>
      <c r="DH121" s="30">
        <v>55.436</v>
      </c>
      <c r="DI121" s="30">
        <v>12.526999999999999</v>
      </c>
      <c r="DJ121" s="25">
        <v>87.1</v>
      </c>
      <c r="DK121" s="25">
        <v>52.5</v>
      </c>
      <c r="DL121" s="1"/>
      <c r="DM121" s="25">
        <v>185.5</v>
      </c>
      <c r="DN121" s="25">
        <v>533.20000000000005</v>
      </c>
      <c r="DO121" s="25">
        <v>449.8</v>
      </c>
      <c r="DP121" s="30">
        <v>12.526999999999999</v>
      </c>
      <c r="DQ121" s="25">
        <v>107.3</v>
      </c>
      <c r="DR121" s="25">
        <v>58.5</v>
      </c>
      <c r="DS121" s="30">
        <v>13.186</v>
      </c>
      <c r="DT121" s="25">
        <v>1.4</v>
      </c>
      <c r="DU121" s="25">
        <v>108.7</v>
      </c>
      <c r="DV121">
        <v>89.09</v>
      </c>
      <c r="DW121">
        <v>834.76</v>
      </c>
      <c r="DX121">
        <v>19.549990000000001</v>
      </c>
      <c r="DY121" s="1"/>
      <c r="EA121">
        <v>120.27178106485188</v>
      </c>
      <c r="EB121" s="1"/>
      <c r="EC121">
        <v>4.331817</v>
      </c>
      <c r="ED121">
        <v>362.05650000000003</v>
      </c>
      <c r="EE121">
        <v>2.399718</v>
      </c>
      <c r="EF121">
        <v>1.0849</v>
      </c>
      <c r="EG121" s="8">
        <v>92.8</v>
      </c>
    </row>
    <row r="122" spans="1:137" x14ac:dyDescent="0.25">
      <c r="A122" t="s">
        <v>111</v>
      </c>
      <c r="B122" s="22">
        <v>36.433500000000002</v>
      </c>
      <c r="C122" s="22">
        <v>35.3626</v>
      </c>
      <c r="D122" s="22">
        <v>44.381700000000002</v>
      </c>
      <c r="E122" s="22">
        <v>36.463200000000001</v>
      </c>
      <c r="F122" s="22">
        <v>21.5688</v>
      </c>
      <c r="G122" s="22">
        <v>48.058100000000003</v>
      </c>
      <c r="H122">
        <v>86.871600000000001</v>
      </c>
      <c r="I122" s="25">
        <v>87.1</v>
      </c>
      <c r="J122" s="22">
        <v>31.784199999999998</v>
      </c>
      <c r="K122">
        <v>33.241999999999997</v>
      </c>
      <c r="L122" s="22">
        <v>50.4938</v>
      </c>
      <c r="M122" s="22">
        <v>16.4116</v>
      </c>
      <c r="N122">
        <v>41.218000000000004</v>
      </c>
      <c r="O122" s="27">
        <v>18131</v>
      </c>
      <c r="P122" s="27">
        <v>67555</v>
      </c>
      <c r="Q122" s="27">
        <v>45348</v>
      </c>
      <c r="R122" s="27">
        <v>22207</v>
      </c>
      <c r="S122" s="27">
        <v>11878</v>
      </c>
      <c r="T122" s="27">
        <v>55677</v>
      </c>
      <c r="U122" s="27">
        <v>2861</v>
      </c>
      <c r="V122" s="27">
        <v>2405</v>
      </c>
      <c r="W122" s="27">
        <v>6612</v>
      </c>
      <c r="X122" s="27">
        <v>11100</v>
      </c>
      <c r="Y122" s="27">
        <v>7031</v>
      </c>
      <c r="Z122" s="27">
        <v>3401</v>
      </c>
      <c r="AA122" s="27">
        <v>4136</v>
      </c>
      <c r="AB122" s="27">
        <v>3200</v>
      </c>
      <c r="AC122" s="27">
        <v>1981</v>
      </c>
      <c r="AD122" s="27">
        <v>4412</v>
      </c>
      <c r="AE122" s="27">
        <v>675</v>
      </c>
      <c r="AF122" s="27">
        <v>4868</v>
      </c>
      <c r="AG122" s="27">
        <v>1617</v>
      </c>
      <c r="AH122" s="27">
        <v>13256</v>
      </c>
      <c r="AI122" s="25">
        <v>6919.2</v>
      </c>
      <c r="AJ122" s="25">
        <v>3210.8</v>
      </c>
      <c r="AK122" s="27">
        <v>75561</v>
      </c>
      <c r="AL122" s="27">
        <v>78270</v>
      </c>
      <c r="AM122" s="29">
        <v>59.5</v>
      </c>
      <c r="AN122" s="25">
        <v>3.5</v>
      </c>
      <c r="AO122" s="25">
        <f t="shared" si="8"/>
        <v>3.240066436693497</v>
      </c>
      <c r="AP122" s="25">
        <f t="shared" si="9"/>
        <v>0.19036667944295388</v>
      </c>
      <c r="AQ122" s="25">
        <v>11.8</v>
      </c>
      <c r="AR122" s="25">
        <v>2.1</v>
      </c>
      <c r="AS122" s="25">
        <v>3.7</v>
      </c>
      <c r="AT122" s="27">
        <v>1436</v>
      </c>
      <c r="AU122" s="27">
        <v>856</v>
      </c>
      <c r="AV122" s="27">
        <v>244</v>
      </c>
      <c r="AW122" s="27">
        <v>149</v>
      </c>
      <c r="AX122" s="27">
        <v>1042</v>
      </c>
      <c r="AY122" s="27">
        <v>910</v>
      </c>
      <c r="AZ122" s="27">
        <v>417</v>
      </c>
      <c r="BA122" s="27">
        <v>382</v>
      </c>
      <c r="BB122" s="27">
        <v>1943</v>
      </c>
      <c r="BC122" s="25">
        <v>40.299999999999997</v>
      </c>
      <c r="BD122" s="25">
        <v>37.6</v>
      </c>
      <c r="BE122" s="25">
        <v>3.1</v>
      </c>
      <c r="BF122" s="8">
        <v>69</v>
      </c>
      <c r="BG122" s="27">
        <v>1554</v>
      </c>
      <c r="BH122" s="27">
        <v>551</v>
      </c>
      <c r="BI122" s="27">
        <v>384</v>
      </c>
      <c r="BJ122" s="27">
        <v>224</v>
      </c>
      <c r="BK122" s="27">
        <v>635</v>
      </c>
      <c r="BL122" s="27">
        <v>311</v>
      </c>
      <c r="BM122" s="27">
        <v>1286</v>
      </c>
      <c r="BN122" s="8">
        <v>54.05</v>
      </c>
      <c r="BO122" s="8">
        <v>85697</v>
      </c>
      <c r="BP122" s="8">
        <v>74168</v>
      </c>
      <c r="BQ122" s="8">
        <v>318944</v>
      </c>
      <c r="BR122" s="8">
        <v>49</v>
      </c>
      <c r="BS122" s="8">
        <v>21275</v>
      </c>
      <c r="BT122" s="8">
        <v>431.17</v>
      </c>
      <c r="BU122" s="8">
        <v>349801</v>
      </c>
      <c r="BV122" s="8">
        <v>91835</v>
      </c>
      <c r="BW122" s="25">
        <v>34.1</v>
      </c>
      <c r="BX122">
        <v>7.6</v>
      </c>
      <c r="BY122">
        <v>13.7</v>
      </c>
      <c r="BZ122" s="1"/>
      <c r="CA122" s="30">
        <v>21.452000000000002</v>
      </c>
      <c r="CB122" s="30">
        <v>22.15</v>
      </c>
      <c r="CC122">
        <v>36.5</v>
      </c>
      <c r="CD122" s="25">
        <v>39.700000000000003</v>
      </c>
      <c r="CE122" s="25">
        <v>36.4</v>
      </c>
      <c r="CF122" s="25">
        <v>32.799999999999997</v>
      </c>
      <c r="CG122" s="25">
        <v>32.799999999999997</v>
      </c>
      <c r="CH122" s="8">
        <v>30.91</v>
      </c>
      <c r="CI122">
        <v>98</v>
      </c>
      <c r="CJ122">
        <v>71.5</v>
      </c>
      <c r="CK122" s="30">
        <v>34.4</v>
      </c>
      <c r="CL122" s="30">
        <v>35.9</v>
      </c>
      <c r="CM122" s="29">
        <v>3.85</v>
      </c>
      <c r="CN122" s="29">
        <v>2.85</v>
      </c>
      <c r="CO122" s="29">
        <v>2.98</v>
      </c>
      <c r="CP122" s="29">
        <v>6.21</v>
      </c>
      <c r="CQ122" s="29">
        <v>6.97</v>
      </c>
      <c r="CR122" s="29">
        <v>5.76</v>
      </c>
      <c r="CS122" s="4">
        <v>5.7079899999999997</v>
      </c>
      <c r="CT122" s="4">
        <f t="shared" si="10"/>
        <v>0.32798999999999978</v>
      </c>
      <c r="CU122" s="29">
        <v>5.71</v>
      </c>
      <c r="CV122" s="29">
        <v>5.64</v>
      </c>
      <c r="CW122" s="1"/>
      <c r="CX122" s="29">
        <v>5.38</v>
      </c>
      <c r="CY122" s="29">
        <v>5.49</v>
      </c>
      <c r="CZ122" s="1"/>
      <c r="DA122" s="1"/>
      <c r="DB122" s="4">
        <f t="shared" si="11"/>
        <v>0.57000000000000028</v>
      </c>
      <c r="DC122" s="4">
        <f t="shared" si="12"/>
        <v>1.33</v>
      </c>
      <c r="DD122" s="4"/>
      <c r="DE122" s="4">
        <f t="shared" si="13"/>
        <v>0.11000000000000032</v>
      </c>
      <c r="DF122" s="4">
        <f t="shared" si="14"/>
        <v>0.33000000000000007</v>
      </c>
      <c r="DG122" s="4">
        <f t="shared" si="15"/>
        <v>0.25999999999999979</v>
      </c>
      <c r="DH122" s="30">
        <v>55.692</v>
      </c>
      <c r="DI122" s="30">
        <v>12.432</v>
      </c>
      <c r="DJ122" s="25">
        <v>88.4</v>
      </c>
      <c r="DK122" s="25">
        <v>52.9</v>
      </c>
      <c r="DL122" s="1"/>
      <c r="DM122" s="25">
        <v>186.6</v>
      </c>
      <c r="DN122" s="25">
        <v>535.70000000000005</v>
      </c>
      <c r="DO122" s="25">
        <v>450.8</v>
      </c>
      <c r="DP122" s="30">
        <v>12.432</v>
      </c>
      <c r="DQ122" s="25">
        <v>108.1</v>
      </c>
      <c r="DR122" s="25">
        <v>59</v>
      </c>
      <c r="DS122" s="30">
        <v>13.117000000000001</v>
      </c>
      <c r="DT122" s="25">
        <v>1.5</v>
      </c>
      <c r="DU122" s="25">
        <v>109.6</v>
      </c>
      <c r="DV122">
        <v>95.67</v>
      </c>
      <c r="DW122">
        <v>893.37009999999998</v>
      </c>
      <c r="DX122">
        <v>19.54317</v>
      </c>
      <c r="DY122" s="1"/>
      <c r="EA122">
        <v>120.15267865292233</v>
      </c>
      <c r="EB122" s="1"/>
      <c r="EC122">
        <v>4.3385829999999999</v>
      </c>
      <c r="ED122">
        <v>362.27949999999998</v>
      </c>
      <c r="EE122">
        <v>2.401786</v>
      </c>
      <c r="EF122">
        <v>1.0803</v>
      </c>
      <c r="EG122" s="8">
        <v>91.4</v>
      </c>
    </row>
    <row r="123" spans="1:137" x14ac:dyDescent="0.25">
      <c r="A123" t="s">
        <v>112</v>
      </c>
      <c r="B123" s="22">
        <v>36.842199999999998</v>
      </c>
      <c r="C123" s="22">
        <v>35.692599999999999</v>
      </c>
      <c r="D123" s="22">
        <v>44.619199999999999</v>
      </c>
      <c r="E123" s="22">
        <v>37.018099999999997</v>
      </c>
      <c r="F123" s="22">
        <v>21.942</v>
      </c>
      <c r="G123" s="22">
        <v>49.009099999999997</v>
      </c>
      <c r="H123">
        <v>87.587900000000005</v>
      </c>
      <c r="I123" s="25">
        <v>87.7</v>
      </c>
      <c r="J123" s="22">
        <v>32.186999999999998</v>
      </c>
      <c r="K123">
        <v>33.767899999999997</v>
      </c>
      <c r="L123" s="22">
        <v>50.616900000000001</v>
      </c>
      <c r="M123" s="22">
        <v>16.658300000000001</v>
      </c>
      <c r="N123">
        <v>42.128399999999999</v>
      </c>
      <c r="O123" s="27">
        <v>18190</v>
      </c>
      <c r="P123" s="27">
        <v>67652</v>
      </c>
      <c r="Q123" s="27">
        <v>45397</v>
      </c>
      <c r="R123" s="27">
        <v>22255</v>
      </c>
      <c r="S123" s="27">
        <v>11905</v>
      </c>
      <c r="T123" s="27">
        <v>55747</v>
      </c>
      <c r="U123" s="27">
        <v>2861</v>
      </c>
      <c r="V123" s="27">
        <v>2416</v>
      </c>
      <c r="W123" s="27">
        <v>6628</v>
      </c>
      <c r="X123" s="27">
        <v>11128</v>
      </c>
      <c r="Y123" s="27">
        <v>7062</v>
      </c>
      <c r="Z123" s="27">
        <v>3390</v>
      </c>
      <c r="AA123" s="27">
        <v>4153</v>
      </c>
      <c r="AB123" s="27">
        <v>3210</v>
      </c>
      <c r="AC123" s="27">
        <v>1974</v>
      </c>
      <c r="AD123" s="27">
        <v>4424</v>
      </c>
      <c r="AE123" s="27">
        <v>675</v>
      </c>
      <c r="AF123" s="27">
        <v>4876</v>
      </c>
      <c r="AG123" s="27">
        <v>1624</v>
      </c>
      <c r="AH123" s="27">
        <v>13231</v>
      </c>
      <c r="AI123" s="25">
        <v>6935.1</v>
      </c>
      <c r="AJ123" s="25">
        <v>3219.7</v>
      </c>
      <c r="AK123" s="27">
        <v>76107</v>
      </c>
      <c r="AL123" s="27">
        <v>78847</v>
      </c>
      <c r="AM123" s="29">
        <v>59.9</v>
      </c>
      <c r="AN123" s="25">
        <v>3.5</v>
      </c>
      <c r="AO123" s="25">
        <f t="shared" si="8"/>
        <v>3.2607454944385963</v>
      </c>
      <c r="AP123" s="25">
        <f t="shared" si="9"/>
        <v>0.1724859538092762</v>
      </c>
      <c r="AQ123" s="25">
        <v>12.5</v>
      </c>
      <c r="AR123" s="25">
        <v>2.1</v>
      </c>
      <c r="AS123" s="25">
        <v>3.7</v>
      </c>
      <c r="AT123" s="27">
        <v>1567</v>
      </c>
      <c r="AU123" s="27">
        <v>745</v>
      </c>
      <c r="AV123" s="27">
        <v>259</v>
      </c>
      <c r="AW123" s="27">
        <v>136</v>
      </c>
      <c r="AX123" s="27">
        <v>1039</v>
      </c>
      <c r="AY123" s="27">
        <v>840</v>
      </c>
      <c r="AZ123" s="27">
        <v>437</v>
      </c>
      <c r="BA123" s="27">
        <v>424</v>
      </c>
      <c r="BB123" s="27">
        <v>1933</v>
      </c>
      <c r="BC123" s="25">
        <v>40.9</v>
      </c>
      <c r="BD123" s="25">
        <v>37.700000000000003</v>
      </c>
      <c r="BE123" s="25">
        <v>3.7</v>
      </c>
      <c r="BF123" s="8">
        <v>69</v>
      </c>
      <c r="BG123" s="27">
        <v>1408</v>
      </c>
      <c r="BH123" s="27">
        <v>477</v>
      </c>
      <c r="BI123" s="27">
        <v>348</v>
      </c>
      <c r="BJ123" s="27">
        <v>213</v>
      </c>
      <c r="BK123" s="27">
        <v>577</v>
      </c>
      <c r="BL123" s="27">
        <v>270</v>
      </c>
      <c r="BM123" s="27">
        <v>1297</v>
      </c>
      <c r="BN123" s="8">
        <v>62.25</v>
      </c>
      <c r="BO123" s="8">
        <v>84010</v>
      </c>
      <c r="BP123" s="8">
        <v>75621</v>
      </c>
      <c r="BQ123" s="8">
        <v>315620</v>
      </c>
      <c r="BR123" s="8">
        <v>49.4</v>
      </c>
      <c r="BS123" s="8">
        <v>16431</v>
      </c>
      <c r="BT123" s="8">
        <v>434.51</v>
      </c>
      <c r="BU123" s="8">
        <v>352251</v>
      </c>
      <c r="BV123" s="8">
        <v>92024</v>
      </c>
      <c r="BW123" s="25">
        <v>34.200000000000003</v>
      </c>
      <c r="BX123">
        <v>7.6</v>
      </c>
      <c r="BY123">
        <v>13.7</v>
      </c>
      <c r="BZ123" s="1"/>
      <c r="CA123" s="30">
        <v>21.532</v>
      </c>
      <c r="CB123" s="30">
        <v>22.234000000000002</v>
      </c>
      <c r="CC123">
        <v>36.5</v>
      </c>
      <c r="CD123" s="25">
        <v>39.799999999999997</v>
      </c>
      <c r="CE123" s="25">
        <v>36.4</v>
      </c>
      <c r="CF123" s="25">
        <v>32.799999999999997</v>
      </c>
      <c r="CG123" s="25">
        <v>32.799999999999997</v>
      </c>
      <c r="CH123" s="8">
        <v>30.61</v>
      </c>
      <c r="CI123">
        <v>96.7</v>
      </c>
      <c r="CJ123">
        <v>69.2</v>
      </c>
      <c r="CK123" s="30">
        <v>34.5</v>
      </c>
      <c r="CL123" s="30">
        <v>36</v>
      </c>
      <c r="CM123" s="29">
        <v>3.89</v>
      </c>
      <c r="CN123" s="29">
        <v>2.87</v>
      </c>
      <c r="CO123" s="29">
        <v>3</v>
      </c>
      <c r="CP123" s="29">
        <v>6.27</v>
      </c>
      <c r="CQ123" s="29">
        <v>7.03</v>
      </c>
      <c r="CR123" s="29">
        <v>6.11</v>
      </c>
      <c r="CS123" s="4">
        <v>6.0430999999999999</v>
      </c>
      <c r="CT123" s="4">
        <f t="shared" si="10"/>
        <v>0.38309999999999977</v>
      </c>
      <c r="CU123" s="29">
        <v>6.14</v>
      </c>
      <c r="CV123" s="29">
        <v>5.87</v>
      </c>
      <c r="CW123" s="1"/>
      <c r="CX123" s="29">
        <v>5.66</v>
      </c>
      <c r="CY123" s="29">
        <v>5.83</v>
      </c>
      <c r="CZ123" s="1"/>
      <c r="DA123" s="1"/>
      <c r="DB123" s="4">
        <f t="shared" si="11"/>
        <v>0.39999999999999947</v>
      </c>
      <c r="DC123" s="4">
        <f t="shared" si="12"/>
        <v>1.1600000000000001</v>
      </c>
      <c r="DD123" s="4"/>
      <c r="DE123" s="4">
        <f t="shared" si="13"/>
        <v>0.16999999999999993</v>
      </c>
      <c r="DF123" s="4">
        <f t="shared" si="14"/>
        <v>0.47999999999999954</v>
      </c>
      <c r="DG123" s="4">
        <f t="shared" si="15"/>
        <v>0.20999999999999996</v>
      </c>
      <c r="DH123" s="30">
        <v>55.872</v>
      </c>
      <c r="DI123" s="30">
        <v>12.388999999999999</v>
      </c>
      <c r="DJ123" s="25">
        <v>89</v>
      </c>
      <c r="DK123" s="25">
        <v>53.3</v>
      </c>
      <c r="DL123" s="1"/>
      <c r="DM123" s="25">
        <v>188</v>
      </c>
      <c r="DN123" s="25">
        <v>538.9</v>
      </c>
      <c r="DO123" s="25">
        <v>452.4</v>
      </c>
      <c r="DP123" s="30">
        <v>12.388999999999999</v>
      </c>
      <c r="DQ123" s="25">
        <v>108.8</v>
      </c>
      <c r="DR123" s="25">
        <v>59.6</v>
      </c>
      <c r="DS123" s="30">
        <v>13.13</v>
      </c>
      <c r="DT123" s="25">
        <v>1.5</v>
      </c>
      <c r="DU123" s="25">
        <v>110.4</v>
      </c>
      <c r="DV123">
        <v>97.87</v>
      </c>
      <c r="DW123">
        <v>905.22</v>
      </c>
      <c r="DX123">
        <v>13.15654</v>
      </c>
      <c r="DY123" s="1"/>
      <c r="EA123">
        <v>120.16350614491593</v>
      </c>
      <c r="EB123" s="1"/>
      <c r="EC123">
        <v>4.325634</v>
      </c>
      <c r="ED123">
        <v>362.2663</v>
      </c>
      <c r="EE123">
        <v>2.38923</v>
      </c>
      <c r="EF123">
        <v>1.0780000000000001</v>
      </c>
      <c r="EG123" s="8">
        <v>89.9</v>
      </c>
    </row>
    <row r="124" spans="1:137" x14ac:dyDescent="0.25">
      <c r="A124" t="s">
        <v>113</v>
      </c>
      <c r="B124" s="22">
        <v>36.977499999999999</v>
      </c>
      <c r="C124" s="22">
        <v>35.828299999999999</v>
      </c>
      <c r="D124" s="22">
        <v>44.893599999999999</v>
      </c>
      <c r="E124" s="22">
        <v>37.1676</v>
      </c>
      <c r="F124" s="22">
        <v>21.998000000000001</v>
      </c>
      <c r="G124" s="22">
        <v>49.168300000000002</v>
      </c>
      <c r="H124">
        <v>87.393500000000003</v>
      </c>
      <c r="I124" s="25">
        <v>87.7</v>
      </c>
      <c r="J124" s="22">
        <v>32.5002</v>
      </c>
      <c r="K124">
        <v>33.5366</v>
      </c>
      <c r="L124" s="22">
        <v>50.8568</v>
      </c>
      <c r="M124" s="22">
        <v>16.6206</v>
      </c>
      <c r="N124">
        <v>42.199300000000001</v>
      </c>
      <c r="O124" s="27">
        <v>18228</v>
      </c>
      <c r="P124" s="27">
        <v>67904</v>
      </c>
      <c r="Q124" s="27">
        <v>45640</v>
      </c>
      <c r="R124" s="27">
        <v>22264</v>
      </c>
      <c r="S124" s="27">
        <v>11987</v>
      </c>
      <c r="T124" s="27">
        <v>55917</v>
      </c>
      <c r="U124" s="27">
        <v>2908</v>
      </c>
      <c r="V124" s="27">
        <v>2433</v>
      </c>
      <c r="W124" s="27">
        <v>6646</v>
      </c>
      <c r="X124" s="27">
        <v>11141</v>
      </c>
      <c r="Y124" s="27">
        <v>7087</v>
      </c>
      <c r="Z124" s="27">
        <v>3363</v>
      </c>
      <c r="AA124" s="27">
        <v>4179</v>
      </c>
      <c r="AB124" s="27">
        <v>3215</v>
      </c>
      <c r="AC124" s="27">
        <v>1986</v>
      </c>
      <c r="AD124" s="27">
        <v>4439</v>
      </c>
      <c r="AE124" s="27">
        <v>673</v>
      </c>
      <c r="AF124" s="27">
        <v>4905</v>
      </c>
      <c r="AG124" s="27">
        <v>1633</v>
      </c>
      <c r="AH124" s="27">
        <v>13296</v>
      </c>
      <c r="AI124" s="25">
        <v>6956.2</v>
      </c>
      <c r="AJ124" s="25">
        <v>3232.9</v>
      </c>
      <c r="AK124" s="27">
        <v>76182</v>
      </c>
      <c r="AL124" s="27">
        <v>79120</v>
      </c>
      <c r="AM124" s="29">
        <v>60</v>
      </c>
      <c r="AN124" s="25">
        <v>3.7</v>
      </c>
      <c r="AO124" s="25">
        <f t="shared" si="8"/>
        <v>3.5566228513650153</v>
      </c>
      <c r="AP124" s="25">
        <f t="shared" si="9"/>
        <v>0.20475227502527807</v>
      </c>
      <c r="AQ124" s="25">
        <v>13.9</v>
      </c>
      <c r="AR124" s="25">
        <v>2.2000000000000002</v>
      </c>
      <c r="AS124" s="25">
        <v>3.7</v>
      </c>
      <c r="AT124" s="27">
        <v>1755</v>
      </c>
      <c r="AU124" s="27">
        <v>816</v>
      </c>
      <c r="AV124" s="27">
        <v>243</v>
      </c>
      <c r="AW124" s="27">
        <v>162</v>
      </c>
      <c r="AX124" s="27">
        <v>967</v>
      </c>
      <c r="AY124" s="27">
        <v>1112</v>
      </c>
      <c r="AZ124" s="27">
        <v>412</v>
      </c>
      <c r="BA124" s="27">
        <v>425</v>
      </c>
      <c r="BB124" s="27">
        <v>2052</v>
      </c>
      <c r="BC124" s="25">
        <v>40.9</v>
      </c>
      <c r="BD124" s="25">
        <v>37.799999999999997</v>
      </c>
      <c r="BE124" s="25">
        <v>3.6</v>
      </c>
      <c r="BF124" s="8">
        <v>69</v>
      </c>
      <c r="BG124" s="27">
        <v>1405</v>
      </c>
      <c r="BH124" s="27">
        <v>516</v>
      </c>
      <c r="BI124" s="27">
        <v>354</v>
      </c>
      <c r="BJ124" s="27">
        <v>220</v>
      </c>
      <c r="BK124" s="27">
        <v>541</v>
      </c>
      <c r="BL124" s="27">
        <v>289</v>
      </c>
      <c r="BM124" s="27">
        <v>1300</v>
      </c>
      <c r="BN124" s="8">
        <v>64.650000000000006</v>
      </c>
      <c r="BO124" s="8">
        <v>85037</v>
      </c>
      <c r="BP124" s="8">
        <v>76184</v>
      </c>
      <c r="BQ124" s="8">
        <v>314340</v>
      </c>
      <c r="BR124" s="8">
        <v>49.9</v>
      </c>
      <c r="BS124" s="8">
        <v>16393</v>
      </c>
      <c r="BT124" s="8">
        <v>435.46</v>
      </c>
      <c r="BU124" s="8">
        <v>354743</v>
      </c>
      <c r="BV124" s="8">
        <v>93429</v>
      </c>
      <c r="BW124" s="25">
        <v>34.200000000000003</v>
      </c>
      <c r="BX124">
        <v>7.6</v>
      </c>
      <c r="BY124">
        <v>13.7</v>
      </c>
      <c r="BZ124" s="1"/>
      <c r="CA124" s="30">
        <v>21.6</v>
      </c>
      <c r="CB124" s="30">
        <v>22.321000000000002</v>
      </c>
      <c r="CC124">
        <v>36.6</v>
      </c>
      <c r="CD124" s="25">
        <v>39.799999999999997</v>
      </c>
      <c r="CE124" s="25">
        <v>36.5</v>
      </c>
      <c r="CF124" s="25">
        <v>32.799999999999997</v>
      </c>
      <c r="CG124" s="25">
        <v>32.9</v>
      </c>
      <c r="CH124" s="8">
        <v>30.9</v>
      </c>
      <c r="CI124">
        <v>96.1</v>
      </c>
      <c r="CJ124">
        <v>70.400000000000006</v>
      </c>
      <c r="CK124" s="30">
        <v>34.700000000000003</v>
      </c>
      <c r="CL124" s="30">
        <v>36.200000000000003</v>
      </c>
      <c r="CM124" s="29">
        <v>3.89</v>
      </c>
      <c r="CN124" s="29">
        <v>2.88</v>
      </c>
      <c r="CO124" s="29">
        <v>3.01</v>
      </c>
      <c r="CP124" s="29">
        <v>6.28</v>
      </c>
      <c r="CQ124" s="29">
        <v>7.07</v>
      </c>
      <c r="CR124" s="29">
        <v>6.07</v>
      </c>
      <c r="CS124" s="4">
        <v>6.1840700000000002</v>
      </c>
      <c r="CT124" s="4">
        <f t="shared" si="10"/>
        <v>0.6640700000000006</v>
      </c>
      <c r="CU124" s="29">
        <v>5.98</v>
      </c>
      <c r="CV124" s="29">
        <v>5.72</v>
      </c>
      <c r="CW124" s="1"/>
      <c r="CX124" s="29">
        <v>5.52</v>
      </c>
      <c r="CY124" s="29">
        <v>5.64</v>
      </c>
      <c r="CZ124" s="1"/>
      <c r="DA124" s="1"/>
      <c r="DB124" s="4">
        <f t="shared" si="11"/>
        <v>0.5600000000000005</v>
      </c>
      <c r="DC124" s="4">
        <f t="shared" si="12"/>
        <v>1.3500000000000005</v>
      </c>
      <c r="DD124" s="4"/>
      <c r="DE124" s="4">
        <f t="shared" si="13"/>
        <v>0.12000000000000011</v>
      </c>
      <c r="DF124" s="4">
        <f t="shared" si="14"/>
        <v>0.46000000000000085</v>
      </c>
      <c r="DG124" s="4">
        <f t="shared" si="15"/>
        <v>0.20000000000000018</v>
      </c>
      <c r="DH124" s="30">
        <v>56.323</v>
      </c>
      <c r="DI124" s="30">
        <v>12.557</v>
      </c>
      <c r="DJ124" s="25">
        <v>89.9</v>
      </c>
      <c r="DK124" s="25">
        <v>53.9</v>
      </c>
      <c r="DL124" s="1"/>
      <c r="DM124" s="25">
        <v>189.4</v>
      </c>
      <c r="DN124" s="25">
        <v>542.6</v>
      </c>
      <c r="DO124" s="25">
        <v>454.4</v>
      </c>
      <c r="DP124" s="30">
        <v>12.557</v>
      </c>
      <c r="DQ124" s="25">
        <v>109.5</v>
      </c>
      <c r="DR124" s="25">
        <v>60.2</v>
      </c>
      <c r="DS124" s="30">
        <v>13.250999999999999</v>
      </c>
      <c r="DT124" s="25">
        <v>1.6</v>
      </c>
      <c r="DU124" s="25">
        <v>111.1</v>
      </c>
      <c r="DV124">
        <v>100.53</v>
      </c>
      <c r="DW124">
        <v>906.82010000000002</v>
      </c>
      <c r="DX124">
        <v>15.32681</v>
      </c>
      <c r="DY124" s="1"/>
      <c r="EA124">
        <v>120.2284710968775</v>
      </c>
      <c r="EB124" s="1"/>
      <c r="EC124">
        <v>4.3042220000000002</v>
      </c>
      <c r="ED124">
        <v>361.84690000000001</v>
      </c>
      <c r="EE124">
        <v>2.38462</v>
      </c>
      <c r="EF124">
        <v>1.0770999999999999</v>
      </c>
      <c r="EG124" s="8">
        <v>89.8</v>
      </c>
    </row>
    <row r="125" spans="1:137" x14ac:dyDescent="0.25">
      <c r="A125" t="s">
        <v>114</v>
      </c>
      <c r="B125" s="22">
        <v>36.9208</v>
      </c>
      <c r="C125" s="22">
        <v>35.682200000000002</v>
      </c>
      <c r="D125" s="22">
        <v>44.786000000000001</v>
      </c>
      <c r="E125" s="22">
        <v>37.204700000000003</v>
      </c>
      <c r="F125" s="22">
        <v>21.9727</v>
      </c>
      <c r="G125" s="22">
        <v>49.714199999999998</v>
      </c>
      <c r="H125">
        <v>86.753299999999996</v>
      </c>
      <c r="I125" s="25">
        <v>87.2</v>
      </c>
      <c r="J125" s="22">
        <v>32.2211</v>
      </c>
      <c r="K125">
        <v>33.3444</v>
      </c>
      <c r="L125" s="22">
        <v>50.869300000000003</v>
      </c>
      <c r="M125" s="22">
        <v>16.459800000000001</v>
      </c>
      <c r="N125">
        <v>42.032299999999999</v>
      </c>
      <c r="O125" s="27">
        <v>18265</v>
      </c>
      <c r="P125" s="27">
        <v>68126</v>
      </c>
      <c r="Q125" s="27">
        <v>45797</v>
      </c>
      <c r="R125" s="27">
        <v>22329</v>
      </c>
      <c r="S125" s="27">
        <v>12018</v>
      </c>
      <c r="T125" s="27">
        <v>56108</v>
      </c>
      <c r="U125" s="27">
        <v>2909</v>
      </c>
      <c r="V125" s="27">
        <v>2445</v>
      </c>
      <c r="W125" s="27">
        <v>6664</v>
      </c>
      <c r="X125" s="27">
        <v>11178</v>
      </c>
      <c r="Y125" s="27">
        <v>7087</v>
      </c>
      <c r="Z125" s="27">
        <v>3386</v>
      </c>
      <c r="AA125" s="27">
        <v>4197</v>
      </c>
      <c r="AB125" s="27">
        <v>3231</v>
      </c>
      <c r="AC125" s="27">
        <v>1991</v>
      </c>
      <c r="AD125" s="27">
        <v>4457</v>
      </c>
      <c r="AE125" s="27">
        <v>678</v>
      </c>
      <c r="AF125" s="27">
        <v>4924</v>
      </c>
      <c r="AG125" s="27">
        <v>1640</v>
      </c>
      <c r="AH125" s="27">
        <v>13339</v>
      </c>
      <c r="AI125" s="25">
        <v>6985.3</v>
      </c>
      <c r="AJ125" s="25">
        <v>3243</v>
      </c>
      <c r="AK125" s="27">
        <v>76087</v>
      </c>
      <c r="AL125" s="27">
        <v>78970</v>
      </c>
      <c r="AM125" s="29">
        <v>59.8</v>
      </c>
      <c r="AN125" s="25">
        <v>3.7</v>
      </c>
      <c r="AO125" s="25">
        <f t="shared" si="8"/>
        <v>3.4760035456502467</v>
      </c>
      <c r="AP125" s="25">
        <f t="shared" si="9"/>
        <v>0.20134228187919462</v>
      </c>
      <c r="AQ125" s="25">
        <v>13.8</v>
      </c>
      <c r="AR125" s="25">
        <v>2.1</v>
      </c>
      <c r="AS125" s="25">
        <v>3.8</v>
      </c>
      <c r="AT125" s="27">
        <v>1647</v>
      </c>
      <c r="AU125" s="27">
        <v>831</v>
      </c>
      <c r="AV125" s="27">
        <v>267</v>
      </c>
      <c r="AW125" s="27">
        <v>159</v>
      </c>
      <c r="AX125" s="27">
        <v>1055</v>
      </c>
      <c r="AY125" s="27">
        <v>962</v>
      </c>
      <c r="AZ125" s="27">
        <v>441</v>
      </c>
      <c r="BA125" s="27">
        <v>417</v>
      </c>
      <c r="BB125" s="27">
        <v>1950</v>
      </c>
      <c r="BC125" s="25">
        <v>40.799999999999997</v>
      </c>
      <c r="BD125" s="25">
        <v>37.700000000000003</v>
      </c>
      <c r="BE125" s="25">
        <v>3.6</v>
      </c>
      <c r="BF125" s="8">
        <v>71</v>
      </c>
      <c r="BG125" s="27">
        <v>1512</v>
      </c>
      <c r="BH125" s="27">
        <v>509</v>
      </c>
      <c r="BI125" s="27">
        <v>381</v>
      </c>
      <c r="BJ125" s="27">
        <v>257</v>
      </c>
      <c r="BK125" s="27">
        <v>622</v>
      </c>
      <c r="BL125" s="27">
        <v>251</v>
      </c>
      <c r="BM125" s="27">
        <v>1344</v>
      </c>
      <c r="BN125" s="8">
        <v>72.05</v>
      </c>
      <c r="BO125" s="8">
        <v>84545</v>
      </c>
      <c r="BP125" s="8">
        <v>75396</v>
      </c>
      <c r="BQ125" s="8">
        <v>310981</v>
      </c>
      <c r="BR125" s="8">
        <v>55.9</v>
      </c>
      <c r="BS125" s="8">
        <v>20712</v>
      </c>
      <c r="BT125" s="8">
        <v>437.17</v>
      </c>
      <c r="BU125" s="8">
        <v>358128</v>
      </c>
      <c r="BV125" s="8">
        <v>94344</v>
      </c>
      <c r="BW125" s="25">
        <v>34.299999999999997</v>
      </c>
      <c r="BX125">
        <v>7.6</v>
      </c>
      <c r="BY125">
        <v>13.8</v>
      </c>
      <c r="BZ125" s="1"/>
      <c r="CA125" s="30">
        <v>21.666</v>
      </c>
      <c r="CB125" s="30">
        <v>22.395</v>
      </c>
      <c r="CC125">
        <v>36.700000000000003</v>
      </c>
      <c r="CD125" s="25">
        <v>40</v>
      </c>
      <c r="CE125" s="25">
        <v>36.6</v>
      </c>
      <c r="CF125" s="25">
        <v>32.799999999999997</v>
      </c>
      <c r="CG125" s="25">
        <v>33</v>
      </c>
      <c r="CH125" s="8">
        <v>30.94</v>
      </c>
      <c r="CI125">
        <v>95.4</v>
      </c>
      <c r="CJ125">
        <v>67.099999999999994</v>
      </c>
      <c r="CK125" s="30">
        <v>34.9</v>
      </c>
      <c r="CL125" s="30">
        <v>36.4</v>
      </c>
      <c r="CM125" s="29">
        <v>3.93</v>
      </c>
      <c r="CN125" s="29">
        <v>2.89</v>
      </c>
      <c r="CO125" s="29">
        <v>3.03</v>
      </c>
      <c r="CP125" s="29">
        <v>6.24</v>
      </c>
      <c r="CQ125" s="29">
        <v>6.98</v>
      </c>
      <c r="CR125" s="29">
        <v>6.02</v>
      </c>
      <c r="CS125" s="4">
        <v>6.1621600000000001</v>
      </c>
      <c r="CT125" s="4">
        <f t="shared" si="10"/>
        <v>0.85216000000000047</v>
      </c>
      <c r="CU125" s="29">
        <v>5.65</v>
      </c>
      <c r="CV125" s="29">
        <v>5.5</v>
      </c>
      <c r="CW125" s="1"/>
      <c r="CX125" s="29">
        <v>5.31</v>
      </c>
      <c r="CY125" s="29">
        <v>5.41</v>
      </c>
      <c r="CZ125" s="1"/>
      <c r="DA125" s="1"/>
      <c r="DB125" s="4">
        <f t="shared" si="11"/>
        <v>0.74000000000000021</v>
      </c>
      <c r="DC125" s="4">
        <f t="shared" si="12"/>
        <v>1.4800000000000004</v>
      </c>
      <c r="DD125" s="4"/>
      <c r="DE125" s="4">
        <f t="shared" si="13"/>
        <v>0.10000000000000053</v>
      </c>
      <c r="DF125" s="4">
        <f t="shared" si="14"/>
        <v>0.34000000000000075</v>
      </c>
      <c r="DG125" s="4">
        <f t="shared" si="15"/>
        <v>0.19000000000000039</v>
      </c>
      <c r="DH125" s="30">
        <v>56.625999999999998</v>
      </c>
      <c r="DI125" s="30">
        <v>12.928000000000001</v>
      </c>
      <c r="DJ125" s="25">
        <v>91</v>
      </c>
      <c r="DK125" s="25">
        <v>54.4</v>
      </c>
      <c r="DL125" s="1"/>
      <c r="DM125" s="25">
        <v>190.5</v>
      </c>
      <c r="DN125" s="25">
        <v>545.6</v>
      </c>
      <c r="DO125" s="25">
        <v>455.1</v>
      </c>
      <c r="DP125" s="30">
        <v>12.928000000000001</v>
      </c>
      <c r="DQ125" s="25">
        <v>110.4</v>
      </c>
      <c r="DR125" s="25">
        <v>60.6</v>
      </c>
      <c r="DS125" s="30">
        <v>13.455</v>
      </c>
      <c r="DT125" s="25">
        <v>1.7</v>
      </c>
      <c r="DU125" s="25">
        <v>112.1</v>
      </c>
      <c r="DV125">
        <v>100.3</v>
      </c>
      <c r="DW125">
        <v>905.32010000000002</v>
      </c>
      <c r="DX125">
        <v>17.12398</v>
      </c>
      <c r="DY125" s="1"/>
      <c r="EA125">
        <v>120.0444037329864</v>
      </c>
      <c r="EB125" s="1"/>
      <c r="EC125">
        <v>4.2983019999999996</v>
      </c>
      <c r="ED125">
        <v>360.49029999999999</v>
      </c>
      <c r="EE125">
        <v>2.3899819999999998</v>
      </c>
      <c r="EF125">
        <v>1.0738000000000001</v>
      </c>
      <c r="EG125" s="8">
        <v>89.7</v>
      </c>
    </row>
    <row r="126" spans="1:137" x14ac:dyDescent="0.25">
      <c r="A126" t="s">
        <v>115</v>
      </c>
      <c r="B126" s="22">
        <v>37.023800000000001</v>
      </c>
      <c r="C126" s="22">
        <v>36.026299999999999</v>
      </c>
      <c r="D126" s="22">
        <v>45.321100000000001</v>
      </c>
      <c r="E126" s="22">
        <v>36.926099999999998</v>
      </c>
      <c r="F126" s="22">
        <v>21.520900000000001</v>
      </c>
      <c r="G126" s="22">
        <v>50.229300000000002</v>
      </c>
      <c r="H126">
        <v>86.807199999999995</v>
      </c>
      <c r="I126" s="25">
        <v>87.1</v>
      </c>
      <c r="J126" s="22">
        <v>32.638199999999998</v>
      </c>
      <c r="K126">
        <v>33.6205</v>
      </c>
      <c r="L126" s="22">
        <v>51.449599999999997</v>
      </c>
      <c r="M126" s="22">
        <v>16.6069</v>
      </c>
      <c r="N126">
        <v>42.3872</v>
      </c>
      <c r="O126" s="27">
        <v>18254</v>
      </c>
      <c r="P126" s="27">
        <v>68328</v>
      </c>
      <c r="Q126" s="27">
        <v>45978</v>
      </c>
      <c r="R126" s="27">
        <v>22350</v>
      </c>
      <c r="S126" s="27">
        <v>12042</v>
      </c>
      <c r="T126" s="27">
        <v>56286</v>
      </c>
      <c r="U126" s="27">
        <v>2883</v>
      </c>
      <c r="V126" s="27">
        <v>2461</v>
      </c>
      <c r="W126" s="27">
        <v>6698</v>
      </c>
      <c r="X126" s="27">
        <v>11144</v>
      </c>
      <c r="Y126" s="27">
        <v>7110</v>
      </c>
      <c r="Z126" s="27">
        <v>3417</v>
      </c>
      <c r="AA126" s="27">
        <v>4216</v>
      </c>
      <c r="AB126" s="27">
        <v>3253</v>
      </c>
      <c r="AC126" s="27">
        <v>1994</v>
      </c>
      <c r="AD126" s="27">
        <v>4482</v>
      </c>
      <c r="AE126" s="27">
        <v>679</v>
      </c>
      <c r="AF126" s="27">
        <v>4941</v>
      </c>
      <c r="AG126" s="27">
        <v>1648</v>
      </c>
      <c r="AH126" s="27">
        <v>13402</v>
      </c>
      <c r="AI126" s="25">
        <v>7023.8</v>
      </c>
      <c r="AJ126" s="25">
        <v>3251.6</v>
      </c>
      <c r="AK126" s="27">
        <v>76043</v>
      </c>
      <c r="AL126" s="27">
        <v>78811</v>
      </c>
      <c r="AM126" s="29">
        <v>59.6</v>
      </c>
      <c r="AN126" s="25">
        <v>3.5</v>
      </c>
      <c r="AO126" s="25">
        <f t="shared" si="8"/>
        <v>3.3624747814391394</v>
      </c>
      <c r="AP126" s="25">
        <f t="shared" si="9"/>
        <v>0.19413533643780689</v>
      </c>
      <c r="AQ126" s="25">
        <v>12</v>
      </c>
      <c r="AR126" s="25">
        <v>2.2000000000000002</v>
      </c>
      <c r="AS126" s="25">
        <v>3.7</v>
      </c>
      <c r="AT126" s="27">
        <v>1645</v>
      </c>
      <c r="AU126" s="27">
        <v>765</v>
      </c>
      <c r="AV126" s="27">
        <v>240</v>
      </c>
      <c r="AW126" s="27">
        <v>153</v>
      </c>
      <c r="AX126" s="27">
        <v>1064</v>
      </c>
      <c r="AY126" s="27">
        <v>893</v>
      </c>
      <c r="AZ126" s="27">
        <v>436</v>
      </c>
      <c r="BA126" s="27">
        <v>398</v>
      </c>
      <c r="BB126" s="27">
        <v>1962</v>
      </c>
      <c r="BC126" s="25">
        <v>40.700000000000003</v>
      </c>
      <c r="BD126" s="25">
        <v>37.700000000000003</v>
      </c>
      <c r="BE126" s="25">
        <v>3.4</v>
      </c>
      <c r="BF126" s="8">
        <v>72</v>
      </c>
      <c r="BG126" s="27">
        <v>1495</v>
      </c>
      <c r="BH126" s="27">
        <v>530</v>
      </c>
      <c r="BI126" s="27">
        <v>341</v>
      </c>
      <c r="BJ126" s="27">
        <v>254</v>
      </c>
      <c r="BK126" s="27">
        <v>613</v>
      </c>
      <c r="BL126" s="27">
        <v>287</v>
      </c>
      <c r="BM126" s="27">
        <v>1357</v>
      </c>
      <c r="BN126" s="8">
        <v>67.849999999999994</v>
      </c>
      <c r="BO126" s="8">
        <v>84015</v>
      </c>
      <c r="BP126" s="8">
        <v>72348</v>
      </c>
      <c r="BQ126" s="8">
        <v>314095</v>
      </c>
      <c r="BR126" s="8">
        <v>47.8</v>
      </c>
      <c r="BS126" s="8">
        <v>20232</v>
      </c>
      <c r="BT126" s="8">
        <v>441.96</v>
      </c>
      <c r="BU126" s="8">
        <v>352022</v>
      </c>
      <c r="BV126" s="8">
        <v>95184</v>
      </c>
      <c r="BW126" s="25">
        <v>34.200000000000003</v>
      </c>
      <c r="BX126">
        <v>7.6</v>
      </c>
      <c r="BY126">
        <v>13.8</v>
      </c>
      <c r="BZ126" s="1"/>
      <c r="CA126" s="30">
        <v>21.754999999999999</v>
      </c>
      <c r="CB126" s="30">
        <v>22.483000000000001</v>
      </c>
      <c r="CC126">
        <v>36.799999999999997</v>
      </c>
      <c r="CD126" s="25">
        <v>40.1</v>
      </c>
      <c r="CE126" s="25">
        <v>36.700000000000003</v>
      </c>
      <c r="CF126" s="25">
        <v>32.799999999999997</v>
      </c>
      <c r="CG126" s="25">
        <v>33</v>
      </c>
      <c r="CH126" s="8">
        <v>31.01</v>
      </c>
      <c r="CI126">
        <v>95.6</v>
      </c>
      <c r="CJ126">
        <v>74.3</v>
      </c>
      <c r="CK126" s="30">
        <v>35</v>
      </c>
      <c r="CL126" s="30">
        <v>36.5</v>
      </c>
      <c r="CM126" s="29">
        <v>3.94</v>
      </c>
      <c r="CN126" s="29">
        <v>2.89</v>
      </c>
      <c r="CO126" s="29">
        <v>3.03</v>
      </c>
      <c r="CP126" s="29">
        <v>6.02</v>
      </c>
      <c r="CQ126" s="29">
        <v>6.82</v>
      </c>
      <c r="CR126" s="29">
        <v>6.03</v>
      </c>
      <c r="CS126" s="4">
        <v>5.8068499999999998</v>
      </c>
      <c r="CT126" s="4">
        <f t="shared" si="10"/>
        <v>0.71684999999999999</v>
      </c>
      <c r="CU126" s="29">
        <v>5.43</v>
      </c>
      <c r="CV126" s="29">
        <v>5.42</v>
      </c>
      <c r="CW126" s="1"/>
      <c r="CX126" s="29">
        <v>5.09</v>
      </c>
      <c r="CY126" s="29">
        <v>5.23</v>
      </c>
      <c r="CZ126" s="1"/>
      <c r="DA126" s="1"/>
      <c r="DB126" s="4">
        <f t="shared" si="11"/>
        <v>0.59999999999999964</v>
      </c>
      <c r="DC126" s="4">
        <f t="shared" si="12"/>
        <v>1.4000000000000004</v>
      </c>
      <c r="DD126" s="4"/>
      <c r="DE126" s="4">
        <f t="shared" si="13"/>
        <v>0.14000000000000057</v>
      </c>
      <c r="DF126" s="4">
        <f t="shared" si="14"/>
        <v>0.33999999999999986</v>
      </c>
      <c r="DG126" s="4">
        <f t="shared" si="15"/>
        <v>0.33000000000000007</v>
      </c>
      <c r="DH126" s="30">
        <v>56.975999999999999</v>
      </c>
      <c r="DI126" s="30">
        <v>12.875</v>
      </c>
      <c r="DJ126" s="25">
        <v>91.2</v>
      </c>
      <c r="DK126" s="25">
        <v>54.9</v>
      </c>
      <c r="DL126" s="1"/>
      <c r="DM126" s="25">
        <v>191.8</v>
      </c>
      <c r="DN126" s="25">
        <v>549.4</v>
      </c>
      <c r="DO126" s="25">
        <v>457.1</v>
      </c>
      <c r="DP126" s="30">
        <v>12.875</v>
      </c>
      <c r="DQ126" s="25">
        <v>111.1</v>
      </c>
      <c r="DR126" s="25">
        <v>60.8</v>
      </c>
      <c r="DS126" s="30">
        <v>13.44</v>
      </c>
      <c r="DT126" s="25">
        <v>1.8</v>
      </c>
      <c r="DU126" s="25">
        <v>112.8</v>
      </c>
      <c r="DV126">
        <v>98.11</v>
      </c>
      <c r="DW126">
        <v>883.72</v>
      </c>
      <c r="DX126">
        <v>13.20505</v>
      </c>
      <c r="DY126" s="1"/>
      <c r="EA126">
        <v>119.96861128903122</v>
      </c>
      <c r="EB126" s="1"/>
      <c r="EC126">
        <v>4.306076</v>
      </c>
      <c r="ED126">
        <v>359.67340000000002</v>
      </c>
      <c r="EE126">
        <v>2.3911340000000001</v>
      </c>
      <c r="EF126">
        <v>1.0728</v>
      </c>
      <c r="EG126" s="8">
        <v>89.6</v>
      </c>
    </row>
    <row r="127" spans="1:137" x14ac:dyDescent="0.25">
      <c r="A127" t="s">
        <v>116</v>
      </c>
      <c r="B127" s="22">
        <v>37.164099999999998</v>
      </c>
      <c r="C127" s="22">
        <v>36.206699999999998</v>
      </c>
      <c r="D127" s="22">
        <v>45.501300000000001</v>
      </c>
      <c r="E127" s="22">
        <v>37.077399999999997</v>
      </c>
      <c r="F127" s="22">
        <v>21.5809</v>
      </c>
      <c r="G127" s="22">
        <v>50.654699999999998</v>
      </c>
      <c r="H127">
        <v>86.484099999999998</v>
      </c>
      <c r="I127" s="25">
        <v>87.1</v>
      </c>
      <c r="J127" s="22">
        <v>32.974400000000003</v>
      </c>
      <c r="K127">
        <v>33.869599999999998</v>
      </c>
      <c r="L127" s="22">
        <v>51.507199999999997</v>
      </c>
      <c r="M127" s="22">
        <v>16.785399999999999</v>
      </c>
      <c r="N127">
        <v>42.347200000000001</v>
      </c>
      <c r="O127" s="27">
        <v>18252</v>
      </c>
      <c r="P127" s="27">
        <v>68487</v>
      </c>
      <c r="Q127" s="27">
        <v>46097</v>
      </c>
      <c r="R127" s="27">
        <v>22390</v>
      </c>
      <c r="S127" s="27">
        <v>12067</v>
      </c>
      <c r="T127" s="27">
        <v>56420</v>
      </c>
      <c r="U127" s="27">
        <v>2868</v>
      </c>
      <c r="V127" s="27">
        <v>2477</v>
      </c>
      <c r="W127" s="27">
        <v>6722</v>
      </c>
      <c r="X127" s="27">
        <v>11141</v>
      </c>
      <c r="Y127" s="27">
        <v>7111</v>
      </c>
      <c r="Z127" s="27">
        <v>3457</v>
      </c>
      <c r="AA127" s="27">
        <v>4221</v>
      </c>
      <c r="AB127" s="27">
        <v>3264</v>
      </c>
      <c r="AC127" s="27">
        <v>2001</v>
      </c>
      <c r="AD127" s="27">
        <v>4497</v>
      </c>
      <c r="AE127" s="27">
        <v>681</v>
      </c>
      <c r="AF127" s="27">
        <v>4949</v>
      </c>
      <c r="AG127" s="27">
        <v>1650</v>
      </c>
      <c r="AH127" s="27">
        <v>13448</v>
      </c>
      <c r="AI127" s="25">
        <v>7051</v>
      </c>
      <c r="AJ127" s="25">
        <v>3259.8</v>
      </c>
      <c r="AK127" s="27">
        <v>76172</v>
      </c>
      <c r="AL127" s="27">
        <v>78858</v>
      </c>
      <c r="AM127" s="29">
        <v>59.5</v>
      </c>
      <c r="AN127" s="25">
        <v>3.4</v>
      </c>
      <c r="AO127" s="25">
        <f t="shared" si="8"/>
        <v>3.2438053209566564</v>
      </c>
      <c r="AP127" s="25">
        <f t="shared" si="9"/>
        <v>0.16738948489690331</v>
      </c>
      <c r="AQ127" s="25">
        <v>12</v>
      </c>
      <c r="AR127" s="25">
        <v>2.1</v>
      </c>
      <c r="AS127" s="25">
        <v>3.5</v>
      </c>
      <c r="AT127" s="27">
        <v>1534</v>
      </c>
      <c r="AU127" s="27">
        <v>781</v>
      </c>
      <c r="AV127" s="27">
        <v>243</v>
      </c>
      <c r="AW127" s="27">
        <v>132</v>
      </c>
      <c r="AX127" s="27">
        <v>1033</v>
      </c>
      <c r="AY127" s="27">
        <v>857</v>
      </c>
      <c r="AZ127" s="27">
        <v>412</v>
      </c>
      <c r="BA127" s="27">
        <v>400</v>
      </c>
      <c r="BB127" s="27">
        <v>1946</v>
      </c>
      <c r="BC127" s="25">
        <v>40.9</v>
      </c>
      <c r="BD127" s="25">
        <v>37.700000000000003</v>
      </c>
      <c r="BE127" s="25">
        <v>3.7</v>
      </c>
      <c r="BF127" s="8">
        <v>73</v>
      </c>
      <c r="BG127" s="27">
        <v>1556</v>
      </c>
      <c r="BH127" s="27">
        <v>556</v>
      </c>
      <c r="BI127" s="27">
        <v>362</v>
      </c>
      <c r="BJ127" s="27">
        <v>270</v>
      </c>
      <c r="BK127" s="27">
        <v>615</v>
      </c>
      <c r="BL127" s="27">
        <v>310</v>
      </c>
      <c r="BM127" s="27">
        <v>1464</v>
      </c>
      <c r="BN127" s="8">
        <v>65.95</v>
      </c>
      <c r="BO127" s="8">
        <v>88812</v>
      </c>
      <c r="BP127" s="8">
        <v>78269</v>
      </c>
      <c r="BQ127" s="8">
        <v>316955</v>
      </c>
      <c r="BR127" s="8">
        <v>48.4</v>
      </c>
      <c r="BS127" s="8">
        <v>17626</v>
      </c>
      <c r="BT127" s="8">
        <v>440.62</v>
      </c>
      <c r="BU127" s="8">
        <v>356949</v>
      </c>
      <c r="BV127" s="8">
        <v>92723</v>
      </c>
      <c r="BW127" s="25">
        <v>34.4</v>
      </c>
      <c r="BX127">
        <v>7.6</v>
      </c>
      <c r="BY127">
        <v>13.8</v>
      </c>
      <c r="BZ127" s="1"/>
      <c r="CA127" s="30">
        <v>21.831</v>
      </c>
      <c r="CB127" s="30">
        <v>22.574000000000002</v>
      </c>
      <c r="CC127">
        <v>37</v>
      </c>
      <c r="CD127" s="25">
        <v>40.700000000000003</v>
      </c>
      <c r="CE127" s="25">
        <v>36.9</v>
      </c>
      <c r="CF127" s="25">
        <v>32.9</v>
      </c>
      <c r="CG127" s="25">
        <v>33.1</v>
      </c>
      <c r="CH127" s="8">
        <v>31.37</v>
      </c>
      <c r="CI127">
        <v>96.4</v>
      </c>
      <c r="CJ127">
        <v>72.400000000000006</v>
      </c>
      <c r="CK127" s="30">
        <v>35.1</v>
      </c>
      <c r="CL127" s="30">
        <v>36.700000000000003</v>
      </c>
      <c r="CM127" s="29">
        <v>3.96</v>
      </c>
      <c r="CN127" s="29">
        <v>2.92</v>
      </c>
      <c r="CO127" s="29">
        <v>3.06</v>
      </c>
      <c r="CP127" s="29">
        <v>5.97</v>
      </c>
      <c r="CQ127" s="29">
        <v>6.79</v>
      </c>
      <c r="CR127" s="29">
        <v>5.78</v>
      </c>
      <c r="CS127" s="4">
        <v>5.78749</v>
      </c>
      <c r="CT127" s="4">
        <f t="shared" si="10"/>
        <v>0.59748999999999963</v>
      </c>
      <c r="CU127" s="29">
        <v>5.45</v>
      </c>
      <c r="CV127" s="29">
        <v>5.46</v>
      </c>
      <c r="CW127" s="1"/>
      <c r="CX127" s="29">
        <v>5.19</v>
      </c>
      <c r="CY127" s="29">
        <v>5.25</v>
      </c>
      <c r="CZ127" s="1"/>
      <c r="DA127" s="1"/>
      <c r="DB127" s="4">
        <f t="shared" si="11"/>
        <v>0.50999999999999979</v>
      </c>
      <c r="DC127" s="4">
        <f t="shared" si="12"/>
        <v>1.33</v>
      </c>
      <c r="DD127" s="4"/>
      <c r="DE127" s="4">
        <f t="shared" si="13"/>
        <v>5.9999999999999609E-2</v>
      </c>
      <c r="DF127" s="4">
        <f t="shared" si="14"/>
        <v>0.25999999999999979</v>
      </c>
      <c r="DG127" s="4">
        <f t="shared" si="15"/>
        <v>0.26999999999999957</v>
      </c>
      <c r="DH127" s="30">
        <v>57.16</v>
      </c>
      <c r="DI127" s="30">
        <v>12.930999999999999</v>
      </c>
      <c r="DJ127" s="25">
        <v>91.8</v>
      </c>
      <c r="DK127" s="25">
        <v>55.7</v>
      </c>
      <c r="DL127" s="1"/>
      <c r="DM127" s="25">
        <v>192.7</v>
      </c>
      <c r="DN127" s="25">
        <v>553.6</v>
      </c>
      <c r="DO127" s="25">
        <v>459.3</v>
      </c>
      <c r="DP127" s="30">
        <v>12.930999999999999</v>
      </c>
      <c r="DQ127" s="25">
        <v>111.9</v>
      </c>
      <c r="DR127" s="25">
        <v>61.3</v>
      </c>
      <c r="DS127" s="30">
        <v>13.435</v>
      </c>
      <c r="DT127" s="25">
        <v>1.8</v>
      </c>
      <c r="DU127" s="25">
        <v>113.8</v>
      </c>
      <c r="DV127">
        <v>101.34</v>
      </c>
      <c r="DW127">
        <v>922.8</v>
      </c>
      <c r="DX127">
        <v>11.91691</v>
      </c>
      <c r="DY127" s="1"/>
      <c r="EA127">
        <v>119.84950887710167</v>
      </c>
      <c r="EB127" s="1"/>
      <c r="EC127">
        <v>4.3008899999999999</v>
      </c>
      <c r="ED127">
        <v>359.20830000000001</v>
      </c>
      <c r="EE127">
        <v>2.3873949999999997</v>
      </c>
      <c r="EF127">
        <v>1.0731999999999999</v>
      </c>
      <c r="EG127" s="8">
        <v>90.3</v>
      </c>
    </row>
    <row r="128" spans="1:137" x14ac:dyDescent="0.25">
      <c r="A128" t="s">
        <v>117</v>
      </c>
      <c r="B128" s="22">
        <v>37.2378</v>
      </c>
      <c r="C128" s="22">
        <v>36.288200000000003</v>
      </c>
      <c r="D128" s="22">
        <v>45.788899999999998</v>
      </c>
      <c r="E128" s="22">
        <v>37.120699999999999</v>
      </c>
      <c r="F128" s="22">
        <v>21.875699999999998</v>
      </c>
      <c r="G128" s="22">
        <v>50.443600000000004</v>
      </c>
      <c r="H128">
        <v>86.658799999999999</v>
      </c>
      <c r="I128" s="25">
        <v>86.9</v>
      </c>
      <c r="J128" s="22">
        <v>33.410899999999998</v>
      </c>
      <c r="K128">
        <v>34.723199999999999</v>
      </c>
      <c r="L128" s="22">
        <v>51.670400000000001</v>
      </c>
      <c r="M128" s="22">
        <v>16.9297</v>
      </c>
      <c r="N128">
        <v>42.471200000000003</v>
      </c>
      <c r="O128" s="27">
        <v>18293</v>
      </c>
      <c r="P128" s="27">
        <v>68720</v>
      </c>
      <c r="Q128" s="27">
        <v>46301</v>
      </c>
      <c r="R128" s="27">
        <v>22419</v>
      </c>
      <c r="S128" s="27">
        <v>12101</v>
      </c>
      <c r="T128" s="27">
        <v>56619</v>
      </c>
      <c r="U128" s="27">
        <v>2864</v>
      </c>
      <c r="V128" s="27">
        <v>2486</v>
      </c>
      <c r="W128" s="27">
        <v>6751</v>
      </c>
      <c r="X128" s="27">
        <v>11160</v>
      </c>
      <c r="Y128" s="27">
        <v>7133</v>
      </c>
      <c r="Z128" s="27">
        <v>3490</v>
      </c>
      <c r="AA128" s="27">
        <v>4253</v>
      </c>
      <c r="AB128" s="27">
        <v>3283</v>
      </c>
      <c r="AC128" s="27">
        <v>2006</v>
      </c>
      <c r="AD128" s="27">
        <v>4520</v>
      </c>
      <c r="AE128" s="27">
        <v>636</v>
      </c>
      <c r="AF128" s="27">
        <v>4981</v>
      </c>
      <c r="AG128" s="27">
        <v>1662</v>
      </c>
      <c r="AH128" s="27">
        <v>13495</v>
      </c>
      <c r="AI128" s="25">
        <v>7082.4</v>
      </c>
      <c r="AJ128" s="25">
        <v>3270.6</v>
      </c>
      <c r="AK128" s="27">
        <v>76224</v>
      </c>
      <c r="AL128" s="27">
        <v>78913</v>
      </c>
      <c r="AM128" s="29">
        <v>59.5</v>
      </c>
      <c r="AN128" s="25">
        <v>3.4</v>
      </c>
      <c r="AO128" s="25">
        <f t="shared" si="8"/>
        <v>3.2415444856994413</v>
      </c>
      <c r="AP128" s="25">
        <f t="shared" si="9"/>
        <v>0.16980725609215211</v>
      </c>
      <c r="AQ128" s="25">
        <v>11.8</v>
      </c>
      <c r="AR128" s="25">
        <v>2.1</v>
      </c>
      <c r="AS128" s="25">
        <v>3.6</v>
      </c>
      <c r="AT128" s="27">
        <v>1507</v>
      </c>
      <c r="AU128" s="27">
        <v>799</v>
      </c>
      <c r="AV128" s="27">
        <v>252</v>
      </c>
      <c r="AW128" s="27">
        <v>134</v>
      </c>
      <c r="AX128" s="27">
        <v>1010</v>
      </c>
      <c r="AY128" s="27">
        <v>851</v>
      </c>
      <c r="AZ128" s="27">
        <v>418</v>
      </c>
      <c r="BA128" s="27">
        <v>384</v>
      </c>
      <c r="BB128" s="27">
        <v>1883</v>
      </c>
      <c r="BC128" s="25">
        <v>41</v>
      </c>
      <c r="BD128" s="25">
        <v>37.700000000000003</v>
      </c>
      <c r="BE128" s="25">
        <v>3.7</v>
      </c>
      <c r="BF128" s="8">
        <v>77</v>
      </c>
      <c r="BG128" s="27">
        <v>1569</v>
      </c>
      <c r="BH128" s="27">
        <v>540</v>
      </c>
      <c r="BI128" s="27">
        <v>390</v>
      </c>
      <c r="BJ128" s="27">
        <v>220</v>
      </c>
      <c r="BK128" s="27">
        <v>656</v>
      </c>
      <c r="BL128" s="27">
        <v>303</v>
      </c>
      <c r="BM128" s="27">
        <v>1421</v>
      </c>
      <c r="BN128" s="8">
        <v>75.349999999999994</v>
      </c>
      <c r="BO128" s="8">
        <v>92745</v>
      </c>
      <c r="BP128" s="8">
        <v>79210</v>
      </c>
      <c r="BQ128" s="8">
        <v>320969</v>
      </c>
      <c r="BR128" s="8">
        <v>53.3</v>
      </c>
      <c r="BS128" s="8">
        <v>22145</v>
      </c>
      <c r="BT128" s="8">
        <v>445.04</v>
      </c>
      <c r="BU128" s="8">
        <v>361784</v>
      </c>
      <c r="BV128" s="8">
        <v>94885</v>
      </c>
      <c r="BW128" s="25">
        <v>34.4</v>
      </c>
      <c r="BX128">
        <v>7.6</v>
      </c>
      <c r="BY128">
        <v>13.8</v>
      </c>
      <c r="BZ128" s="1"/>
      <c r="CA128" s="30">
        <v>21.927</v>
      </c>
      <c r="CB128" s="30">
        <v>22.666</v>
      </c>
      <c r="CC128">
        <v>37</v>
      </c>
      <c r="CD128" s="25">
        <v>40.700000000000003</v>
      </c>
      <c r="CE128" s="25">
        <v>37</v>
      </c>
      <c r="CF128" s="25">
        <v>33.1</v>
      </c>
      <c r="CG128" s="25">
        <v>33.200000000000003</v>
      </c>
      <c r="CH128" s="8">
        <v>32.090000000000003</v>
      </c>
      <c r="CI128">
        <v>97.1</v>
      </c>
      <c r="CJ128">
        <v>70.8</v>
      </c>
      <c r="CK128" s="30">
        <v>35.299999999999997</v>
      </c>
      <c r="CL128" s="30">
        <v>36.9</v>
      </c>
      <c r="CM128" s="29">
        <v>4</v>
      </c>
      <c r="CN128" s="29">
        <v>2.94</v>
      </c>
      <c r="CO128" s="29">
        <v>3.07</v>
      </c>
      <c r="CP128" s="29">
        <v>6.09</v>
      </c>
      <c r="CQ128" s="29">
        <v>6.84</v>
      </c>
      <c r="CR128" s="29">
        <v>5.91</v>
      </c>
      <c r="CS128" s="4">
        <v>5.7410300000000003</v>
      </c>
      <c r="CT128" s="4">
        <f t="shared" si="10"/>
        <v>0.39103000000000065</v>
      </c>
      <c r="CU128" s="29">
        <v>5.57</v>
      </c>
      <c r="CV128" s="29">
        <v>5.58</v>
      </c>
      <c r="CW128" s="1"/>
      <c r="CX128" s="29">
        <v>5.35</v>
      </c>
      <c r="CY128" s="29">
        <v>5.41</v>
      </c>
      <c r="CZ128" s="1"/>
      <c r="DA128" s="1"/>
      <c r="DB128" s="4">
        <f t="shared" si="11"/>
        <v>0.50999999999999979</v>
      </c>
      <c r="DC128" s="4">
        <f t="shared" si="12"/>
        <v>1.2599999999999998</v>
      </c>
      <c r="DD128" s="4"/>
      <c r="DE128" s="4">
        <f t="shared" si="13"/>
        <v>6.0000000000000497E-2</v>
      </c>
      <c r="DF128" s="4">
        <f t="shared" si="14"/>
        <v>0.22000000000000064</v>
      </c>
      <c r="DG128" s="4">
        <f t="shared" si="15"/>
        <v>0.23000000000000043</v>
      </c>
      <c r="DH128" s="30">
        <v>57.476999999999997</v>
      </c>
      <c r="DI128" s="30">
        <v>13.086</v>
      </c>
      <c r="DJ128" s="25">
        <v>92.8</v>
      </c>
      <c r="DK128" s="25">
        <v>56.5</v>
      </c>
      <c r="DL128" s="1"/>
      <c r="DM128" s="25">
        <v>194</v>
      </c>
      <c r="DN128" s="25">
        <v>557.6</v>
      </c>
      <c r="DO128" s="25">
        <v>460.7</v>
      </c>
      <c r="DP128" s="30">
        <v>13.086</v>
      </c>
      <c r="DQ128" s="25">
        <v>113.3</v>
      </c>
      <c r="DR128" s="25">
        <v>62</v>
      </c>
      <c r="DS128" s="30">
        <v>13.529</v>
      </c>
      <c r="DT128" s="25">
        <v>2</v>
      </c>
      <c r="DU128" s="25">
        <v>115.2</v>
      </c>
      <c r="DV128">
        <v>103.76</v>
      </c>
      <c r="DW128">
        <v>955.47</v>
      </c>
      <c r="DX128">
        <v>12.612120000000001</v>
      </c>
      <c r="DY128" s="1"/>
      <c r="EA128">
        <v>119.81702640112088</v>
      </c>
      <c r="EB128" s="1"/>
      <c r="EC128">
        <v>4.2973790000000003</v>
      </c>
      <c r="ED128">
        <v>358.55149999999998</v>
      </c>
      <c r="EE128">
        <v>2.389742</v>
      </c>
      <c r="EF128">
        <v>1.0729</v>
      </c>
      <c r="EG128" s="8">
        <v>90.9</v>
      </c>
    </row>
    <row r="129" spans="1:137" x14ac:dyDescent="0.25">
      <c r="A129" t="s">
        <v>118</v>
      </c>
      <c r="B129" s="22">
        <v>37.719499999999996</v>
      </c>
      <c r="C129" s="22">
        <v>36.617899999999999</v>
      </c>
      <c r="D129" s="22">
        <v>46.3855</v>
      </c>
      <c r="E129" s="22">
        <v>37.713799999999999</v>
      </c>
      <c r="F129" s="22">
        <v>22.2361</v>
      </c>
      <c r="G129" s="22">
        <v>50.827100000000002</v>
      </c>
      <c r="H129">
        <v>87.518699999999995</v>
      </c>
      <c r="I129" s="25">
        <v>87.7</v>
      </c>
      <c r="J129" s="22">
        <v>34.187199999999997</v>
      </c>
      <c r="K129">
        <v>35.256300000000003</v>
      </c>
      <c r="L129" s="22">
        <v>52.104399999999998</v>
      </c>
      <c r="M129" s="22">
        <v>16.941800000000001</v>
      </c>
      <c r="N129">
        <v>42.7883</v>
      </c>
      <c r="O129" s="27">
        <v>18346</v>
      </c>
      <c r="P129" s="27">
        <v>68985</v>
      </c>
      <c r="Q129" s="27">
        <v>46473</v>
      </c>
      <c r="R129" s="27">
        <v>22512</v>
      </c>
      <c r="S129" s="27">
        <v>12107</v>
      </c>
      <c r="T129" s="27">
        <v>56878</v>
      </c>
      <c r="U129" s="27">
        <v>2873</v>
      </c>
      <c r="V129" s="27">
        <v>2505</v>
      </c>
      <c r="W129" s="27">
        <v>6729</v>
      </c>
      <c r="X129" s="27">
        <v>11216</v>
      </c>
      <c r="Y129" s="27">
        <v>7130</v>
      </c>
      <c r="Z129" s="27">
        <v>3486</v>
      </c>
      <c r="AA129" s="27">
        <v>4283</v>
      </c>
      <c r="AB129" s="27">
        <v>3298</v>
      </c>
      <c r="AC129" s="27">
        <v>2015</v>
      </c>
      <c r="AD129" s="27">
        <v>4539</v>
      </c>
      <c r="AE129" s="27">
        <v>680</v>
      </c>
      <c r="AF129" s="27">
        <v>5014</v>
      </c>
      <c r="AG129" s="27">
        <v>1674</v>
      </c>
      <c r="AH129" s="27">
        <v>13543</v>
      </c>
      <c r="AI129" s="25">
        <v>7103.5</v>
      </c>
      <c r="AJ129" s="25">
        <v>3283.7</v>
      </c>
      <c r="AK129" s="27">
        <v>76494</v>
      </c>
      <c r="AL129" s="27">
        <v>79209</v>
      </c>
      <c r="AM129" s="29">
        <v>59.6</v>
      </c>
      <c r="AN129" s="25">
        <v>3.4</v>
      </c>
      <c r="AO129" s="25">
        <f t="shared" si="8"/>
        <v>3.2660430001641227</v>
      </c>
      <c r="AP129" s="25">
        <f t="shared" si="9"/>
        <v>0.16538524662601473</v>
      </c>
      <c r="AQ129" s="25">
        <v>12.2</v>
      </c>
      <c r="AR129" s="25">
        <v>2</v>
      </c>
      <c r="AS129" s="25">
        <v>3.7</v>
      </c>
      <c r="AT129" s="27">
        <v>1593</v>
      </c>
      <c r="AU129" s="27">
        <v>768</v>
      </c>
      <c r="AV129" s="27">
        <v>226</v>
      </c>
      <c r="AW129" s="27">
        <v>131</v>
      </c>
      <c r="AX129" s="27">
        <v>995</v>
      </c>
      <c r="AY129" s="27">
        <v>899</v>
      </c>
      <c r="AZ129" s="27">
        <v>427</v>
      </c>
      <c r="BA129" s="27">
        <v>404</v>
      </c>
      <c r="BB129" s="27">
        <v>1927</v>
      </c>
      <c r="BC129" s="25">
        <v>40.9</v>
      </c>
      <c r="BD129" s="25">
        <v>37.5</v>
      </c>
      <c r="BE129" s="25">
        <v>3.8</v>
      </c>
      <c r="BF129" s="8">
        <v>77</v>
      </c>
      <c r="BG129" s="27">
        <v>1630</v>
      </c>
      <c r="BH129" s="27">
        <v>672</v>
      </c>
      <c r="BI129" s="27">
        <v>378</v>
      </c>
      <c r="BJ129" s="27">
        <v>203</v>
      </c>
      <c r="BK129" s="27">
        <v>721</v>
      </c>
      <c r="BL129" s="27">
        <v>327</v>
      </c>
      <c r="BM129" s="27">
        <v>1436</v>
      </c>
      <c r="BN129" s="8">
        <v>69.349999999999994</v>
      </c>
      <c r="BO129" s="8">
        <v>88977</v>
      </c>
      <c r="BP129" s="8">
        <v>79488</v>
      </c>
      <c r="BQ129" s="8">
        <v>321426</v>
      </c>
      <c r="BR129" s="8">
        <v>61</v>
      </c>
      <c r="BS129" s="8">
        <v>18628</v>
      </c>
      <c r="BT129" s="8">
        <v>446.31</v>
      </c>
      <c r="BU129" s="8">
        <v>364902</v>
      </c>
      <c r="BV129" s="8">
        <v>96879</v>
      </c>
      <c r="BW129" s="25">
        <v>34.5</v>
      </c>
      <c r="BX129">
        <v>7.6</v>
      </c>
      <c r="BY129">
        <v>13.8</v>
      </c>
      <c r="BZ129" s="1"/>
      <c r="CA129" s="30">
        <v>22.001999999999999</v>
      </c>
      <c r="CB129" s="30">
        <v>22.751999999999999</v>
      </c>
      <c r="CC129">
        <v>37.1</v>
      </c>
      <c r="CD129" s="25">
        <v>40.799999999999997</v>
      </c>
      <c r="CE129" s="25">
        <v>37</v>
      </c>
      <c r="CF129" s="25">
        <v>33.1</v>
      </c>
      <c r="CG129" s="25">
        <v>33.200000000000003</v>
      </c>
      <c r="CH129" s="8">
        <v>32.82</v>
      </c>
      <c r="CI129">
        <v>100.1</v>
      </c>
      <c r="CJ129">
        <v>69.5</v>
      </c>
      <c r="CK129" s="30">
        <v>35.4</v>
      </c>
      <c r="CL129" s="30">
        <v>37.1</v>
      </c>
      <c r="CM129" s="29">
        <v>4.04</v>
      </c>
      <c r="CN129" s="29">
        <v>2.96</v>
      </c>
      <c r="CO129" s="29">
        <v>3.09</v>
      </c>
      <c r="CP129" s="29">
        <v>6.19</v>
      </c>
      <c r="CQ129" s="29">
        <v>7.01</v>
      </c>
      <c r="CR129" s="29">
        <v>5.82</v>
      </c>
      <c r="CS129" s="4">
        <v>5.7917899999999998</v>
      </c>
      <c r="CT129" s="4">
        <f t="shared" si="10"/>
        <v>0.34178999999999959</v>
      </c>
      <c r="CU129" s="29">
        <v>5.75</v>
      </c>
      <c r="CV129" s="29">
        <v>5.7</v>
      </c>
      <c r="CW129" s="1"/>
      <c r="CX129" s="29">
        <v>5.45</v>
      </c>
      <c r="CY129" s="29">
        <v>5.6</v>
      </c>
      <c r="CZ129" s="1"/>
      <c r="DA129" s="1"/>
      <c r="DB129" s="4">
        <f t="shared" si="11"/>
        <v>0.49000000000000021</v>
      </c>
      <c r="DC129" s="4">
        <f t="shared" si="12"/>
        <v>1.3099999999999996</v>
      </c>
      <c r="DD129" s="4"/>
      <c r="DE129" s="4">
        <f t="shared" si="13"/>
        <v>0.14999999999999947</v>
      </c>
      <c r="DF129" s="4">
        <f t="shared" si="14"/>
        <v>0.29999999999999982</v>
      </c>
      <c r="DG129" s="4">
        <f t="shared" si="15"/>
        <v>0.25</v>
      </c>
      <c r="DH129" s="30">
        <v>57.887</v>
      </c>
      <c r="DI129" s="30">
        <v>13.103999999999999</v>
      </c>
      <c r="DJ129" s="25">
        <v>94.5</v>
      </c>
      <c r="DK129" s="25">
        <v>57.1</v>
      </c>
      <c r="DL129" s="1"/>
      <c r="DM129" s="25">
        <v>196</v>
      </c>
      <c r="DN129" s="25">
        <v>562.4</v>
      </c>
      <c r="DO129" s="25">
        <v>463.4</v>
      </c>
      <c r="DP129" s="30">
        <v>13.103999999999999</v>
      </c>
      <c r="DQ129" s="25">
        <v>114.2</v>
      </c>
      <c r="DR129" s="25">
        <v>62.7</v>
      </c>
      <c r="DS129" s="30">
        <v>13.648999999999999</v>
      </c>
      <c r="DT129" s="25">
        <v>2</v>
      </c>
      <c r="DU129" s="25">
        <v>116.2</v>
      </c>
      <c r="DV129">
        <v>105.4</v>
      </c>
      <c r="DW129">
        <v>964.12009999999998</v>
      </c>
      <c r="DX129">
        <v>10.92801</v>
      </c>
      <c r="DY129" s="1"/>
      <c r="EA129">
        <v>119.77371643314652</v>
      </c>
      <c r="EB129" s="1"/>
      <c r="EC129">
        <v>4.2999660000000004</v>
      </c>
      <c r="ED129">
        <v>358.10210000000001</v>
      </c>
      <c r="EE129">
        <v>2.3858139999999999</v>
      </c>
      <c r="EF129">
        <v>1.0731999999999999</v>
      </c>
      <c r="EG129" s="8">
        <v>91.6</v>
      </c>
    </row>
    <row r="130" spans="1:137" x14ac:dyDescent="0.25">
      <c r="A130" t="s">
        <v>119</v>
      </c>
      <c r="B130" s="22">
        <v>37.8386</v>
      </c>
      <c r="C130" s="22">
        <v>36.568300000000001</v>
      </c>
      <c r="D130" s="22">
        <v>46.127600000000001</v>
      </c>
      <c r="E130" s="22">
        <v>37.910800000000002</v>
      </c>
      <c r="F130" s="22">
        <v>22.3078</v>
      </c>
      <c r="G130" s="22">
        <v>50.753799999999998</v>
      </c>
      <c r="H130">
        <v>87.158100000000005</v>
      </c>
      <c r="I130" s="25">
        <v>87.7</v>
      </c>
      <c r="J130" s="22">
        <v>34.488799999999998</v>
      </c>
      <c r="K130">
        <v>35.008899999999997</v>
      </c>
      <c r="L130" s="22">
        <v>51.473399999999998</v>
      </c>
      <c r="M130" s="22">
        <v>17.1203</v>
      </c>
      <c r="N130">
        <v>43.417299999999997</v>
      </c>
      <c r="O130" s="27">
        <v>18410</v>
      </c>
      <c r="P130" s="27">
        <v>69245</v>
      </c>
      <c r="Q130" s="27">
        <v>46628</v>
      </c>
      <c r="R130" s="27">
        <v>22617</v>
      </c>
      <c r="S130" s="27">
        <v>12145</v>
      </c>
      <c r="T130" s="27">
        <v>57100</v>
      </c>
      <c r="U130" s="27">
        <v>2849</v>
      </c>
      <c r="V130" s="27">
        <v>2499</v>
      </c>
      <c r="W130" s="27">
        <v>6797</v>
      </c>
      <c r="X130" s="27">
        <v>11269</v>
      </c>
      <c r="Y130" s="27">
        <v>7141</v>
      </c>
      <c r="Z130" s="27">
        <v>3526</v>
      </c>
      <c r="AA130" s="27">
        <v>4304</v>
      </c>
      <c r="AB130" s="27">
        <v>3310</v>
      </c>
      <c r="AC130" s="27">
        <v>2019</v>
      </c>
      <c r="AD130" s="27">
        <v>4554</v>
      </c>
      <c r="AE130" s="27">
        <v>681</v>
      </c>
      <c r="AF130" s="27">
        <v>5033</v>
      </c>
      <c r="AG130" s="27">
        <v>1682</v>
      </c>
      <c r="AH130" s="27">
        <v>13581</v>
      </c>
      <c r="AI130" s="25">
        <v>7131.8</v>
      </c>
      <c r="AJ130" s="25">
        <v>3286.6</v>
      </c>
      <c r="AK130" s="27">
        <v>76778</v>
      </c>
      <c r="AL130" s="27">
        <v>79463</v>
      </c>
      <c r="AM130" s="29">
        <v>59.7</v>
      </c>
      <c r="AN130" s="25">
        <v>3.4</v>
      </c>
      <c r="AO130" s="25">
        <f t="shared" si="8"/>
        <v>3.1687703711161168</v>
      </c>
      <c r="AP130" s="25">
        <f t="shared" si="9"/>
        <v>0.20135157242993595</v>
      </c>
      <c r="AQ130" s="25">
        <v>12.7</v>
      </c>
      <c r="AR130" s="25">
        <v>1.9</v>
      </c>
      <c r="AS130" s="25">
        <v>3.6</v>
      </c>
      <c r="AT130" s="27">
        <v>1527</v>
      </c>
      <c r="AU130" s="27">
        <v>800</v>
      </c>
      <c r="AV130" s="27">
        <v>191</v>
      </c>
      <c r="AW130" s="27">
        <v>160</v>
      </c>
      <c r="AX130" s="27">
        <v>923</v>
      </c>
      <c r="AY130" s="27">
        <v>929</v>
      </c>
      <c r="AZ130" s="27">
        <v>406</v>
      </c>
      <c r="BA130" s="27">
        <v>432</v>
      </c>
      <c r="BB130" s="27">
        <v>1988</v>
      </c>
      <c r="BC130" s="25">
        <v>40.700000000000003</v>
      </c>
      <c r="BD130" s="25">
        <v>37.5</v>
      </c>
      <c r="BE130" s="25">
        <v>3.7</v>
      </c>
      <c r="BF130" s="8">
        <v>76</v>
      </c>
      <c r="BG130" s="27">
        <v>1548</v>
      </c>
      <c r="BH130" s="27">
        <v>554</v>
      </c>
      <c r="BI130" s="27">
        <v>369</v>
      </c>
      <c r="BJ130" s="27">
        <v>222</v>
      </c>
      <c r="BK130" s="27">
        <v>644</v>
      </c>
      <c r="BL130" s="27">
        <v>313</v>
      </c>
      <c r="BM130" s="27">
        <v>1389</v>
      </c>
      <c r="BN130" s="8">
        <v>71.05</v>
      </c>
      <c r="BO130" s="8">
        <v>88139</v>
      </c>
      <c r="BP130" s="8">
        <v>78332</v>
      </c>
      <c r="BQ130" s="8">
        <v>322502</v>
      </c>
      <c r="BR130" s="8">
        <v>58.3</v>
      </c>
      <c r="BS130" s="8">
        <v>19950</v>
      </c>
      <c r="BT130" s="8">
        <v>446.77</v>
      </c>
      <c r="BU130" s="8">
        <v>361519</v>
      </c>
      <c r="BV130" s="8">
        <v>95352</v>
      </c>
      <c r="BW130" s="25">
        <v>34.6</v>
      </c>
      <c r="BX130">
        <v>7.7</v>
      </c>
      <c r="BY130">
        <v>13.8</v>
      </c>
      <c r="BZ130" s="1"/>
      <c r="CA130" s="30">
        <v>22.047999999999998</v>
      </c>
      <c r="CB130" s="30">
        <v>22.821999999999999</v>
      </c>
      <c r="CC130">
        <v>37.1</v>
      </c>
      <c r="CD130" s="25">
        <v>40.799999999999997</v>
      </c>
      <c r="CE130" s="25">
        <v>37</v>
      </c>
      <c r="CF130" s="25">
        <v>33.200000000000003</v>
      </c>
      <c r="CG130" s="25">
        <v>33.4</v>
      </c>
      <c r="CH130" s="8">
        <v>33.4</v>
      </c>
      <c r="CI130">
        <v>100.8</v>
      </c>
      <c r="CJ130">
        <v>76.8</v>
      </c>
      <c r="CK130" s="30">
        <v>35.6</v>
      </c>
      <c r="CL130" s="30">
        <v>37.200000000000003</v>
      </c>
      <c r="CM130" s="29">
        <v>4.04</v>
      </c>
      <c r="CN130" s="29">
        <v>2.97</v>
      </c>
      <c r="CO130" s="29">
        <v>3.11</v>
      </c>
      <c r="CP130" s="29">
        <v>6.45</v>
      </c>
      <c r="CQ130" s="29">
        <v>7.23</v>
      </c>
      <c r="CR130" s="29">
        <v>6.02</v>
      </c>
      <c r="CS130" s="4">
        <v>6.0436699999999997</v>
      </c>
      <c r="CT130" s="4">
        <f t="shared" si="10"/>
        <v>8.3669999999999689E-2</v>
      </c>
      <c r="CU130" s="29">
        <v>6.19</v>
      </c>
      <c r="CV130" s="29">
        <v>6.03</v>
      </c>
      <c r="CW130" s="1"/>
      <c r="CX130" s="29">
        <v>5.96</v>
      </c>
      <c r="CY130" s="29">
        <v>6.06</v>
      </c>
      <c r="CZ130" s="1"/>
      <c r="DA130" s="1"/>
      <c r="DB130" s="4">
        <f t="shared" si="11"/>
        <v>0.41999999999999993</v>
      </c>
      <c r="DC130" s="4">
        <f t="shared" si="12"/>
        <v>1.2000000000000002</v>
      </c>
      <c r="DD130" s="4"/>
      <c r="DE130" s="4">
        <f t="shared" si="13"/>
        <v>9.9999999999999645E-2</v>
      </c>
      <c r="DF130" s="4">
        <f t="shared" si="14"/>
        <v>0.23000000000000043</v>
      </c>
      <c r="DG130" s="4">
        <f t="shared" si="15"/>
        <v>7.0000000000000284E-2</v>
      </c>
      <c r="DH130" s="30">
        <v>58.356999999999999</v>
      </c>
      <c r="DI130" s="30">
        <v>13.021000000000001</v>
      </c>
      <c r="DJ130" s="25">
        <v>96.2</v>
      </c>
      <c r="DK130" s="25">
        <v>57.7</v>
      </c>
      <c r="DL130" s="1"/>
      <c r="DM130" s="25">
        <v>197.4</v>
      </c>
      <c r="DN130" s="25">
        <v>566.79999999999995</v>
      </c>
      <c r="DO130" s="25">
        <v>466.3</v>
      </c>
      <c r="DP130" s="30">
        <v>13.021000000000001</v>
      </c>
      <c r="DQ130" s="25">
        <v>115.4</v>
      </c>
      <c r="DR130" s="25">
        <v>63.3</v>
      </c>
      <c r="DS130" s="30">
        <v>13.766999999999999</v>
      </c>
      <c r="DT130" s="25">
        <v>2</v>
      </c>
      <c r="DU130" s="25">
        <v>117.4</v>
      </c>
      <c r="DV130">
        <v>106.48</v>
      </c>
      <c r="DW130">
        <v>968.38990000000001</v>
      </c>
      <c r="DX130">
        <v>12.45378</v>
      </c>
      <c r="DY130" s="1"/>
      <c r="EA130">
        <v>119.79537141713371</v>
      </c>
      <c r="EB130" s="1"/>
      <c r="EC130">
        <v>4.2994110000000001</v>
      </c>
      <c r="ED130">
        <v>357.90980000000002</v>
      </c>
      <c r="EE130">
        <v>2.3841570000000001</v>
      </c>
      <c r="EF130">
        <v>1.0731999999999999</v>
      </c>
      <c r="EG130" s="8">
        <v>93.7</v>
      </c>
    </row>
    <row r="131" spans="1:137" x14ac:dyDescent="0.25">
      <c r="A131" t="s">
        <v>120</v>
      </c>
      <c r="B131" s="22">
        <v>38.067599999999999</v>
      </c>
      <c r="C131" s="22">
        <v>36.821599999999997</v>
      </c>
      <c r="D131" s="22">
        <v>46.3733</v>
      </c>
      <c r="E131" s="22">
        <v>38.097099999999998</v>
      </c>
      <c r="F131" s="22">
        <v>22.384799999999998</v>
      </c>
      <c r="G131" s="22">
        <v>51.663699999999999</v>
      </c>
      <c r="H131">
        <v>87.3309</v>
      </c>
      <c r="I131" s="25">
        <v>87.9</v>
      </c>
      <c r="J131" s="22">
        <v>34.402799999999999</v>
      </c>
      <c r="K131">
        <v>34.361400000000003</v>
      </c>
      <c r="L131" s="22">
        <v>51.914999999999999</v>
      </c>
      <c r="M131" s="22">
        <v>17.359400000000001</v>
      </c>
      <c r="N131">
        <v>42.878300000000003</v>
      </c>
      <c r="O131" s="27">
        <v>18432</v>
      </c>
      <c r="P131" s="27">
        <v>69438</v>
      </c>
      <c r="Q131" s="27">
        <v>46794</v>
      </c>
      <c r="R131" s="27">
        <v>22644</v>
      </c>
      <c r="S131" s="27">
        <v>12209</v>
      </c>
      <c r="T131" s="27">
        <v>57229</v>
      </c>
      <c r="U131" s="27">
        <v>2910</v>
      </c>
      <c r="V131" s="27">
        <v>2483</v>
      </c>
      <c r="W131" s="27">
        <v>6816</v>
      </c>
      <c r="X131" s="27">
        <v>11322</v>
      </c>
      <c r="Y131" s="27">
        <v>7110</v>
      </c>
      <c r="Z131" s="27">
        <v>3534</v>
      </c>
      <c r="AA131" s="27">
        <v>4326</v>
      </c>
      <c r="AB131" s="27">
        <v>3326</v>
      </c>
      <c r="AC131" s="27">
        <v>2019</v>
      </c>
      <c r="AD131" s="27">
        <v>4571</v>
      </c>
      <c r="AE131" s="27">
        <v>678</v>
      </c>
      <c r="AF131" s="27">
        <v>5053</v>
      </c>
      <c r="AG131" s="27">
        <v>1691</v>
      </c>
      <c r="AH131" s="27">
        <v>13599</v>
      </c>
      <c r="AI131" s="25">
        <v>7152.1</v>
      </c>
      <c r="AJ131" s="25">
        <v>3293.8</v>
      </c>
      <c r="AK131" s="27">
        <v>76805</v>
      </c>
      <c r="AL131" s="27">
        <v>79523</v>
      </c>
      <c r="AM131" s="29">
        <v>59.6</v>
      </c>
      <c r="AN131" s="25">
        <v>3.4</v>
      </c>
      <c r="AO131" s="25">
        <f t="shared" si="8"/>
        <v>3.2041044729197843</v>
      </c>
      <c r="AP131" s="25">
        <f t="shared" si="9"/>
        <v>0.16347471800611144</v>
      </c>
      <c r="AQ131" s="25">
        <v>12</v>
      </c>
      <c r="AR131" s="25">
        <v>2</v>
      </c>
      <c r="AS131" s="25">
        <v>3.7</v>
      </c>
      <c r="AT131" s="27">
        <v>1554</v>
      </c>
      <c r="AU131" s="27">
        <v>785</v>
      </c>
      <c r="AV131" s="27">
        <v>209</v>
      </c>
      <c r="AW131" s="27">
        <v>130</v>
      </c>
      <c r="AX131" s="27">
        <v>979</v>
      </c>
      <c r="AY131" s="27">
        <v>911</v>
      </c>
      <c r="AZ131" s="27">
        <v>441</v>
      </c>
      <c r="BA131" s="27">
        <v>383</v>
      </c>
      <c r="BB131" s="27">
        <v>1914</v>
      </c>
      <c r="BC131" s="25">
        <v>40.799999999999997</v>
      </c>
      <c r="BD131" s="25">
        <v>37.700000000000003</v>
      </c>
      <c r="BE131" s="25">
        <v>3.7</v>
      </c>
      <c r="BF131" s="8">
        <v>79</v>
      </c>
      <c r="BG131" s="27">
        <v>1769</v>
      </c>
      <c r="BH131" s="27">
        <v>712</v>
      </c>
      <c r="BI131" s="27">
        <v>468</v>
      </c>
      <c r="BJ131" s="27">
        <v>278</v>
      </c>
      <c r="BK131" s="27">
        <v>757</v>
      </c>
      <c r="BL131" s="27">
        <v>265</v>
      </c>
      <c r="BM131" s="27">
        <v>1459</v>
      </c>
      <c r="BN131" s="8">
        <v>84.15</v>
      </c>
      <c r="BO131" s="8">
        <v>89979</v>
      </c>
      <c r="BP131" s="8">
        <v>78630</v>
      </c>
      <c r="BQ131" s="8">
        <v>322502</v>
      </c>
      <c r="BR131" s="8">
        <v>63.6</v>
      </c>
      <c r="BS131" s="8">
        <v>21458</v>
      </c>
      <c r="BT131" s="8">
        <v>448.88</v>
      </c>
      <c r="BU131" s="8">
        <v>361527</v>
      </c>
      <c r="BV131" s="8">
        <v>95970</v>
      </c>
      <c r="BW131" s="25">
        <v>34.799999999999997</v>
      </c>
      <c r="BX131">
        <v>7.6</v>
      </c>
      <c r="BY131">
        <v>13.8</v>
      </c>
      <c r="BZ131" s="1"/>
      <c r="CA131" s="30">
        <v>22.135999999999999</v>
      </c>
      <c r="CB131" s="30">
        <v>22.91</v>
      </c>
      <c r="CC131">
        <v>37.200000000000003</v>
      </c>
      <c r="CD131" s="25">
        <v>41</v>
      </c>
      <c r="CE131" s="25">
        <v>37.200000000000003</v>
      </c>
      <c r="CF131" s="25">
        <v>33.4</v>
      </c>
      <c r="CG131" s="25">
        <v>33.6</v>
      </c>
      <c r="CH131" s="8">
        <v>34.14</v>
      </c>
      <c r="CI131">
        <v>102.9</v>
      </c>
      <c r="CJ131">
        <v>77.099999999999994</v>
      </c>
      <c r="CK131" s="30">
        <v>35.700000000000003</v>
      </c>
      <c r="CL131" s="30">
        <v>37.299999999999997</v>
      </c>
      <c r="CM131" s="29">
        <v>4.07</v>
      </c>
      <c r="CN131" s="29">
        <v>2.99</v>
      </c>
      <c r="CO131" s="29">
        <v>3.12</v>
      </c>
      <c r="CP131" s="29">
        <v>6.59</v>
      </c>
      <c r="CQ131" s="29">
        <v>7.32</v>
      </c>
      <c r="CR131" s="29">
        <v>6.3</v>
      </c>
      <c r="CS131" s="4">
        <v>6.3980499999999996</v>
      </c>
      <c r="CT131" s="4">
        <f t="shared" si="10"/>
        <v>0.25804999999999989</v>
      </c>
      <c r="CU131" s="29">
        <v>6.34</v>
      </c>
      <c r="CV131" s="29">
        <v>6.04</v>
      </c>
      <c r="CW131" s="1"/>
      <c r="CX131" s="29">
        <v>6.14</v>
      </c>
      <c r="CY131" s="29">
        <v>6.28</v>
      </c>
      <c r="CZ131" s="1"/>
      <c r="DA131" s="1"/>
      <c r="DB131" s="4">
        <f t="shared" si="11"/>
        <v>0.54999999999999982</v>
      </c>
      <c r="DC131" s="4">
        <f t="shared" si="12"/>
        <v>1.2800000000000002</v>
      </c>
      <c r="DD131" s="4"/>
      <c r="DE131" s="4">
        <f t="shared" si="13"/>
        <v>0.14000000000000057</v>
      </c>
      <c r="DF131" s="4">
        <f t="shared" si="14"/>
        <v>0.20000000000000018</v>
      </c>
      <c r="DG131" s="4">
        <f t="shared" si="15"/>
        <v>-9.9999999999999645E-2</v>
      </c>
      <c r="DH131" s="30">
        <v>58.597000000000001</v>
      </c>
      <c r="DI131" s="30">
        <v>12.893000000000001</v>
      </c>
      <c r="DJ131" s="25">
        <v>97.1</v>
      </c>
      <c r="DK131" s="25">
        <v>58.3</v>
      </c>
      <c r="DL131" s="1"/>
      <c r="DM131" s="25">
        <v>198.7</v>
      </c>
      <c r="DN131" s="25">
        <v>569.29999999999995</v>
      </c>
      <c r="DO131" s="25">
        <v>467.4</v>
      </c>
      <c r="DP131" s="30">
        <v>12.893000000000001</v>
      </c>
      <c r="DQ131" s="25">
        <v>116.1</v>
      </c>
      <c r="DR131" s="25">
        <v>63.9</v>
      </c>
      <c r="DS131" s="30">
        <v>13.629</v>
      </c>
      <c r="DT131" s="25">
        <v>2.1</v>
      </c>
      <c r="DU131" s="25">
        <v>118.2</v>
      </c>
      <c r="DV131">
        <v>102.04</v>
      </c>
      <c r="DW131">
        <v>934.99</v>
      </c>
      <c r="DX131">
        <v>14.91023</v>
      </c>
      <c r="DY131" s="1"/>
      <c r="EA131">
        <v>119.82785389311449</v>
      </c>
      <c r="EB131" s="1"/>
      <c r="EC131">
        <v>4.3204010000000004</v>
      </c>
      <c r="ED131">
        <v>357.98669999999998</v>
      </c>
      <c r="EE131">
        <v>2.3836729999999999</v>
      </c>
      <c r="EF131">
        <v>1.0729</v>
      </c>
      <c r="EG131" s="8">
        <v>95.9</v>
      </c>
    </row>
    <row r="132" spans="1:137" x14ac:dyDescent="0.25">
      <c r="A132" t="s">
        <v>121</v>
      </c>
      <c r="B132" s="22">
        <v>38.311199999999999</v>
      </c>
      <c r="C132" s="22">
        <v>36.9527</v>
      </c>
      <c r="D132" s="22">
        <v>46.753500000000003</v>
      </c>
      <c r="E132" s="22">
        <v>38.507199999999997</v>
      </c>
      <c r="F132" s="22">
        <v>22.695599999999999</v>
      </c>
      <c r="G132" s="22">
        <v>52.1462</v>
      </c>
      <c r="H132">
        <v>87.7</v>
      </c>
      <c r="I132" s="25">
        <v>88.1</v>
      </c>
      <c r="J132" s="22">
        <v>34.379300000000001</v>
      </c>
      <c r="K132">
        <v>34.801400000000001</v>
      </c>
      <c r="L132" s="22">
        <v>52.536499999999997</v>
      </c>
      <c r="M132" s="22">
        <v>17.352399999999999</v>
      </c>
      <c r="N132">
        <v>43.846299999999999</v>
      </c>
      <c r="O132" s="27">
        <v>18502</v>
      </c>
      <c r="P132" s="27">
        <v>69698</v>
      </c>
      <c r="Q132" s="27">
        <v>46943</v>
      </c>
      <c r="R132" s="27">
        <v>22755</v>
      </c>
      <c r="S132" s="27">
        <v>12224</v>
      </c>
      <c r="T132" s="27">
        <v>57474</v>
      </c>
      <c r="U132" s="27">
        <v>2903</v>
      </c>
      <c r="V132" s="27">
        <v>2491</v>
      </c>
      <c r="W132" s="27">
        <v>6830</v>
      </c>
      <c r="X132" s="27">
        <v>11353</v>
      </c>
      <c r="Y132" s="27">
        <v>7149</v>
      </c>
      <c r="Z132" s="27">
        <v>3575</v>
      </c>
      <c r="AA132" s="27">
        <v>4346</v>
      </c>
      <c r="AB132" s="27">
        <v>3342</v>
      </c>
      <c r="AC132" s="27">
        <v>2025</v>
      </c>
      <c r="AD132" s="27">
        <v>4591</v>
      </c>
      <c r="AE132" s="27">
        <v>678</v>
      </c>
      <c r="AF132" s="27">
        <v>5073</v>
      </c>
      <c r="AG132" s="27">
        <v>1698</v>
      </c>
      <c r="AH132" s="27">
        <v>13644</v>
      </c>
      <c r="AI132" s="25">
        <v>7173.4</v>
      </c>
      <c r="AJ132" s="25">
        <v>3300.9</v>
      </c>
      <c r="AK132" s="27">
        <v>77327</v>
      </c>
      <c r="AL132" s="27">
        <v>80019</v>
      </c>
      <c r="AM132" s="29">
        <v>60</v>
      </c>
      <c r="AN132" s="25">
        <v>3.4</v>
      </c>
      <c r="AO132" s="25">
        <f t="shared" si="8"/>
        <v>3.1842437421112484</v>
      </c>
      <c r="AP132" s="25">
        <f t="shared" si="9"/>
        <v>0.14371586748147314</v>
      </c>
      <c r="AQ132" s="25">
        <v>11.9</v>
      </c>
      <c r="AR132" s="25">
        <v>2</v>
      </c>
      <c r="AS132" s="25">
        <v>3.7</v>
      </c>
      <c r="AT132" s="27">
        <v>1442</v>
      </c>
      <c r="AU132" s="27">
        <v>863</v>
      </c>
      <c r="AV132" s="27">
        <v>243</v>
      </c>
      <c r="AW132" s="27">
        <v>115</v>
      </c>
      <c r="AX132" s="27">
        <v>974</v>
      </c>
      <c r="AY132" s="27">
        <v>900</v>
      </c>
      <c r="AZ132" s="27">
        <v>407</v>
      </c>
      <c r="BA132" s="27">
        <v>400</v>
      </c>
      <c r="BB132" s="27">
        <v>1952</v>
      </c>
      <c r="BC132" s="25">
        <v>40.4</v>
      </c>
      <c r="BD132" s="25">
        <v>37.5</v>
      </c>
      <c r="BE132" s="25">
        <v>3.5</v>
      </c>
      <c r="BF132" s="8">
        <v>79</v>
      </c>
      <c r="BG132" s="27">
        <v>1705</v>
      </c>
      <c r="BH132" s="27">
        <v>720</v>
      </c>
      <c r="BI132" s="27">
        <v>560</v>
      </c>
      <c r="BJ132" s="27">
        <v>219</v>
      </c>
      <c r="BK132" s="27">
        <v>669</v>
      </c>
      <c r="BL132" s="27">
        <v>256</v>
      </c>
      <c r="BM132" s="27">
        <v>1495</v>
      </c>
      <c r="BN132" s="8">
        <v>70.95</v>
      </c>
      <c r="BO132" s="8">
        <v>91946</v>
      </c>
      <c r="BP132" s="8">
        <v>78560</v>
      </c>
      <c r="BQ132" s="8">
        <v>324002</v>
      </c>
      <c r="BR132" s="8">
        <v>60.1</v>
      </c>
      <c r="BS132" s="8">
        <v>23897</v>
      </c>
      <c r="BT132" s="8">
        <v>451.43</v>
      </c>
      <c r="BU132" s="8">
        <v>362090</v>
      </c>
      <c r="BV132" s="8">
        <v>96402</v>
      </c>
      <c r="BW132" s="25">
        <v>35</v>
      </c>
      <c r="BX132">
        <v>7.7</v>
      </c>
      <c r="BY132">
        <v>13.8</v>
      </c>
      <c r="BZ132" s="1"/>
      <c r="CA132" s="30">
        <v>22.192</v>
      </c>
      <c r="CB132" s="30">
        <v>22.99</v>
      </c>
      <c r="CC132">
        <v>37.200000000000003</v>
      </c>
      <c r="CD132" s="25">
        <v>40.799999999999997</v>
      </c>
      <c r="CE132" s="25">
        <v>37.1</v>
      </c>
      <c r="CF132" s="25">
        <v>33.6</v>
      </c>
      <c r="CG132" s="25">
        <v>33.700000000000003</v>
      </c>
      <c r="CH132" s="8">
        <v>34.79</v>
      </c>
      <c r="CI132">
        <v>105.1</v>
      </c>
      <c r="CJ132">
        <v>79.599999999999994</v>
      </c>
      <c r="CK132" s="30">
        <v>35.799999999999997</v>
      </c>
      <c r="CL132" s="30">
        <v>37.6</v>
      </c>
      <c r="CM132" s="29">
        <v>4.07</v>
      </c>
      <c r="CN132" s="29">
        <v>3</v>
      </c>
      <c r="CO132" s="29">
        <v>3.14</v>
      </c>
      <c r="CP132" s="29">
        <v>6.66</v>
      </c>
      <c r="CQ132" s="29">
        <v>7.3</v>
      </c>
      <c r="CR132" s="29">
        <v>6.61</v>
      </c>
      <c r="CS132" s="4">
        <v>6.4721399999999996</v>
      </c>
      <c r="CT132" s="4">
        <f t="shared" si="10"/>
        <v>0.35213999999999945</v>
      </c>
      <c r="CU132" s="29">
        <v>6.41</v>
      </c>
      <c r="CV132" s="29">
        <v>6.19</v>
      </c>
      <c r="CW132" s="1"/>
      <c r="CX132" s="29">
        <v>6.12</v>
      </c>
      <c r="CY132" s="29">
        <v>6.3</v>
      </c>
      <c r="CZ132" s="1"/>
      <c r="DA132" s="1"/>
      <c r="DB132" s="4">
        <f t="shared" si="11"/>
        <v>0.46999999999999975</v>
      </c>
      <c r="DC132" s="4">
        <f t="shared" si="12"/>
        <v>1.1099999999999994</v>
      </c>
      <c r="DD132" s="4"/>
      <c r="DE132" s="4">
        <f t="shared" si="13"/>
        <v>0.17999999999999972</v>
      </c>
      <c r="DF132" s="4">
        <f t="shared" si="14"/>
        <v>0.29000000000000004</v>
      </c>
      <c r="DG132" s="4">
        <f t="shared" si="15"/>
        <v>7.0000000000000284E-2</v>
      </c>
      <c r="DH132" s="30">
        <v>58.917000000000002</v>
      </c>
      <c r="DI132" s="30">
        <v>12.879</v>
      </c>
      <c r="DJ132" s="25">
        <v>98.3</v>
      </c>
      <c r="DK132" s="25">
        <v>58.8</v>
      </c>
      <c r="DL132" s="1"/>
      <c r="DM132" s="25">
        <v>199.3</v>
      </c>
      <c r="DN132" s="25">
        <v>571.9</v>
      </c>
      <c r="DO132" s="25">
        <v>467.5</v>
      </c>
      <c r="DP132" s="30">
        <v>12.879</v>
      </c>
      <c r="DQ132" s="25">
        <v>117.2</v>
      </c>
      <c r="DR132" s="25">
        <v>64.7</v>
      </c>
      <c r="DS132" s="30">
        <v>13.714</v>
      </c>
      <c r="DT132" s="25">
        <v>2.2000000000000002</v>
      </c>
      <c r="DU132" s="25">
        <v>119.4</v>
      </c>
      <c r="DV132">
        <v>101.46</v>
      </c>
      <c r="DW132">
        <v>931.29</v>
      </c>
      <c r="DX132">
        <v>14.80106</v>
      </c>
      <c r="DY132" s="1"/>
      <c r="EA132">
        <v>119.92530132105685</v>
      </c>
      <c r="EB132" s="1"/>
      <c r="EC132">
        <v>4.3205879999999999</v>
      </c>
      <c r="ED132">
        <v>357.8458</v>
      </c>
      <c r="EE132">
        <v>2.391384</v>
      </c>
      <c r="EF132">
        <v>1.0746</v>
      </c>
      <c r="EG132" s="8">
        <v>98</v>
      </c>
    </row>
    <row r="133" spans="1:137" x14ac:dyDescent="0.25">
      <c r="A133" t="s">
        <v>122</v>
      </c>
      <c r="B133" s="22">
        <v>38.611600000000003</v>
      </c>
      <c r="C133" s="22">
        <v>37.217300000000002</v>
      </c>
      <c r="D133" s="22">
        <v>47.080599999999997</v>
      </c>
      <c r="E133" s="22">
        <v>38.688000000000002</v>
      </c>
      <c r="F133" s="22">
        <v>22.790900000000001</v>
      </c>
      <c r="G133" s="22">
        <v>52.392200000000003</v>
      </c>
      <c r="H133">
        <v>88.032300000000006</v>
      </c>
      <c r="I133" s="25">
        <v>88.5</v>
      </c>
      <c r="J133" s="22">
        <v>34.573</v>
      </c>
      <c r="K133">
        <v>33.950499999999998</v>
      </c>
      <c r="L133" s="22">
        <v>52.927399999999999</v>
      </c>
      <c r="M133" s="22">
        <v>17.5246</v>
      </c>
      <c r="N133">
        <v>44.278700000000001</v>
      </c>
      <c r="O133" s="27">
        <v>18558</v>
      </c>
      <c r="P133" s="27">
        <v>69906</v>
      </c>
      <c r="Q133" s="27">
        <v>47093</v>
      </c>
      <c r="R133" s="27">
        <v>22813</v>
      </c>
      <c r="S133" s="27">
        <v>12229</v>
      </c>
      <c r="T133" s="27">
        <v>57677</v>
      </c>
      <c r="U133" s="27">
        <v>2889</v>
      </c>
      <c r="V133" s="27">
        <v>2498</v>
      </c>
      <c r="W133" s="27">
        <v>6842</v>
      </c>
      <c r="X133" s="27">
        <v>11391</v>
      </c>
      <c r="Y133" s="27">
        <v>7167</v>
      </c>
      <c r="Z133" s="27">
        <v>3579</v>
      </c>
      <c r="AA133" s="27">
        <v>4374</v>
      </c>
      <c r="AB133" s="27">
        <v>3355</v>
      </c>
      <c r="AC133" s="27">
        <v>2031</v>
      </c>
      <c r="AD133" s="27">
        <v>4613</v>
      </c>
      <c r="AE133" s="27">
        <v>676</v>
      </c>
      <c r="AF133" s="27">
        <v>5098</v>
      </c>
      <c r="AG133" s="27">
        <v>1709</v>
      </c>
      <c r="AH133" s="27">
        <v>13684</v>
      </c>
      <c r="AI133" s="25">
        <v>7200.7</v>
      </c>
      <c r="AJ133" s="25">
        <v>3307.8</v>
      </c>
      <c r="AK133" s="27">
        <v>77367</v>
      </c>
      <c r="AL133" s="27">
        <v>80079</v>
      </c>
      <c r="AM133" s="29">
        <v>59.9</v>
      </c>
      <c r="AN133" s="25">
        <v>3.4</v>
      </c>
      <c r="AO133" s="25">
        <f t="shared" si="8"/>
        <v>3.2555351590304573</v>
      </c>
      <c r="AP133" s="25">
        <f t="shared" si="9"/>
        <v>0.14860325428639218</v>
      </c>
      <c r="AQ133" s="25">
        <v>12.3</v>
      </c>
      <c r="AR133" s="25">
        <v>1.9</v>
      </c>
      <c r="AS133" s="25">
        <v>3.6</v>
      </c>
      <c r="AT133" s="27">
        <v>1603</v>
      </c>
      <c r="AU133" s="27">
        <v>770</v>
      </c>
      <c r="AV133" s="27">
        <v>234</v>
      </c>
      <c r="AW133" s="27">
        <v>119</v>
      </c>
      <c r="AX133" s="27">
        <v>999</v>
      </c>
      <c r="AY133" s="27">
        <v>892</v>
      </c>
      <c r="AZ133" s="27">
        <v>420</v>
      </c>
      <c r="BA133" s="27">
        <v>402</v>
      </c>
      <c r="BB133" s="27">
        <v>2044</v>
      </c>
      <c r="BC133" s="25">
        <v>40.799999999999997</v>
      </c>
      <c r="BD133" s="25">
        <v>37.6</v>
      </c>
      <c r="BE133" s="25">
        <v>3.7</v>
      </c>
      <c r="BF133" s="8">
        <v>80</v>
      </c>
      <c r="BG133" s="27">
        <v>1561</v>
      </c>
      <c r="BH133" s="27">
        <v>633</v>
      </c>
      <c r="BI133" s="27">
        <v>376</v>
      </c>
      <c r="BJ133" s="27">
        <v>285</v>
      </c>
      <c r="BK133" s="27">
        <v>562</v>
      </c>
      <c r="BL133" s="27">
        <v>339</v>
      </c>
      <c r="BM133" s="27">
        <v>1438</v>
      </c>
      <c r="BN133" s="8">
        <v>67.45</v>
      </c>
      <c r="BO133" s="8">
        <v>90186</v>
      </c>
      <c r="BP133" s="8">
        <v>78422</v>
      </c>
      <c r="BQ133" s="8">
        <v>324339</v>
      </c>
      <c r="BR133" s="8">
        <v>60.5</v>
      </c>
      <c r="BS133" s="8">
        <v>20879</v>
      </c>
      <c r="BT133" s="8">
        <v>453.57</v>
      </c>
      <c r="BU133" s="8">
        <v>363422</v>
      </c>
      <c r="BV133" s="8">
        <v>95125</v>
      </c>
      <c r="BW133" s="25">
        <v>35.200000000000003</v>
      </c>
      <c r="BX133">
        <v>7.7</v>
      </c>
      <c r="BY133">
        <v>14.3</v>
      </c>
      <c r="BZ133" s="1"/>
      <c r="CA133" s="30">
        <v>22.297000000000001</v>
      </c>
      <c r="CB133" s="30">
        <v>23.097999999999999</v>
      </c>
      <c r="CC133">
        <v>37.4</v>
      </c>
      <c r="CD133" s="25">
        <v>41.1</v>
      </c>
      <c r="CE133" s="25">
        <v>37.299999999999997</v>
      </c>
      <c r="CF133" s="25">
        <v>33.700000000000003</v>
      </c>
      <c r="CG133" s="25">
        <v>33.9</v>
      </c>
      <c r="CH133" s="8">
        <v>35.11</v>
      </c>
      <c r="CI133">
        <v>106.2</v>
      </c>
      <c r="CJ133">
        <v>79.400000000000006</v>
      </c>
      <c r="CK133" s="30">
        <v>36.1</v>
      </c>
      <c r="CL133" s="30">
        <v>37.799999999999997</v>
      </c>
      <c r="CM133" s="29">
        <v>4.16</v>
      </c>
      <c r="CN133" s="29">
        <v>3.01</v>
      </c>
      <c r="CO133" s="29">
        <v>3.15</v>
      </c>
      <c r="CP133" s="29">
        <v>6.85</v>
      </c>
      <c r="CQ133" s="29">
        <v>7.51</v>
      </c>
      <c r="CR133" s="29">
        <v>6.79</v>
      </c>
      <c r="CS133" s="4">
        <v>6.7483199999999997</v>
      </c>
      <c r="CT133" s="4">
        <f t="shared" si="10"/>
        <v>0.72832000000000008</v>
      </c>
      <c r="CU133" s="29">
        <v>6.34</v>
      </c>
      <c r="CV133" s="29">
        <v>6.3</v>
      </c>
      <c r="CW133" s="1"/>
      <c r="CX133" s="29">
        <v>6.02</v>
      </c>
      <c r="CY133" s="29">
        <v>6.16</v>
      </c>
      <c r="CZ133" s="1"/>
      <c r="DA133" s="1"/>
      <c r="DB133" s="4">
        <f t="shared" si="11"/>
        <v>0.54999999999999982</v>
      </c>
      <c r="DC133" s="4">
        <f t="shared" si="12"/>
        <v>1.21</v>
      </c>
      <c r="DD133" s="4"/>
      <c r="DE133" s="4">
        <f t="shared" si="13"/>
        <v>0.14000000000000057</v>
      </c>
      <c r="DF133" s="4">
        <f t="shared" si="14"/>
        <v>0.32000000000000028</v>
      </c>
      <c r="DG133" s="4">
        <f t="shared" si="15"/>
        <v>0.28000000000000025</v>
      </c>
      <c r="DH133" s="30">
        <v>58.999000000000002</v>
      </c>
      <c r="DI133" s="30">
        <v>12.750999999999999</v>
      </c>
      <c r="DJ133" s="25">
        <v>99.2</v>
      </c>
      <c r="DK133" s="25">
        <v>59.4</v>
      </c>
      <c r="DL133" s="1"/>
      <c r="DM133" s="25">
        <v>200</v>
      </c>
      <c r="DN133" s="25">
        <v>574.4</v>
      </c>
      <c r="DO133" s="25">
        <v>469</v>
      </c>
      <c r="DP133" s="30">
        <v>12.750999999999999</v>
      </c>
      <c r="DQ133" s="25">
        <v>118.1</v>
      </c>
      <c r="DR133" s="25">
        <v>65.3</v>
      </c>
      <c r="DS133" s="30">
        <v>13.653</v>
      </c>
      <c r="DT133" s="25">
        <v>2.2999999999999998</v>
      </c>
      <c r="DU133" s="25">
        <v>120.4</v>
      </c>
      <c r="DV133">
        <v>99.3</v>
      </c>
      <c r="DW133">
        <v>916.52</v>
      </c>
      <c r="DX133">
        <v>14.49724</v>
      </c>
      <c r="DY133" s="1"/>
      <c r="EA133">
        <v>120.02274874899919</v>
      </c>
      <c r="EB133" s="1"/>
      <c r="EC133">
        <v>4.2990409999999999</v>
      </c>
      <c r="ED133">
        <v>357.97390000000001</v>
      </c>
      <c r="EE133">
        <v>2.3916710000000001</v>
      </c>
      <c r="EF133">
        <v>1.0769</v>
      </c>
      <c r="EG133" s="8">
        <v>95.7</v>
      </c>
    </row>
    <row r="134" spans="1:137" x14ac:dyDescent="0.25">
      <c r="A134" t="s">
        <v>123</v>
      </c>
      <c r="B134" s="22">
        <v>38.469499999999996</v>
      </c>
      <c r="C134" s="22">
        <v>36.956299999999999</v>
      </c>
      <c r="D134" s="22">
        <v>46.385199999999998</v>
      </c>
      <c r="E134" s="22">
        <v>38.8001</v>
      </c>
      <c r="F134" s="22">
        <v>22.807400000000001</v>
      </c>
      <c r="G134" s="22">
        <v>52.841299999999997</v>
      </c>
      <c r="H134">
        <v>87.331500000000005</v>
      </c>
      <c r="I134" s="25">
        <v>87.8</v>
      </c>
      <c r="J134" s="22">
        <v>33.6629</v>
      </c>
      <c r="K134">
        <v>32.247</v>
      </c>
      <c r="L134" s="22">
        <v>52.405299999999997</v>
      </c>
      <c r="M134" s="22">
        <v>17.704999999999998</v>
      </c>
      <c r="N134">
        <v>44.198999999999998</v>
      </c>
      <c r="O134" s="27">
        <v>18554</v>
      </c>
      <c r="P134" s="27">
        <v>70072</v>
      </c>
      <c r="Q134" s="27">
        <v>47257</v>
      </c>
      <c r="R134" s="27">
        <v>22815</v>
      </c>
      <c r="S134" s="27">
        <v>12245</v>
      </c>
      <c r="T134" s="27">
        <v>57827</v>
      </c>
      <c r="U134" s="27">
        <v>2889</v>
      </c>
      <c r="V134" s="27">
        <v>2503</v>
      </c>
      <c r="W134" s="27">
        <v>6853</v>
      </c>
      <c r="X134" s="27">
        <v>11385</v>
      </c>
      <c r="Y134" s="27">
        <v>7169</v>
      </c>
      <c r="Z134" s="27">
        <v>3590</v>
      </c>
      <c r="AA134" s="27">
        <v>4391</v>
      </c>
      <c r="AB134" s="27">
        <v>3371</v>
      </c>
      <c r="AC134" s="27">
        <v>2041</v>
      </c>
      <c r="AD134" s="27">
        <v>4626</v>
      </c>
      <c r="AE134" s="27">
        <v>671</v>
      </c>
      <c r="AF134" s="27">
        <v>5119</v>
      </c>
      <c r="AG134" s="27">
        <v>1716</v>
      </c>
      <c r="AH134" s="27">
        <v>13748</v>
      </c>
      <c r="AI134" s="25">
        <v>7222.1</v>
      </c>
      <c r="AJ134" s="25">
        <v>3315.1</v>
      </c>
      <c r="AK134" s="27">
        <v>77523</v>
      </c>
      <c r="AL134" s="27">
        <v>80281</v>
      </c>
      <c r="AM134" s="29">
        <v>60</v>
      </c>
      <c r="AN134" s="25">
        <v>3.4</v>
      </c>
      <c r="AO134" s="25">
        <f t="shared" si="8"/>
        <v>3.2597999526662598</v>
      </c>
      <c r="AP134" s="25">
        <f t="shared" si="9"/>
        <v>0.16566809083095627</v>
      </c>
      <c r="AQ134" s="25">
        <v>12</v>
      </c>
      <c r="AR134" s="25">
        <v>2</v>
      </c>
      <c r="AS134" s="25">
        <v>3.8</v>
      </c>
      <c r="AT134" s="27">
        <v>1600</v>
      </c>
      <c r="AU134" s="27">
        <v>764</v>
      </c>
      <c r="AV134" s="27">
        <v>253</v>
      </c>
      <c r="AW134" s="27">
        <v>133</v>
      </c>
      <c r="AX134" s="27">
        <v>1044</v>
      </c>
      <c r="AY134" s="27">
        <v>921</v>
      </c>
      <c r="AZ134" s="27">
        <v>430</v>
      </c>
      <c r="BA134" s="27">
        <v>397</v>
      </c>
      <c r="BB134" s="27">
        <v>1951</v>
      </c>
      <c r="BC134" s="25">
        <v>41</v>
      </c>
      <c r="BD134" s="25">
        <v>37.700000000000003</v>
      </c>
      <c r="BE134" s="25">
        <v>3.6</v>
      </c>
      <c r="BF134" s="8">
        <v>80</v>
      </c>
      <c r="BG134" s="27">
        <v>1524</v>
      </c>
      <c r="BH134" s="27">
        <v>609</v>
      </c>
      <c r="BI134" s="27">
        <v>343</v>
      </c>
      <c r="BJ134" s="27">
        <v>242</v>
      </c>
      <c r="BK134" s="27">
        <v>582</v>
      </c>
      <c r="BL134" s="27">
        <v>358</v>
      </c>
      <c r="BM134" s="27">
        <v>1441</v>
      </c>
      <c r="BN134" s="8">
        <v>71.45</v>
      </c>
      <c r="BO134" s="8">
        <v>94715</v>
      </c>
      <c r="BP134" s="8">
        <v>78417</v>
      </c>
      <c r="BQ134" s="8">
        <v>329684</v>
      </c>
      <c r="BR134" s="8">
        <v>63.9</v>
      </c>
      <c r="BS134" s="8">
        <v>25435</v>
      </c>
      <c r="BT134" s="8">
        <v>455.46</v>
      </c>
      <c r="BU134" s="8">
        <v>364993</v>
      </c>
      <c r="BV134" s="8">
        <v>95307</v>
      </c>
      <c r="BW134" s="25">
        <v>35.299999999999997</v>
      </c>
      <c r="BX134">
        <v>7.7</v>
      </c>
      <c r="BY134">
        <v>14.5</v>
      </c>
      <c r="BZ134" s="1"/>
      <c r="CA134" s="30">
        <v>22.396000000000001</v>
      </c>
      <c r="CB134" s="30">
        <v>23.187999999999999</v>
      </c>
      <c r="CC134">
        <v>37.6</v>
      </c>
      <c r="CD134" s="25">
        <v>41.5</v>
      </c>
      <c r="CE134" s="25">
        <v>37.5</v>
      </c>
      <c r="CF134" s="25">
        <v>33.799999999999997</v>
      </c>
      <c r="CG134" s="25">
        <v>33.799999999999997</v>
      </c>
      <c r="CH134" s="8">
        <v>35.369999999999997</v>
      </c>
      <c r="CI134">
        <v>107.8</v>
      </c>
      <c r="CJ134">
        <v>78.8</v>
      </c>
      <c r="CK134" s="30">
        <v>36.299999999999997</v>
      </c>
      <c r="CL134" s="30">
        <v>38.1</v>
      </c>
      <c r="CM134" s="29">
        <v>4.2</v>
      </c>
      <c r="CN134" s="29">
        <v>3.03</v>
      </c>
      <c r="CO134" s="29">
        <v>3.17</v>
      </c>
      <c r="CP134" s="29">
        <v>6.89</v>
      </c>
      <c r="CQ134" s="29">
        <v>7.54</v>
      </c>
      <c r="CR134" s="29">
        <v>7.41</v>
      </c>
      <c r="CS134" s="4">
        <v>7.0836699999999997</v>
      </c>
      <c r="CT134" s="4">
        <f t="shared" si="10"/>
        <v>0.97366999999999937</v>
      </c>
      <c r="CU134" s="29">
        <v>6.26</v>
      </c>
      <c r="CV134" s="29">
        <v>6.17</v>
      </c>
      <c r="CW134" s="1"/>
      <c r="CX134" s="29">
        <v>6.11</v>
      </c>
      <c r="CY134" s="29">
        <v>6.13</v>
      </c>
      <c r="CZ134" s="1"/>
      <c r="DA134" s="1"/>
      <c r="DB134" s="4">
        <f t="shared" si="11"/>
        <v>0.71999999999999975</v>
      </c>
      <c r="DC134" s="4">
        <f t="shared" si="12"/>
        <v>1.37</v>
      </c>
      <c r="DD134" s="4"/>
      <c r="DE134" s="4">
        <f t="shared" si="13"/>
        <v>1.9999999999999574E-2</v>
      </c>
      <c r="DF134" s="4">
        <f t="shared" si="14"/>
        <v>0.14999999999999947</v>
      </c>
      <c r="DG134" s="4">
        <f t="shared" si="15"/>
        <v>5.9999999999999609E-2</v>
      </c>
      <c r="DH134" s="30">
        <v>59.061999999999998</v>
      </c>
      <c r="DI134" s="30">
        <v>12.468</v>
      </c>
      <c r="DJ134" s="25">
        <v>100.8</v>
      </c>
      <c r="DK134" s="25">
        <v>60</v>
      </c>
      <c r="DL134" s="1"/>
      <c r="DM134" s="25">
        <v>200.7</v>
      </c>
      <c r="DN134" s="25">
        <v>575.70000000000005</v>
      </c>
      <c r="DO134" s="25">
        <v>468.6</v>
      </c>
      <c r="DP134" s="30">
        <v>12.468</v>
      </c>
      <c r="DQ134" s="25">
        <v>119.1</v>
      </c>
      <c r="DR134" s="25">
        <v>65.900000000000006</v>
      </c>
      <c r="DS134" s="30">
        <v>13.471</v>
      </c>
      <c r="DT134" s="25">
        <v>2.4</v>
      </c>
      <c r="DU134" s="25">
        <v>121.5</v>
      </c>
      <c r="DV134">
        <v>101.26</v>
      </c>
      <c r="DW134">
        <v>927.37990000000002</v>
      </c>
      <c r="DX134">
        <v>14.6661</v>
      </c>
      <c r="DY134" s="1"/>
      <c r="EA134">
        <v>120.0119212570056</v>
      </c>
      <c r="EB134" s="1"/>
      <c r="EC134">
        <v>4.3224549999999997</v>
      </c>
      <c r="ED134">
        <v>358.2047</v>
      </c>
      <c r="EE134">
        <v>2.3931270000000002</v>
      </c>
      <c r="EF134">
        <v>1.0764</v>
      </c>
      <c r="EG134" s="8">
        <v>93.4</v>
      </c>
    </row>
    <row r="135" spans="1:137" x14ac:dyDescent="0.25">
      <c r="A135" t="s">
        <v>124</v>
      </c>
      <c r="B135" s="22">
        <v>38.324100000000001</v>
      </c>
      <c r="C135" s="22">
        <v>36.7087</v>
      </c>
      <c r="D135" s="22">
        <v>46.039000000000001</v>
      </c>
      <c r="E135" s="22">
        <v>38.708399999999997</v>
      </c>
      <c r="F135" s="22">
        <v>22.544899999999998</v>
      </c>
      <c r="G135" s="22">
        <v>53.267800000000001</v>
      </c>
      <c r="H135">
        <v>86.650700000000001</v>
      </c>
      <c r="I135" s="25">
        <v>87.2</v>
      </c>
      <c r="J135" s="22">
        <v>33.212800000000001</v>
      </c>
      <c r="K135">
        <v>30.951599999999999</v>
      </c>
      <c r="L135" s="22">
        <v>52.14</v>
      </c>
      <c r="M135" s="22">
        <v>17.586400000000001</v>
      </c>
      <c r="N135">
        <v>44.333599999999997</v>
      </c>
      <c r="O135" s="27">
        <v>18588</v>
      </c>
      <c r="P135" s="27">
        <v>70328</v>
      </c>
      <c r="Q135" s="27">
        <v>47429</v>
      </c>
      <c r="R135" s="27">
        <v>22899</v>
      </c>
      <c r="S135" s="27">
        <v>12284</v>
      </c>
      <c r="T135" s="27">
        <v>58044</v>
      </c>
      <c r="U135" s="27">
        <v>2883</v>
      </c>
      <c r="V135" s="27">
        <v>2522</v>
      </c>
      <c r="W135" s="27">
        <v>6879</v>
      </c>
      <c r="X135" s="27">
        <v>11407</v>
      </c>
      <c r="Y135" s="27">
        <v>7181</v>
      </c>
      <c r="Z135" s="27">
        <v>3635</v>
      </c>
      <c r="AA135" s="27">
        <v>4408</v>
      </c>
      <c r="AB135" s="27">
        <v>3383</v>
      </c>
      <c r="AC135" s="27">
        <v>2045</v>
      </c>
      <c r="AD135" s="27">
        <v>4652</v>
      </c>
      <c r="AE135" s="27">
        <v>676</v>
      </c>
      <c r="AF135" s="27">
        <v>5134</v>
      </c>
      <c r="AG135" s="27">
        <v>1722</v>
      </c>
      <c r="AH135" s="27">
        <v>13801</v>
      </c>
      <c r="AI135" s="25">
        <v>7266.1</v>
      </c>
      <c r="AJ135" s="25">
        <v>3328.5</v>
      </c>
      <c r="AK135" s="27">
        <v>77412</v>
      </c>
      <c r="AL135" s="27">
        <v>80125</v>
      </c>
      <c r="AM135" s="29">
        <v>59.8</v>
      </c>
      <c r="AN135" s="25">
        <v>3.4</v>
      </c>
      <c r="AO135" s="25">
        <f t="shared" si="8"/>
        <v>3.2037441497659906</v>
      </c>
      <c r="AP135" s="25">
        <f t="shared" si="9"/>
        <v>0.15725429017160686</v>
      </c>
      <c r="AQ135" s="25">
        <v>12.4</v>
      </c>
      <c r="AR135" s="25">
        <v>2</v>
      </c>
      <c r="AS135" s="25">
        <v>3.6</v>
      </c>
      <c r="AT135" s="27">
        <v>1649</v>
      </c>
      <c r="AU135" s="27">
        <v>657</v>
      </c>
      <c r="AV135" s="27">
        <v>261</v>
      </c>
      <c r="AW135" s="27">
        <v>126</v>
      </c>
      <c r="AX135" s="27">
        <v>995</v>
      </c>
      <c r="AY135" s="27">
        <v>962</v>
      </c>
      <c r="AZ135" s="27">
        <v>376</v>
      </c>
      <c r="BA135" s="27">
        <v>388</v>
      </c>
      <c r="BB135" s="27">
        <v>1961</v>
      </c>
      <c r="BC135" s="25">
        <v>40.700000000000003</v>
      </c>
      <c r="BD135" s="25">
        <v>37.6</v>
      </c>
      <c r="BE135" s="25">
        <v>3.7</v>
      </c>
      <c r="BF135" s="8">
        <v>80</v>
      </c>
      <c r="BG135" s="27">
        <v>1583</v>
      </c>
      <c r="BH135" s="27">
        <v>605</v>
      </c>
      <c r="BI135" s="27">
        <v>391</v>
      </c>
      <c r="BJ135" s="27">
        <v>239</v>
      </c>
      <c r="BK135" s="27">
        <v>609</v>
      </c>
      <c r="BL135" s="27">
        <v>344</v>
      </c>
      <c r="BM135" s="27">
        <v>1328</v>
      </c>
      <c r="BN135" s="8">
        <v>82.45</v>
      </c>
      <c r="BO135" s="8">
        <v>88964</v>
      </c>
      <c r="BP135" s="8">
        <v>78371</v>
      </c>
      <c r="BQ135" s="8">
        <v>331032</v>
      </c>
      <c r="BR135" s="8">
        <v>64.900000000000006</v>
      </c>
      <c r="BS135" s="8">
        <v>21056</v>
      </c>
      <c r="BT135" s="8">
        <v>457.59</v>
      </c>
      <c r="BU135" s="8">
        <v>364741</v>
      </c>
      <c r="BV135" s="8">
        <v>96056</v>
      </c>
      <c r="BW135" s="25">
        <v>35.5</v>
      </c>
      <c r="BX135">
        <v>7.7</v>
      </c>
      <c r="BY135">
        <v>14.5</v>
      </c>
      <c r="BZ135" s="1"/>
      <c r="CA135" s="30">
        <v>22.486999999999998</v>
      </c>
      <c r="CB135" s="30">
        <v>23.280999999999999</v>
      </c>
      <c r="CC135">
        <v>37.799999999999997</v>
      </c>
      <c r="CD135" s="25">
        <v>42.3</v>
      </c>
      <c r="CE135" s="25">
        <v>37.799999999999997</v>
      </c>
      <c r="CF135" s="25">
        <v>33.799999999999997</v>
      </c>
      <c r="CG135" s="25">
        <v>33.9</v>
      </c>
      <c r="CH135" s="8">
        <v>35.369999999999997</v>
      </c>
      <c r="CI135">
        <v>109.8</v>
      </c>
      <c r="CJ135">
        <v>79.3</v>
      </c>
      <c r="CK135" s="30">
        <v>36.4</v>
      </c>
      <c r="CL135" s="30">
        <v>38.1</v>
      </c>
      <c r="CM135" s="29">
        <v>4.25</v>
      </c>
      <c r="CN135" s="29">
        <v>3.04</v>
      </c>
      <c r="CO135" s="29">
        <v>3.19</v>
      </c>
      <c r="CP135" s="29">
        <v>6.79</v>
      </c>
      <c r="CQ135" s="29">
        <v>7.52</v>
      </c>
      <c r="CR135" s="29">
        <v>8.67</v>
      </c>
      <c r="CS135" s="4">
        <v>7.3773499999999999</v>
      </c>
      <c r="CT135" s="4">
        <f t="shared" si="10"/>
        <v>1.3373499999999998</v>
      </c>
      <c r="CU135" s="29">
        <v>6.42</v>
      </c>
      <c r="CV135" s="29">
        <v>6.32</v>
      </c>
      <c r="CW135" s="1"/>
      <c r="CX135" s="29">
        <v>6.04</v>
      </c>
      <c r="CY135" s="29">
        <v>6.15</v>
      </c>
      <c r="CZ135" s="1"/>
      <c r="DA135" s="1"/>
      <c r="DB135" s="4">
        <f t="shared" si="11"/>
        <v>0.46999999999999975</v>
      </c>
      <c r="DC135" s="4">
        <f t="shared" si="12"/>
        <v>1.1999999999999993</v>
      </c>
      <c r="DD135" s="4"/>
      <c r="DE135" s="4">
        <f t="shared" si="13"/>
        <v>0.11000000000000032</v>
      </c>
      <c r="DF135" s="4">
        <f t="shared" si="14"/>
        <v>0.37999999999999989</v>
      </c>
      <c r="DG135" s="4">
        <f t="shared" si="15"/>
        <v>0.28000000000000025</v>
      </c>
      <c r="DH135" s="30">
        <v>59.552</v>
      </c>
      <c r="DI135" s="30">
        <v>12.47</v>
      </c>
      <c r="DJ135" s="25">
        <v>101.9</v>
      </c>
      <c r="DK135" s="25">
        <v>60.6</v>
      </c>
      <c r="DL135" s="1"/>
      <c r="DM135" s="25">
        <v>200.8</v>
      </c>
      <c r="DN135" s="25">
        <v>576.5</v>
      </c>
      <c r="DO135" s="25">
        <v>468.1</v>
      </c>
      <c r="DP135" s="30">
        <v>12.47</v>
      </c>
      <c r="DQ135" s="25">
        <v>120</v>
      </c>
      <c r="DR135" s="25">
        <v>66.400000000000006</v>
      </c>
      <c r="DS135" s="30">
        <v>13.843999999999999</v>
      </c>
      <c r="DT135" s="25">
        <v>2.6</v>
      </c>
      <c r="DU135" s="25">
        <v>122.6</v>
      </c>
      <c r="DV135">
        <v>104.62</v>
      </c>
      <c r="DW135">
        <v>954.86009999999999</v>
      </c>
      <c r="DX135">
        <v>13.9369</v>
      </c>
      <c r="DY135" s="1"/>
      <c r="EA135">
        <v>120.05523122497998</v>
      </c>
      <c r="EB135" s="1"/>
      <c r="EC135">
        <v>4.3258210000000004</v>
      </c>
      <c r="ED135">
        <v>358.43579999999997</v>
      </c>
      <c r="EE135">
        <v>2.3864999999999998</v>
      </c>
      <c r="EF135">
        <v>1.0771999999999999</v>
      </c>
      <c r="EG135" s="8">
        <v>91.1</v>
      </c>
    </row>
    <row r="136" spans="1:137" x14ac:dyDescent="0.25">
      <c r="A136" t="s">
        <v>125</v>
      </c>
      <c r="B136" s="22">
        <v>38.698500000000003</v>
      </c>
      <c r="C136" s="22">
        <v>36.988900000000001</v>
      </c>
      <c r="D136" s="22">
        <v>46.570300000000003</v>
      </c>
      <c r="E136" s="22">
        <v>39.226999999999997</v>
      </c>
      <c r="F136" s="22">
        <v>22.867699999999999</v>
      </c>
      <c r="G136" s="22">
        <v>53.293700000000001</v>
      </c>
      <c r="H136">
        <v>86.848500000000001</v>
      </c>
      <c r="I136" s="25">
        <v>87.7</v>
      </c>
      <c r="J136" s="22">
        <v>34.330300000000001</v>
      </c>
      <c r="K136">
        <v>34.167499999999997</v>
      </c>
      <c r="L136" s="22">
        <v>52.244999999999997</v>
      </c>
      <c r="M136" s="22">
        <v>17.763400000000001</v>
      </c>
      <c r="N136">
        <v>44.321399999999997</v>
      </c>
      <c r="O136" s="27">
        <v>18640</v>
      </c>
      <c r="P136" s="27">
        <v>70636</v>
      </c>
      <c r="Q136" s="27">
        <v>47655</v>
      </c>
      <c r="R136" s="27">
        <v>22981</v>
      </c>
      <c r="S136" s="27">
        <v>12359</v>
      </c>
      <c r="T136" s="27">
        <v>58277</v>
      </c>
      <c r="U136" s="27">
        <v>2928</v>
      </c>
      <c r="V136" s="27">
        <v>2542</v>
      </c>
      <c r="W136" s="27">
        <v>6889</v>
      </c>
      <c r="X136" s="27">
        <v>11448</v>
      </c>
      <c r="Y136" s="27">
        <v>7192</v>
      </c>
      <c r="Z136" s="27">
        <v>3664</v>
      </c>
      <c r="AA136" s="27">
        <v>4422</v>
      </c>
      <c r="AB136" s="27">
        <v>3401</v>
      </c>
      <c r="AC136" s="27">
        <v>2052</v>
      </c>
      <c r="AD136" s="27">
        <v>4671</v>
      </c>
      <c r="AE136" s="27">
        <v>677</v>
      </c>
      <c r="AF136" s="27">
        <v>5154</v>
      </c>
      <c r="AG136" s="27">
        <v>1728</v>
      </c>
      <c r="AH136" s="27">
        <v>13868</v>
      </c>
      <c r="AI136" s="25">
        <v>7301.5</v>
      </c>
      <c r="AJ136" s="25">
        <v>3344.5</v>
      </c>
      <c r="AK136" s="27">
        <v>77880</v>
      </c>
      <c r="AL136" s="27">
        <v>80696</v>
      </c>
      <c r="AM136" s="29">
        <v>60.1</v>
      </c>
      <c r="AN136" s="25">
        <v>3.5</v>
      </c>
      <c r="AO136" s="25">
        <f t="shared" si="8"/>
        <v>3.354565282046198</v>
      </c>
      <c r="AP136" s="25">
        <f t="shared" si="9"/>
        <v>0.1536631307623674</v>
      </c>
      <c r="AQ136" s="25">
        <v>12.2</v>
      </c>
      <c r="AR136" s="25">
        <v>2</v>
      </c>
      <c r="AS136" s="25">
        <v>3.8</v>
      </c>
      <c r="AT136" s="27">
        <v>1664</v>
      </c>
      <c r="AU136" s="27">
        <v>799</v>
      </c>
      <c r="AV136" s="27">
        <v>244</v>
      </c>
      <c r="AW136" s="27">
        <v>124</v>
      </c>
      <c r="AX136" s="27">
        <v>993</v>
      </c>
      <c r="AY136" s="27">
        <v>953</v>
      </c>
      <c r="AZ136" s="27">
        <v>449</v>
      </c>
      <c r="BA136" s="27">
        <v>413</v>
      </c>
      <c r="BB136" s="27">
        <v>2092</v>
      </c>
      <c r="BC136" s="25">
        <v>40.700000000000003</v>
      </c>
      <c r="BD136" s="25">
        <v>37.5</v>
      </c>
      <c r="BE136" s="25">
        <v>3.6</v>
      </c>
      <c r="BF136" s="8">
        <v>78</v>
      </c>
      <c r="BG136" s="27">
        <v>1528</v>
      </c>
      <c r="BH136" s="27">
        <v>639</v>
      </c>
      <c r="BI136" s="27">
        <v>322</v>
      </c>
      <c r="BJ136" s="27">
        <v>267</v>
      </c>
      <c r="BK136" s="27">
        <v>601</v>
      </c>
      <c r="BL136" s="27">
        <v>339</v>
      </c>
      <c r="BM136" s="27">
        <v>1349</v>
      </c>
      <c r="BN136" s="8">
        <v>81.650000000000006</v>
      </c>
      <c r="BO136" s="8">
        <v>87459</v>
      </c>
      <c r="BP136" s="8">
        <v>78419</v>
      </c>
      <c r="BQ136" s="8">
        <v>330248</v>
      </c>
      <c r="BR136" s="8">
        <v>67</v>
      </c>
      <c r="BS136" s="8">
        <v>20712</v>
      </c>
      <c r="BT136" s="8">
        <v>458.64</v>
      </c>
      <c r="BU136" s="8">
        <v>364533</v>
      </c>
      <c r="BV136" s="8">
        <v>95070</v>
      </c>
      <c r="BW136" s="25">
        <v>35.700000000000003</v>
      </c>
      <c r="BX136">
        <v>7.7</v>
      </c>
      <c r="BY136">
        <v>14.5</v>
      </c>
      <c r="BZ136" s="1"/>
      <c r="CA136" s="30">
        <v>22.596</v>
      </c>
      <c r="CB136" s="30">
        <v>23.361000000000001</v>
      </c>
      <c r="CC136">
        <v>38</v>
      </c>
      <c r="CD136" s="25">
        <v>42.7</v>
      </c>
      <c r="CE136" s="25">
        <v>38</v>
      </c>
      <c r="CF136" s="25">
        <v>33.799999999999997</v>
      </c>
      <c r="CG136" s="25">
        <v>34</v>
      </c>
      <c r="CH136" s="8">
        <v>35.549999999999997</v>
      </c>
      <c r="CI136">
        <v>111.3</v>
      </c>
      <c r="CJ136">
        <v>80.900000000000006</v>
      </c>
      <c r="CK136" s="30">
        <v>36.6</v>
      </c>
      <c r="CL136" s="30">
        <v>38.299999999999997</v>
      </c>
      <c r="CM136" s="29">
        <v>4.3</v>
      </c>
      <c r="CN136" s="29">
        <v>3.05</v>
      </c>
      <c r="CO136" s="29">
        <v>3.2</v>
      </c>
      <c r="CP136" s="29">
        <v>6.98</v>
      </c>
      <c r="CQ136" s="29">
        <v>7.7</v>
      </c>
      <c r="CR136" s="29">
        <v>8.9</v>
      </c>
      <c r="CS136" s="4">
        <v>8.16751</v>
      </c>
      <c r="CT136" s="4">
        <f t="shared" si="10"/>
        <v>1.7275099999999997</v>
      </c>
      <c r="CU136" s="29">
        <v>7.04</v>
      </c>
      <c r="CV136" s="29">
        <v>6.57</v>
      </c>
      <c r="CW136" s="1"/>
      <c r="CX136" s="29">
        <v>6.44</v>
      </c>
      <c r="CY136" s="29">
        <v>6.75</v>
      </c>
      <c r="CZ136" s="1"/>
      <c r="DA136" s="1"/>
      <c r="DB136" s="4">
        <f t="shared" si="11"/>
        <v>0.41000000000000014</v>
      </c>
      <c r="DC136" s="4">
        <f t="shared" si="12"/>
        <v>1.1299999999999999</v>
      </c>
      <c r="DD136" s="4"/>
      <c r="DE136" s="4">
        <f t="shared" si="13"/>
        <v>0.30999999999999961</v>
      </c>
      <c r="DF136" s="4">
        <f t="shared" si="14"/>
        <v>0.59999999999999964</v>
      </c>
      <c r="DG136" s="4">
        <f t="shared" si="15"/>
        <v>0.12999999999999989</v>
      </c>
      <c r="DH136" s="30">
        <v>59.793999999999997</v>
      </c>
      <c r="DI136" s="30">
        <v>12.41</v>
      </c>
      <c r="DJ136" s="25">
        <v>102.5</v>
      </c>
      <c r="DK136" s="25">
        <v>60.8</v>
      </c>
      <c r="DL136" s="1"/>
      <c r="DM136" s="25">
        <v>201.3</v>
      </c>
      <c r="DN136" s="25">
        <v>578.5</v>
      </c>
      <c r="DO136" s="25">
        <v>469.2</v>
      </c>
      <c r="DP136" s="30">
        <v>12.41</v>
      </c>
      <c r="DQ136" s="25">
        <v>120.7</v>
      </c>
      <c r="DR136" s="25">
        <v>66.7</v>
      </c>
      <c r="DS136" s="30">
        <v>13.795</v>
      </c>
      <c r="DT136" s="25">
        <v>2.7</v>
      </c>
      <c r="DU136" s="25">
        <v>123.4</v>
      </c>
      <c r="DV136">
        <v>99.14</v>
      </c>
      <c r="DW136">
        <v>896.61009999999999</v>
      </c>
      <c r="DX136">
        <v>15.06799</v>
      </c>
      <c r="DY136" s="1"/>
      <c r="EA136">
        <v>120.16350614491593</v>
      </c>
      <c r="EB136" s="1"/>
      <c r="EC136">
        <v>4.3148080000000002</v>
      </c>
      <c r="ED136">
        <v>358.68009999999998</v>
      </c>
      <c r="EE136">
        <v>2.3895</v>
      </c>
      <c r="EF136">
        <v>1.0795999999999999</v>
      </c>
      <c r="EG136" s="8">
        <v>89.6</v>
      </c>
    </row>
    <row r="137" spans="1:137" x14ac:dyDescent="0.25">
      <c r="A137" t="s">
        <v>126</v>
      </c>
      <c r="B137" s="22">
        <v>38.902799999999999</v>
      </c>
      <c r="C137" s="22">
        <v>37.456899999999997</v>
      </c>
      <c r="D137" s="22">
        <v>47.384099999999997</v>
      </c>
      <c r="E137" s="22">
        <v>39.245399999999997</v>
      </c>
      <c r="F137" s="22">
        <v>22.960899999999999</v>
      </c>
      <c r="G137" s="22">
        <v>53.641300000000001</v>
      </c>
      <c r="H137">
        <v>87.150800000000004</v>
      </c>
      <c r="I137" s="25">
        <v>87.9</v>
      </c>
      <c r="J137" s="22">
        <v>34.335900000000002</v>
      </c>
      <c r="K137">
        <v>34.658299999999997</v>
      </c>
      <c r="L137" s="22">
        <v>53.551400000000001</v>
      </c>
      <c r="M137" s="22">
        <v>17.9435</v>
      </c>
      <c r="N137">
        <v>45.8536</v>
      </c>
      <c r="O137" s="27">
        <v>18642</v>
      </c>
      <c r="P137" s="27">
        <v>70730</v>
      </c>
      <c r="Q137" s="27">
        <v>47740</v>
      </c>
      <c r="R137" s="27">
        <v>22990</v>
      </c>
      <c r="S137" s="27">
        <v>12340</v>
      </c>
      <c r="T137" s="27">
        <v>58390</v>
      </c>
      <c r="U137" s="27">
        <v>2909</v>
      </c>
      <c r="V137" s="27">
        <v>2535</v>
      </c>
      <c r="W137" s="27">
        <v>6896</v>
      </c>
      <c r="X137" s="27">
        <v>11437</v>
      </c>
      <c r="Y137" s="27">
        <v>7205</v>
      </c>
      <c r="Z137" s="27">
        <v>3664</v>
      </c>
      <c r="AA137" s="27">
        <v>4442</v>
      </c>
      <c r="AB137" s="27">
        <v>3417</v>
      </c>
      <c r="AC137" s="27">
        <v>2055</v>
      </c>
      <c r="AD137" s="27">
        <v>4685</v>
      </c>
      <c r="AE137" s="27">
        <v>684</v>
      </c>
      <c r="AF137" s="27">
        <v>5172</v>
      </c>
      <c r="AG137" s="27">
        <v>1736</v>
      </c>
      <c r="AH137" s="27">
        <v>13893</v>
      </c>
      <c r="AI137" s="25">
        <v>7319.7</v>
      </c>
      <c r="AJ137" s="25">
        <v>3353.6</v>
      </c>
      <c r="AK137" s="27">
        <v>77959</v>
      </c>
      <c r="AL137" s="27">
        <v>80827</v>
      </c>
      <c r="AM137" s="29">
        <v>60.1</v>
      </c>
      <c r="AN137" s="25">
        <v>3.5</v>
      </c>
      <c r="AO137" s="25">
        <f t="shared" si="8"/>
        <v>3.3639749093743427</v>
      </c>
      <c r="AP137" s="25">
        <f t="shared" si="9"/>
        <v>0.19795365410073368</v>
      </c>
      <c r="AQ137" s="25">
        <v>12.8</v>
      </c>
      <c r="AR137" s="25">
        <v>2.1</v>
      </c>
      <c r="AS137" s="25">
        <v>3.6</v>
      </c>
      <c r="AT137" s="27">
        <v>1686</v>
      </c>
      <c r="AU137" s="27">
        <v>816</v>
      </c>
      <c r="AV137" s="27">
        <v>217</v>
      </c>
      <c r="AW137" s="27">
        <v>160</v>
      </c>
      <c r="AX137" s="27">
        <v>1015</v>
      </c>
      <c r="AY137" s="27">
        <v>951</v>
      </c>
      <c r="AZ137" s="27">
        <v>433</v>
      </c>
      <c r="BA137" s="27">
        <v>443</v>
      </c>
      <c r="BB137" s="27">
        <v>2004</v>
      </c>
      <c r="BC137" s="25">
        <v>40.6</v>
      </c>
      <c r="BD137" s="25">
        <v>37.5</v>
      </c>
      <c r="BE137" s="25">
        <v>3.6</v>
      </c>
      <c r="BF137" s="8">
        <v>77</v>
      </c>
      <c r="BG137" s="27">
        <v>1368</v>
      </c>
      <c r="BH137" s="27">
        <v>512</v>
      </c>
      <c r="BI137" s="27">
        <v>292</v>
      </c>
      <c r="BJ137" s="27">
        <v>155</v>
      </c>
      <c r="BK137" s="27">
        <v>572</v>
      </c>
      <c r="BL137" s="27">
        <v>349</v>
      </c>
      <c r="BM137" s="27">
        <v>1278</v>
      </c>
      <c r="BN137" s="8">
        <v>70.25</v>
      </c>
      <c r="BO137" s="8">
        <v>87784</v>
      </c>
      <c r="BP137" s="8">
        <v>79168</v>
      </c>
      <c r="BQ137" s="8">
        <v>330038</v>
      </c>
      <c r="BR137" s="8">
        <v>65.7</v>
      </c>
      <c r="BS137" s="8">
        <v>20977</v>
      </c>
      <c r="BT137" s="8">
        <v>461.63</v>
      </c>
      <c r="BU137" s="8">
        <v>364635</v>
      </c>
      <c r="BV137" s="8">
        <v>94919</v>
      </c>
      <c r="BW137" s="25">
        <v>35.799999999999997</v>
      </c>
      <c r="BX137">
        <v>7.7</v>
      </c>
      <c r="BY137">
        <v>14.5</v>
      </c>
      <c r="BZ137" s="1"/>
      <c r="CA137" s="30">
        <v>22.695</v>
      </c>
      <c r="CB137" s="30">
        <v>23.47</v>
      </c>
      <c r="CC137">
        <v>38.1</v>
      </c>
      <c r="CD137" s="25">
        <v>42.5</v>
      </c>
      <c r="CE137" s="25">
        <v>38</v>
      </c>
      <c r="CF137" s="25">
        <v>33.799999999999997</v>
      </c>
      <c r="CG137" s="25">
        <v>34</v>
      </c>
      <c r="CH137" s="8">
        <v>35.78</v>
      </c>
      <c r="CI137">
        <v>111.3</v>
      </c>
      <c r="CJ137">
        <v>80.900000000000006</v>
      </c>
      <c r="CK137" s="30">
        <v>36.799999999999997</v>
      </c>
      <c r="CL137" s="30">
        <v>38.5</v>
      </c>
      <c r="CM137" s="29">
        <v>4.3</v>
      </c>
      <c r="CN137" s="29">
        <v>3.08</v>
      </c>
      <c r="CO137" s="29">
        <v>3.22</v>
      </c>
      <c r="CP137" s="29">
        <v>7.08</v>
      </c>
      <c r="CQ137" s="29">
        <v>7.84</v>
      </c>
      <c r="CR137" s="29">
        <v>8.61</v>
      </c>
      <c r="CS137" s="4">
        <v>8.6230700000000002</v>
      </c>
      <c r="CT137" s="4">
        <f t="shared" si="10"/>
        <v>1.6230700000000002</v>
      </c>
      <c r="CU137" s="29">
        <v>7.6</v>
      </c>
      <c r="CV137" s="29">
        <v>6.72</v>
      </c>
      <c r="CW137" s="1"/>
      <c r="CX137" s="29">
        <v>7</v>
      </c>
      <c r="CY137" s="29">
        <v>7.24</v>
      </c>
      <c r="CZ137" s="1"/>
      <c r="DA137" s="1"/>
      <c r="DB137" s="4">
        <f t="shared" si="11"/>
        <v>0.36000000000000032</v>
      </c>
      <c r="DC137" s="4">
        <f t="shared" si="12"/>
        <v>1.1200000000000001</v>
      </c>
      <c r="DD137" s="4"/>
      <c r="DE137" s="4">
        <f t="shared" si="13"/>
        <v>0.24000000000000021</v>
      </c>
      <c r="DF137" s="4">
        <f t="shared" si="14"/>
        <v>0.59999999999999964</v>
      </c>
      <c r="DG137" s="4">
        <f t="shared" si="15"/>
        <v>-0.28000000000000025</v>
      </c>
      <c r="DH137" s="30">
        <v>59.713000000000001</v>
      </c>
      <c r="DI137" s="30">
        <v>12.239000000000001</v>
      </c>
      <c r="DJ137" s="25">
        <v>103.1</v>
      </c>
      <c r="DK137" s="25">
        <v>61.1</v>
      </c>
      <c r="DL137" s="1"/>
      <c r="DM137" s="25">
        <v>201.7</v>
      </c>
      <c r="DN137" s="25">
        <v>579.5</v>
      </c>
      <c r="DO137" s="25">
        <v>467.7</v>
      </c>
      <c r="DP137" s="30">
        <v>12.239000000000001</v>
      </c>
      <c r="DQ137" s="25">
        <v>121.1</v>
      </c>
      <c r="DR137" s="25">
        <v>67.2</v>
      </c>
      <c r="DS137" s="30">
        <v>13.491</v>
      </c>
      <c r="DT137" s="25">
        <v>2.9</v>
      </c>
      <c r="DU137" s="25">
        <v>124</v>
      </c>
      <c r="DV137">
        <v>94.71</v>
      </c>
      <c r="DW137">
        <v>844.02</v>
      </c>
      <c r="DX137">
        <v>22.634170000000001</v>
      </c>
      <c r="DY137" s="1"/>
      <c r="EA137">
        <v>120.25012608086469</v>
      </c>
      <c r="EB137" s="1"/>
      <c r="EC137">
        <v>4.3109019999999996</v>
      </c>
      <c r="ED137">
        <v>359.5958</v>
      </c>
      <c r="EE137">
        <v>2.3904000000000001</v>
      </c>
      <c r="EF137">
        <v>1.0808</v>
      </c>
      <c r="EG137" s="8">
        <v>88.1</v>
      </c>
    </row>
    <row r="138" spans="1:137" x14ac:dyDescent="0.25">
      <c r="A138" t="s">
        <v>127</v>
      </c>
      <c r="B138" s="22">
        <v>38.992199999999997</v>
      </c>
      <c r="C138" s="22">
        <v>37.308599999999998</v>
      </c>
      <c r="D138" s="22">
        <v>47.299399999999999</v>
      </c>
      <c r="E138" s="22">
        <v>39.646900000000002</v>
      </c>
      <c r="F138" s="22">
        <v>23.369499999999999</v>
      </c>
      <c r="G138" s="22">
        <v>53.648800000000001</v>
      </c>
      <c r="H138">
        <v>86.944800000000001</v>
      </c>
      <c r="I138" s="25">
        <v>87.8</v>
      </c>
      <c r="J138" s="22">
        <v>34.695900000000002</v>
      </c>
      <c r="K138">
        <v>34.926499999999997</v>
      </c>
      <c r="L138" s="22">
        <v>53.172400000000003</v>
      </c>
      <c r="M138" s="22">
        <v>17.872900000000001</v>
      </c>
      <c r="N138">
        <v>45.998800000000003</v>
      </c>
      <c r="O138" s="27">
        <v>18767</v>
      </c>
      <c r="P138" s="27">
        <v>71005</v>
      </c>
      <c r="Q138" s="27">
        <v>47894</v>
      </c>
      <c r="R138" s="27">
        <v>23111</v>
      </c>
      <c r="S138" s="27">
        <v>12373</v>
      </c>
      <c r="T138" s="27">
        <v>58632</v>
      </c>
      <c r="U138" s="27">
        <v>2899</v>
      </c>
      <c r="V138" s="27">
        <v>2539</v>
      </c>
      <c r="W138" s="27">
        <v>6935</v>
      </c>
      <c r="X138" s="27">
        <v>11555</v>
      </c>
      <c r="Y138" s="27">
        <v>7212</v>
      </c>
      <c r="Z138" s="27">
        <v>3654</v>
      </c>
      <c r="AA138" s="27">
        <v>4457</v>
      </c>
      <c r="AB138" s="27">
        <v>3435</v>
      </c>
      <c r="AC138" s="27">
        <v>2062</v>
      </c>
      <c r="AD138" s="27">
        <v>4701</v>
      </c>
      <c r="AE138" s="27">
        <v>690</v>
      </c>
      <c r="AF138" s="27">
        <v>5189</v>
      </c>
      <c r="AG138" s="27">
        <v>1742</v>
      </c>
      <c r="AH138" s="27">
        <v>13935</v>
      </c>
      <c r="AI138" s="25">
        <v>7343</v>
      </c>
      <c r="AJ138" s="25">
        <v>3361.3</v>
      </c>
      <c r="AK138" s="27">
        <v>78250</v>
      </c>
      <c r="AL138" s="27">
        <v>81106</v>
      </c>
      <c r="AM138" s="29">
        <v>60.3</v>
      </c>
      <c r="AN138" s="25">
        <v>3.5</v>
      </c>
      <c r="AO138" s="25">
        <f t="shared" si="8"/>
        <v>3.3819939338643259</v>
      </c>
      <c r="AP138" s="25">
        <f t="shared" si="9"/>
        <v>0.16274998150568393</v>
      </c>
      <c r="AQ138" s="25">
        <v>12.2</v>
      </c>
      <c r="AR138" s="25">
        <v>2.1</v>
      </c>
      <c r="AS138" s="25">
        <v>3.8</v>
      </c>
      <c r="AT138" s="27">
        <v>1637</v>
      </c>
      <c r="AU138" s="27">
        <v>865</v>
      </c>
      <c r="AV138" s="27">
        <v>241</v>
      </c>
      <c r="AW138" s="27">
        <v>132</v>
      </c>
      <c r="AX138" s="27">
        <v>977</v>
      </c>
      <c r="AY138" s="27">
        <v>1021</v>
      </c>
      <c r="AZ138" s="27">
        <v>449</v>
      </c>
      <c r="BA138" s="27">
        <v>423</v>
      </c>
      <c r="BB138" s="27">
        <v>2142</v>
      </c>
      <c r="BC138" s="25">
        <v>40.6</v>
      </c>
      <c r="BD138" s="25">
        <v>37.5</v>
      </c>
      <c r="BE138" s="25">
        <v>3.5</v>
      </c>
      <c r="BF138" s="8">
        <v>76</v>
      </c>
      <c r="BG138" s="27">
        <v>1358</v>
      </c>
      <c r="BH138" s="27">
        <v>547</v>
      </c>
      <c r="BI138" s="27">
        <v>382</v>
      </c>
      <c r="BJ138" s="27">
        <v>189</v>
      </c>
      <c r="BK138" s="27">
        <v>510</v>
      </c>
      <c r="BL138" s="27">
        <v>279</v>
      </c>
      <c r="BM138" s="27">
        <v>1317</v>
      </c>
      <c r="BN138" s="8">
        <v>72.349999999999994</v>
      </c>
      <c r="BO138" s="8">
        <v>89651</v>
      </c>
      <c r="BP138" s="8">
        <v>78893</v>
      </c>
      <c r="BQ138" s="8">
        <v>330513</v>
      </c>
      <c r="BR138" s="8">
        <v>70.3</v>
      </c>
      <c r="BS138" s="8">
        <v>21753</v>
      </c>
      <c r="BT138" s="8">
        <v>465.5</v>
      </c>
      <c r="BU138" s="8">
        <v>368593</v>
      </c>
      <c r="BV138" s="8">
        <v>95796</v>
      </c>
      <c r="BW138" s="25">
        <v>35.700000000000003</v>
      </c>
      <c r="BX138">
        <v>7.8</v>
      </c>
      <c r="BY138">
        <v>14.5</v>
      </c>
      <c r="BZ138" s="1"/>
      <c r="CA138" s="30">
        <v>22.759</v>
      </c>
      <c r="CB138" s="30">
        <v>23.536999999999999</v>
      </c>
      <c r="CC138">
        <v>38.200000000000003</v>
      </c>
      <c r="CD138" s="25">
        <v>42.8</v>
      </c>
      <c r="CE138" s="25">
        <v>38.1</v>
      </c>
      <c r="CF138" s="25">
        <v>34</v>
      </c>
      <c r="CG138" s="25">
        <v>34.200000000000003</v>
      </c>
      <c r="CH138" s="8">
        <v>36.549999999999997</v>
      </c>
      <c r="CI138">
        <v>113.2</v>
      </c>
      <c r="CJ138">
        <v>84.4</v>
      </c>
      <c r="CK138" s="30">
        <v>36.9</v>
      </c>
      <c r="CL138" s="30">
        <v>38.700000000000003</v>
      </c>
      <c r="CM138" s="29">
        <v>4.34</v>
      </c>
      <c r="CN138" s="29">
        <v>3.1</v>
      </c>
      <c r="CO138" s="29">
        <v>3.24</v>
      </c>
      <c r="CP138" s="29">
        <v>6.97</v>
      </c>
      <c r="CQ138" s="29">
        <v>7.86</v>
      </c>
      <c r="CR138" s="29">
        <v>9.19</v>
      </c>
      <c r="CS138" s="4">
        <v>8.2830300000000001</v>
      </c>
      <c r="CT138" s="4">
        <f t="shared" si="10"/>
        <v>1.3030299999999997</v>
      </c>
      <c r="CU138" s="29">
        <v>7.54</v>
      </c>
      <c r="CV138" s="29">
        <v>6.69</v>
      </c>
      <c r="CW138" s="1"/>
      <c r="CX138" s="29">
        <v>6.98</v>
      </c>
      <c r="CY138" s="29">
        <v>7.19</v>
      </c>
      <c r="CZ138" s="1"/>
      <c r="DA138" s="1"/>
      <c r="DB138" s="4">
        <f t="shared" si="11"/>
        <v>0.27999999999999936</v>
      </c>
      <c r="DC138" s="4">
        <f t="shared" si="12"/>
        <v>1.17</v>
      </c>
      <c r="DD138" s="4"/>
      <c r="DE138" s="4">
        <f t="shared" si="13"/>
        <v>0.20999999999999996</v>
      </c>
      <c r="DF138" s="4">
        <f t="shared" si="14"/>
        <v>0.55999999999999961</v>
      </c>
      <c r="DG138" s="4">
        <f t="shared" si="15"/>
        <v>-0.29000000000000004</v>
      </c>
      <c r="DH138" s="30">
        <v>60.137</v>
      </c>
      <c r="DI138" s="30">
        <v>12.565</v>
      </c>
      <c r="DJ138" s="25">
        <v>103.3</v>
      </c>
      <c r="DK138" s="25">
        <v>61.3</v>
      </c>
      <c r="DL138" s="1"/>
      <c r="DM138" s="25">
        <v>201.7</v>
      </c>
      <c r="DN138" s="25">
        <v>580.1</v>
      </c>
      <c r="DO138" s="25">
        <v>466.2</v>
      </c>
      <c r="DP138" s="30">
        <v>12.565</v>
      </c>
      <c r="DQ138" s="25">
        <v>121.6</v>
      </c>
      <c r="DR138" s="25">
        <v>67.5</v>
      </c>
      <c r="DS138" s="30">
        <v>13.784000000000001</v>
      </c>
      <c r="DT138" s="25">
        <v>3</v>
      </c>
      <c r="DU138" s="25">
        <v>124.6</v>
      </c>
      <c r="DV138">
        <v>94.18</v>
      </c>
      <c r="DW138">
        <v>825.46</v>
      </c>
      <c r="DX138">
        <v>16.591909999999999</v>
      </c>
      <c r="DY138" s="1"/>
      <c r="EA138">
        <v>120.75901820456365</v>
      </c>
      <c r="EB138" s="1"/>
      <c r="EC138">
        <v>4.3051490000000001</v>
      </c>
      <c r="ED138">
        <v>359.5829</v>
      </c>
      <c r="EE138">
        <v>2.3853</v>
      </c>
      <c r="EF138">
        <v>1.0782</v>
      </c>
      <c r="EG138" s="8">
        <v>86.6</v>
      </c>
    </row>
    <row r="139" spans="1:137" x14ac:dyDescent="0.25">
      <c r="A139" t="s">
        <v>128</v>
      </c>
      <c r="B139" s="22">
        <v>38.983400000000003</v>
      </c>
      <c r="C139" s="22">
        <v>37.225299999999997</v>
      </c>
      <c r="D139" s="22">
        <v>46.9407</v>
      </c>
      <c r="E139" s="22">
        <v>39.750599999999999</v>
      </c>
      <c r="F139" s="22">
        <v>23.4297</v>
      </c>
      <c r="G139" s="22">
        <v>53.936900000000001</v>
      </c>
      <c r="H139">
        <v>86.502600000000001</v>
      </c>
      <c r="I139" s="25">
        <v>87.4</v>
      </c>
      <c r="J139" s="22">
        <v>34.3553</v>
      </c>
      <c r="K139">
        <v>34.790900000000001</v>
      </c>
      <c r="L139" s="22">
        <v>52.820500000000003</v>
      </c>
      <c r="M139" s="22">
        <v>18.049900000000001</v>
      </c>
      <c r="N139">
        <v>45.527900000000002</v>
      </c>
      <c r="O139" s="27">
        <v>18620</v>
      </c>
      <c r="P139" s="27">
        <v>70918</v>
      </c>
      <c r="Q139" s="27">
        <v>47930</v>
      </c>
      <c r="R139" s="27">
        <v>22988</v>
      </c>
      <c r="S139" s="27">
        <v>12379</v>
      </c>
      <c r="T139" s="27">
        <v>58539</v>
      </c>
      <c r="U139" s="27">
        <v>2896</v>
      </c>
      <c r="V139" s="27">
        <v>2553</v>
      </c>
      <c r="W139" s="27">
        <v>6930</v>
      </c>
      <c r="X139" s="27">
        <v>11438</v>
      </c>
      <c r="Y139" s="27">
        <v>7182</v>
      </c>
      <c r="Z139" s="27">
        <v>3676</v>
      </c>
      <c r="AA139" s="27">
        <v>4464</v>
      </c>
      <c r="AB139" s="27">
        <v>3438</v>
      </c>
      <c r="AC139" s="27">
        <v>2061</v>
      </c>
      <c r="AD139" s="27">
        <v>4703</v>
      </c>
      <c r="AE139" s="27">
        <v>692</v>
      </c>
      <c r="AF139" s="27">
        <v>5190</v>
      </c>
      <c r="AG139" s="27">
        <v>1744</v>
      </c>
      <c r="AH139" s="27">
        <v>13951</v>
      </c>
      <c r="AI139" s="25">
        <v>7348.9</v>
      </c>
      <c r="AJ139" s="25">
        <v>3366.6</v>
      </c>
      <c r="AK139" s="27">
        <v>78250</v>
      </c>
      <c r="AL139" s="27">
        <v>81290</v>
      </c>
      <c r="AM139" s="29">
        <v>60.3</v>
      </c>
      <c r="AN139" s="25">
        <v>3.7</v>
      </c>
      <c r="AO139" s="25">
        <f t="shared" si="8"/>
        <v>3.5662443104932957</v>
      </c>
      <c r="AP139" s="25">
        <f t="shared" si="9"/>
        <v>0.1820642145405339</v>
      </c>
      <c r="AQ139" s="25">
        <v>12.6</v>
      </c>
      <c r="AR139" s="25">
        <v>2.2999999999999998</v>
      </c>
      <c r="AS139" s="25">
        <v>3.9</v>
      </c>
      <c r="AT139" s="27">
        <v>1693</v>
      </c>
      <c r="AU139" s="27">
        <v>963</v>
      </c>
      <c r="AV139" s="27">
        <v>243</v>
      </c>
      <c r="AW139" s="27">
        <v>148</v>
      </c>
      <c r="AX139" s="27">
        <v>1005</v>
      </c>
      <c r="AY139" s="27">
        <v>1042</v>
      </c>
      <c r="AZ139" s="27">
        <v>489</v>
      </c>
      <c r="BA139" s="27">
        <v>483</v>
      </c>
      <c r="BB139" s="27">
        <v>2190</v>
      </c>
      <c r="BC139" s="25">
        <v>40.6</v>
      </c>
      <c r="BD139" s="25">
        <v>37.5</v>
      </c>
      <c r="BE139" s="25">
        <v>3.6</v>
      </c>
      <c r="BF139" s="8">
        <v>80</v>
      </c>
      <c r="BG139" s="27">
        <v>1507</v>
      </c>
      <c r="BH139" s="27">
        <v>599</v>
      </c>
      <c r="BI139" s="27">
        <v>389</v>
      </c>
      <c r="BJ139" s="27">
        <v>145</v>
      </c>
      <c r="BK139" s="27">
        <v>624</v>
      </c>
      <c r="BL139" s="27">
        <v>349</v>
      </c>
      <c r="BM139" s="27">
        <v>1263</v>
      </c>
      <c r="BN139" s="8">
        <v>73.650000000000006</v>
      </c>
      <c r="BO139" s="8">
        <v>92761</v>
      </c>
      <c r="BP139" s="8">
        <v>80314</v>
      </c>
      <c r="BQ139" s="8">
        <v>332962</v>
      </c>
      <c r="BR139" s="8">
        <v>68.900000000000006</v>
      </c>
      <c r="BS139" s="8">
        <v>24039</v>
      </c>
      <c r="BT139" s="8">
        <v>466.71</v>
      </c>
      <c r="BU139" s="8">
        <v>370370</v>
      </c>
      <c r="BV139" s="8">
        <v>96780</v>
      </c>
      <c r="BW139" s="25">
        <v>35.799999999999997</v>
      </c>
      <c r="BX139">
        <v>7.7</v>
      </c>
      <c r="BY139">
        <v>14.5</v>
      </c>
      <c r="BZ139" s="1"/>
      <c r="CA139" s="30">
        <v>22.853999999999999</v>
      </c>
      <c r="CB139" s="30">
        <v>23.632000000000001</v>
      </c>
      <c r="CC139">
        <v>38.299999999999997</v>
      </c>
      <c r="CD139" s="25">
        <v>42.9</v>
      </c>
      <c r="CE139" s="25">
        <v>38.200000000000003</v>
      </c>
      <c r="CF139" s="25">
        <v>34.1</v>
      </c>
      <c r="CG139" s="25">
        <v>34.200000000000003</v>
      </c>
      <c r="CH139" s="8">
        <v>37.18</v>
      </c>
      <c r="CI139">
        <v>113.9</v>
      </c>
      <c r="CJ139">
        <v>83.2</v>
      </c>
      <c r="CK139" s="30">
        <v>37.1</v>
      </c>
      <c r="CL139" s="30">
        <v>38.9</v>
      </c>
      <c r="CM139" s="29">
        <v>4.3899999999999997</v>
      </c>
      <c r="CN139" s="29">
        <v>3.12</v>
      </c>
      <c r="CO139" s="29">
        <v>3.26</v>
      </c>
      <c r="CP139" s="29">
        <v>7.14</v>
      </c>
      <c r="CQ139" s="29">
        <v>8.0500000000000007</v>
      </c>
      <c r="CR139" s="29">
        <v>9.15</v>
      </c>
      <c r="CS139" s="4">
        <v>8.4228699999999996</v>
      </c>
      <c r="CT139" s="4">
        <f t="shared" si="10"/>
        <v>1.3328699999999998</v>
      </c>
      <c r="CU139" s="29">
        <v>7.82</v>
      </c>
      <c r="CV139" s="29">
        <v>7.16</v>
      </c>
      <c r="CW139" s="1"/>
      <c r="CX139" s="29">
        <v>7.09</v>
      </c>
      <c r="CY139" s="29">
        <v>7.32</v>
      </c>
      <c r="CZ139" s="1"/>
      <c r="DA139" s="1"/>
      <c r="DB139" s="4">
        <f t="shared" si="11"/>
        <v>-2.0000000000000462E-2</v>
      </c>
      <c r="DC139" s="4">
        <f t="shared" si="12"/>
        <v>0.89000000000000057</v>
      </c>
      <c r="DD139" s="4"/>
      <c r="DE139" s="4">
        <f t="shared" si="13"/>
        <v>0.23000000000000043</v>
      </c>
      <c r="DF139" s="4">
        <f t="shared" si="14"/>
        <v>0.73000000000000043</v>
      </c>
      <c r="DG139" s="4">
        <f t="shared" si="15"/>
        <v>7.0000000000000284E-2</v>
      </c>
      <c r="DH139" s="30">
        <v>60.356999999999999</v>
      </c>
      <c r="DI139" s="30">
        <v>12.743</v>
      </c>
      <c r="DJ139" s="25">
        <v>103.8</v>
      </c>
      <c r="DK139" s="25">
        <v>61.7</v>
      </c>
      <c r="DL139" s="1"/>
      <c r="DM139" s="25">
        <v>202.1</v>
      </c>
      <c r="DN139" s="25">
        <v>582.1</v>
      </c>
      <c r="DO139" s="25">
        <v>466.7</v>
      </c>
      <c r="DP139" s="30">
        <v>12.743</v>
      </c>
      <c r="DQ139" s="25">
        <v>122.2</v>
      </c>
      <c r="DR139" s="25">
        <v>67.8</v>
      </c>
      <c r="DS139" s="30">
        <v>13.821999999999999</v>
      </c>
      <c r="DT139" s="25">
        <v>3.2</v>
      </c>
      <c r="DU139" s="25">
        <v>125.3</v>
      </c>
      <c r="DV139">
        <v>94.51</v>
      </c>
      <c r="DW139">
        <v>826.71</v>
      </c>
      <c r="DX139">
        <v>16.894020000000001</v>
      </c>
      <c r="DY139" s="1"/>
      <c r="EA139">
        <v>120.87812061649319</v>
      </c>
      <c r="EB139" s="1"/>
      <c r="EC139">
        <v>4.2983019999999996</v>
      </c>
      <c r="ED139">
        <v>358.3202</v>
      </c>
      <c r="EE139">
        <v>2.3839999999999999</v>
      </c>
      <c r="EF139">
        <v>1.0784</v>
      </c>
      <c r="EG139" s="8">
        <v>84.3</v>
      </c>
    </row>
    <row r="140" spans="1:137" x14ac:dyDescent="0.25">
      <c r="A140" t="s">
        <v>129</v>
      </c>
      <c r="B140" s="22">
        <v>38.994900000000001</v>
      </c>
      <c r="C140" s="22">
        <v>37.225200000000001</v>
      </c>
      <c r="D140" s="22">
        <v>46.960700000000003</v>
      </c>
      <c r="E140" s="22">
        <v>39.742699999999999</v>
      </c>
      <c r="F140" s="22">
        <v>23.375599999999999</v>
      </c>
      <c r="G140" s="22">
        <v>53.828099999999999</v>
      </c>
      <c r="H140">
        <v>86.268500000000003</v>
      </c>
      <c r="I140" s="25">
        <v>87.2</v>
      </c>
      <c r="J140" s="22">
        <v>34.540999999999997</v>
      </c>
      <c r="K140">
        <v>34.717399999999998</v>
      </c>
      <c r="L140" s="22">
        <v>52.7286</v>
      </c>
      <c r="M140" s="22">
        <v>18.101600000000001</v>
      </c>
      <c r="N140">
        <v>45.9786</v>
      </c>
      <c r="O140" s="27">
        <v>18613</v>
      </c>
      <c r="P140" s="27">
        <v>71119</v>
      </c>
      <c r="Q140" s="27">
        <v>48143</v>
      </c>
      <c r="R140" s="27">
        <v>22976</v>
      </c>
      <c r="S140" s="27">
        <v>12430</v>
      </c>
      <c r="T140" s="27">
        <v>58689</v>
      </c>
      <c r="U140" s="27">
        <v>2889</v>
      </c>
      <c r="V140" s="27">
        <v>2568</v>
      </c>
      <c r="W140" s="27">
        <v>6973</v>
      </c>
      <c r="X140" s="27">
        <v>11433</v>
      </c>
      <c r="Y140" s="27">
        <v>7180</v>
      </c>
      <c r="Z140" s="27">
        <v>3672</v>
      </c>
      <c r="AA140" s="27">
        <v>4492</v>
      </c>
      <c r="AB140" s="27">
        <v>3448</v>
      </c>
      <c r="AC140" s="27">
        <v>2065</v>
      </c>
      <c r="AD140" s="27">
        <v>4729</v>
      </c>
      <c r="AE140" s="27">
        <v>691</v>
      </c>
      <c r="AF140" s="27">
        <v>5221</v>
      </c>
      <c r="AG140" s="27">
        <v>1756</v>
      </c>
      <c r="AH140" s="27">
        <v>14002</v>
      </c>
      <c r="AI140" s="25">
        <v>7386.1</v>
      </c>
      <c r="AJ140" s="25">
        <v>3377.2</v>
      </c>
      <c r="AK140" s="27">
        <v>78445</v>
      </c>
      <c r="AL140" s="27">
        <v>81494</v>
      </c>
      <c r="AM140" s="29">
        <v>60.4</v>
      </c>
      <c r="AN140" s="25">
        <v>3.7</v>
      </c>
      <c r="AO140" s="25">
        <f t="shared" ref="AO140:AO203" si="16">100*(AT140+AU140+AV140)/AL140</f>
        <v>3.5646796083147225</v>
      </c>
      <c r="AP140" s="25">
        <f t="shared" ref="AP140:AP203" si="17">100*AW140/AL140</f>
        <v>0.16688345154244486</v>
      </c>
      <c r="AQ140" s="25">
        <v>12.6</v>
      </c>
      <c r="AR140" s="25">
        <v>2.2999999999999998</v>
      </c>
      <c r="AS140" s="25">
        <v>3.9</v>
      </c>
      <c r="AT140" s="27">
        <v>1814</v>
      </c>
      <c r="AU140" s="27">
        <v>853</v>
      </c>
      <c r="AV140" s="27">
        <v>238</v>
      </c>
      <c r="AW140" s="27">
        <v>136</v>
      </c>
      <c r="AX140" s="27">
        <v>1042</v>
      </c>
      <c r="AY140" s="27">
        <v>1066</v>
      </c>
      <c r="AZ140" s="27">
        <v>439</v>
      </c>
      <c r="BA140" s="27">
        <v>451</v>
      </c>
      <c r="BB140" s="27">
        <v>2165</v>
      </c>
      <c r="BC140" s="25">
        <v>40.5</v>
      </c>
      <c r="BD140" s="25">
        <v>37.4</v>
      </c>
      <c r="BE140" s="25">
        <v>3.5</v>
      </c>
      <c r="BF140" s="8">
        <v>79</v>
      </c>
      <c r="BG140" s="27">
        <v>1381</v>
      </c>
      <c r="BH140" s="27">
        <v>530</v>
      </c>
      <c r="BI140" s="27">
        <v>298</v>
      </c>
      <c r="BJ140" s="27">
        <v>178</v>
      </c>
      <c r="BK140" s="27">
        <v>565</v>
      </c>
      <c r="BL140" s="27">
        <v>340</v>
      </c>
      <c r="BM140" s="27">
        <v>1216</v>
      </c>
      <c r="BN140" s="8">
        <v>78.650000000000006</v>
      </c>
      <c r="BO140" s="8">
        <v>89959</v>
      </c>
      <c r="BP140" s="8">
        <v>80178</v>
      </c>
      <c r="BQ140" s="8">
        <v>332261</v>
      </c>
      <c r="BR140" s="8">
        <v>66.8</v>
      </c>
      <c r="BS140" s="8">
        <v>20341</v>
      </c>
      <c r="BT140" s="8">
        <v>469.62</v>
      </c>
      <c r="BU140" s="8">
        <v>374655</v>
      </c>
      <c r="BV140" s="8">
        <v>97474</v>
      </c>
      <c r="BW140" s="25">
        <v>35.9</v>
      </c>
      <c r="BX140">
        <v>7.8</v>
      </c>
      <c r="BY140">
        <v>14.5</v>
      </c>
      <c r="BZ140" s="1"/>
      <c r="CA140" s="30">
        <v>22.931999999999999</v>
      </c>
      <c r="CB140" s="30">
        <v>23.733000000000001</v>
      </c>
      <c r="CC140">
        <v>38.5</v>
      </c>
      <c r="CD140" s="25">
        <v>43.3</v>
      </c>
      <c r="CE140" s="25">
        <v>38.5</v>
      </c>
      <c r="CF140" s="25">
        <v>34.299999999999997</v>
      </c>
      <c r="CG140" s="25">
        <v>34.4</v>
      </c>
      <c r="CH140" s="8">
        <v>36.96</v>
      </c>
      <c r="CI140">
        <v>113.6</v>
      </c>
      <c r="CJ140">
        <v>85.3</v>
      </c>
      <c r="CK140" s="30">
        <v>37.299999999999997</v>
      </c>
      <c r="CL140" s="30">
        <v>39.1</v>
      </c>
      <c r="CM140" s="29">
        <v>4.42</v>
      </c>
      <c r="CN140" s="29">
        <v>3.13</v>
      </c>
      <c r="CO140" s="29">
        <v>3.28</v>
      </c>
      <c r="CP140" s="29">
        <v>7.33</v>
      </c>
      <c r="CQ140" s="29">
        <v>8.2200000000000006</v>
      </c>
      <c r="CR140" s="29">
        <v>9</v>
      </c>
      <c r="CS140" s="4">
        <v>8.4797399999999996</v>
      </c>
      <c r="CT140" s="4">
        <f t="shared" ref="CT140:CT203" si="18">CS140-CX140</f>
        <v>1.4797399999999996</v>
      </c>
      <c r="CU140" s="29">
        <v>7.64</v>
      </c>
      <c r="CV140" s="29">
        <v>7.1</v>
      </c>
      <c r="CW140" s="1"/>
      <c r="CX140" s="29">
        <v>7</v>
      </c>
      <c r="CY140" s="29">
        <v>7.29</v>
      </c>
      <c r="CZ140" s="1"/>
      <c r="DA140" s="1"/>
      <c r="DB140" s="4">
        <f t="shared" ref="DB140:DB203" si="19">CP140-CV140</f>
        <v>0.23000000000000043</v>
      </c>
      <c r="DC140" s="4">
        <f t="shared" ref="DC140:DC203" si="20">CQ140-CV140</f>
        <v>1.120000000000001</v>
      </c>
      <c r="DD140" s="4"/>
      <c r="DE140" s="4">
        <f t="shared" ref="DE140:DE203" si="21">CY140-CX140</f>
        <v>0.29000000000000004</v>
      </c>
      <c r="DF140" s="4">
        <f t="shared" ref="DF140:DF203" si="22">CU140-CX140</f>
        <v>0.63999999999999968</v>
      </c>
      <c r="DG140" s="4">
        <f t="shared" ref="DG140:DG203" si="23">CV140-CX140</f>
        <v>9.9999999999999645E-2</v>
      </c>
      <c r="DH140" s="30">
        <v>60.633000000000003</v>
      </c>
      <c r="DI140" s="30">
        <v>12.754</v>
      </c>
      <c r="DJ140" s="25">
        <v>104.3</v>
      </c>
      <c r="DK140" s="25">
        <v>62</v>
      </c>
      <c r="DL140" s="1"/>
      <c r="DM140" s="25">
        <v>202.9</v>
      </c>
      <c r="DN140" s="25">
        <v>583.4</v>
      </c>
      <c r="DO140" s="25">
        <v>466.4</v>
      </c>
      <c r="DP140" s="30">
        <v>12.754</v>
      </c>
      <c r="DQ140" s="25">
        <v>122.7</v>
      </c>
      <c r="DR140" s="25">
        <v>68</v>
      </c>
      <c r="DS140" s="30">
        <v>13.904</v>
      </c>
      <c r="DT140" s="25">
        <v>3.3</v>
      </c>
      <c r="DU140" s="25">
        <v>126</v>
      </c>
      <c r="DV140">
        <v>95.52</v>
      </c>
      <c r="DW140">
        <v>832.51</v>
      </c>
      <c r="DX140">
        <v>15.17628</v>
      </c>
      <c r="DY140" s="1"/>
      <c r="EA140">
        <v>119.92530132105685</v>
      </c>
      <c r="EB140" s="1"/>
      <c r="EC140">
        <v>4.304964</v>
      </c>
      <c r="ED140">
        <v>358.2817</v>
      </c>
      <c r="EE140">
        <v>2.3902000000000001</v>
      </c>
      <c r="EF140">
        <v>1.078028</v>
      </c>
      <c r="EG140" s="8">
        <v>81.900000000000006</v>
      </c>
    </row>
    <row r="141" spans="1:137" x14ac:dyDescent="0.25">
      <c r="A141" t="s">
        <v>130</v>
      </c>
      <c r="B141" s="22">
        <v>38.627299999999998</v>
      </c>
      <c r="C141" s="22">
        <v>36.711300000000001</v>
      </c>
      <c r="D141" s="22">
        <v>46.552500000000002</v>
      </c>
      <c r="E141" s="22">
        <v>39.5336</v>
      </c>
      <c r="F141" s="22">
        <v>23.011099999999999</v>
      </c>
      <c r="G141" s="22">
        <v>53.815300000000001</v>
      </c>
      <c r="H141">
        <v>85.054299999999998</v>
      </c>
      <c r="I141" s="25">
        <v>86</v>
      </c>
      <c r="J141" s="22">
        <v>33.121699999999997</v>
      </c>
      <c r="K141">
        <v>34.1342</v>
      </c>
      <c r="L141" s="22">
        <v>53.018700000000003</v>
      </c>
      <c r="M141" s="22">
        <v>17.686800000000002</v>
      </c>
      <c r="N141">
        <v>46.5989</v>
      </c>
      <c r="O141" s="27">
        <v>18467</v>
      </c>
      <c r="P141" s="27">
        <v>71088</v>
      </c>
      <c r="Q141" s="27">
        <v>48248</v>
      </c>
      <c r="R141" s="27">
        <v>22840</v>
      </c>
      <c r="S141" s="27">
        <v>12448</v>
      </c>
      <c r="T141" s="27">
        <v>58640</v>
      </c>
      <c r="U141" s="27">
        <v>2876</v>
      </c>
      <c r="V141" s="27">
        <v>2580</v>
      </c>
      <c r="W141" s="27">
        <v>6992</v>
      </c>
      <c r="X141" s="27">
        <v>11271</v>
      </c>
      <c r="Y141" s="27">
        <v>7196</v>
      </c>
      <c r="Z141" s="27">
        <v>3683</v>
      </c>
      <c r="AA141" s="27">
        <v>4501</v>
      </c>
      <c r="AB141" s="27">
        <v>3459</v>
      </c>
      <c r="AC141" s="27">
        <v>2062</v>
      </c>
      <c r="AD141" s="27">
        <v>4744</v>
      </c>
      <c r="AE141" s="27">
        <v>690</v>
      </c>
      <c r="AF141" s="27">
        <v>5227</v>
      </c>
      <c r="AG141" s="27">
        <v>1759</v>
      </c>
      <c r="AH141" s="27">
        <v>14048</v>
      </c>
      <c r="AI141" s="25">
        <v>7406.9</v>
      </c>
      <c r="AJ141" s="25">
        <v>3389.1</v>
      </c>
      <c r="AK141" s="27">
        <v>78541</v>
      </c>
      <c r="AL141" s="27">
        <v>81397</v>
      </c>
      <c r="AM141" s="29">
        <v>60.2</v>
      </c>
      <c r="AN141" s="25">
        <v>3.5</v>
      </c>
      <c r="AO141" s="25">
        <f t="shared" si="16"/>
        <v>3.3342752189884148</v>
      </c>
      <c r="AP141" s="25">
        <f t="shared" si="17"/>
        <v>0.17936778996768923</v>
      </c>
      <c r="AQ141" s="25">
        <v>11.6</v>
      </c>
      <c r="AR141" s="25">
        <v>2.2000000000000002</v>
      </c>
      <c r="AS141" s="25">
        <v>3.7</v>
      </c>
      <c r="AT141" s="27">
        <v>1580</v>
      </c>
      <c r="AU141" s="27">
        <v>888</v>
      </c>
      <c r="AV141" s="27">
        <v>246</v>
      </c>
      <c r="AW141" s="27">
        <v>146</v>
      </c>
      <c r="AX141" s="27">
        <v>1048</v>
      </c>
      <c r="AY141" s="27">
        <v>1010</v>
      </c>
      <c r="AZ141" s="27">
        <v>432</v>
      </c>
      <c r="BA141" s="27">
        <v>368</v>
      </c>
      <c r="BB141" s="27">
        <v>2084</v>
      </c>
      <c r="BC141" s="25">
        <v>40.5</v>
      </c>
      <c r="BD141" s="25">
        <v>37.5</v>
      </c>
      <c r="BE141" s="25">
        <v>3.5</v>
      </c>
      <c r="BF141" s="8">
        <v>77</v>
      </c>
      <c r="BG141" s="27">
        <v>1229</v>
      </c>
      <c r="BH141" s="27">
        <v>411</v>
      </c>
      <c r="BI141" s="27">
        <v>254</v>
      </c>
      <c r="BJ141" s="27">
        <v>162</v>
      </c>
      <c r="BK141" s="27">
        <v>497</v>
      </c>
      <c r="BL141" s="27">
        <v>317</v>
      </c>
      <c r="BM141" s="27">
        <v>1191</v>
      </c>
      <c r="BN141" s="8">
        <v>61.75</v>
      </c>
      <c r="BO141" s="8">
        <v>87448</v>
      </c>
      <c r="BP141" s="8">
        <v>77082</v>
      </c>
      <c r="BQ141" s="8">
        <v>330380</v>
      </c>
      <c r="BR141" s="8">
        <v>64.099999999999994</v>
      </c>
      <c r="BS141" s="8">
        <v>20821</v>
      </c>
      <c r="BT141" s="8">
        <v>470.42</v>
      </c>
      <c r="BU141" s="8">
        <v>369468</v>
      </c>
      <c r="BV141" s="8">
        <v>96979</v>
      </c>
      <c r="BW141" s="25">
        <v>36.1</v>
      </c>
      <c r="BX141">
        <v>7.8</v>
      </c>
      <c r="BY141">
        <v>14.5</v>
      </c>
      <c r="BZ141" s="1"/>
      <c r="CA141" s="30">
        <v>23.030999999999999</v>
      </c>
      <c r="CB141" s="30">
        <v>23.824999999999999</v>
      </c>
      <c r="CC141">
        <v>38.799999999999997</v>
      </c>
      <c r="CD141" s="25">
        <v>44.1</v>
      </c>
      <c r="CE141" s="25">
        <v>38.799999999999997</v>
      </c>
      <c r="CF141" s="25">
        <v>34.4</v>
      </c>
      <c r="CG141" s="25">
        <v>34.6</v>
      </c>
      <c r="CH141" s="8">
        <v>37.25</v>
      </c>
      <c r="CI141">
        <v>114.2</v>
      </c>
      <c r="CJ141">
        <v>81.8</v>
      </c>
      <c r="CK141" s="30">
        <v>37.5</v>
      </c>
      <c r="CL141" s="30">
        <v>39.200000000000003</v>
      </c>
      <c r="CM141" s="29">
        <v>4.45</v>
      </c>
      <c r="CN141" s="29">
        <v>3.14</v>
      </c>
      <c r="CO141" s="29">
        <v>3.29</v>
      </c>
      <c r="CP141" s="29">
        <v>7.35</v>
      </c>
      <c r="CQ141" s="29">
        <v>8.25</v>
      </c>
      <c r="CR141" s="29">
        <v>8.85</v>
      </c>
      <c r="CS141" s="4">
        <v>8.2575800000000008</v>
      </c>
      <c r="CT141" s="4">
        <f t="shared" si="18"/>
        <v>1.0175800000000006</v>
      </c>
      <c r="CU141" s="29">
        <v>7.89</v>
      </c>
      <c r="CV141" s="29">
        <v>7.14</v>
      </c>
      <c r="CW141" s="1"/>
      <c r="CX141" s="29">
        <v>7.24</v>
      </c>
      <c r="CY141" s="29">
        <v>7.62</v>
      </c>
      <c r="CZ141" s="1"/>
      <c r="DA141" s="1"/>
      <c r="DB141" s="4">
        <f t="shared" si="19"/>
        <v>0.20999999999999996</v>
      </c>
      <c r="DC141" s="4">
        <f t="shared" si="20"/>
        <v>1.1100000000000003</v>
      </c>
      <c r="DD141" s="4"/>
      <c r="DE141" s="4">
        <f t="shared" si="21"/>
        <v>0.37999999999999989</v>
      </c>
      <c r="DF141" s="4">
        <f t="shared" si="22"/>
        <v>0.64999999999999947</v>
      </c>
      <c r="DG141" s="4">
        <f t="shared" si="23"/>
        <v>-0.10000000000000053</v>
      </c>
      <c r="DH141" s="30">
        <v>61.228999999999999</v>
      </c>
      <c r="DI141" s="30">
        <v>12.968999999999999</v>
      </c>
      <c r="DJ141" s="25">
        <v>105.2</v>
      </c>
      <c r="DK141" s="25">
        <v>62.2</v>
      </c>
      <c r="DL141" s="1"/>
      <c r="DM141" s="25">
        <v>203.6</v>
      </c>
      <c r="DN141" s="25">
        <v>585.4</v>
      </c>
      <c r="DO141" s="25">
        <v>466.9</v>
      </c>
      <c r="DP141" s="30">
        <v>12.968999999999999</v>
      </c>
      <c r="DQ141" s="25">
        <v>123.1</v>
      </c>
      <c r="DR141" s="25">
        <v>68.3</v>
      </c>
      <c r="DS141" s="30">
        <v>14.172000000000001</v>
      </c>
      <c r="DT141" s="25">
        <v>3.5</v>
      </c>
      <c r="DU141" s="25">
        <v>126.6</v>
      </c>
      <c r="DV141">
        <v>96.21</v>
      </c>
      <c r="DW141">
        <v>841.08010000000002</v>
      </c>
      <c r="DX141">
        <v>14.10108</v>
      </c>
      <c r="DY141" s="1"/>
      <c r="EA141">
        <v>119.60047656124898</v>
      </c>
      <c r="EB141" s="1"/>
      <c r="EC141">
        <v>4.325634</v>
      </c>
      <c r="ED141">
        <v>357.76900000000001</v>
      </c>
      <c r="EE141">
        <v>2.3963000000000001</v>
      </c>
      <c r="EF141">
        <v>1.0759510000000001</v>
      </c>
      <c r="EG141" s="8">
        <v>79.599999999999994</v>
      </c>
    </row>
    <row r="142" spans="1:137" x14ac:dyDescent="0.25">
      <c r="A142" t="s">
        <v>131</v>
      </c>
      <c r="B142" s="22">
        <v>38.523600000000002</v>
      </c>
      <c r="C142" s="22">
        <v>36.652700000000003</v>
      </c>
      <c r="D142" s="22">
        <v>46.615099999999998</v>
      </c>
      <c r="E142" s="22">
        <v>39.3018</v>
      </c>
      <c r="F142" s="22">
        <v>22.634499999999999</v>
      </c>
      <c r="G142" s="22">
        <v>54.084800000000001</v>
      </c>
      <c r="H142">
        <v>84.286900000000003</v>
      </c>
      <c r="I142" s="25">
        <v>85.5</v>
      </c>
      <c r="J142" s="22">
        <v>32.927300000000002</v>
      </c>
      <c r="K142">
        <v>33.245399999999997</v>
      </c>
      <c r="L142" s="22">
        <v>53.250700000000002</v>
      </c>
      <c r="M142" s="22">
        <v>17.621099999999998</v>
      </c>
      <c r="N142">
        <v>46.462699999999998</v>
      </c>
      <c r="O142" s="27">
        <v>18485</v>
      </c>
      <c r="P142" s="27">
        <v>71240</v>
      </c>
      <c r="Q142" s="27">
        <v>48356</v>
      </c>
      <c r="R142" s="27">
        <v>22884</v>
      </c>
      <c r="S142" s="27">
        <v>12477</v>
      </c>
      <c r="T142" s="27">
        <v>58763</v>
      </c>
      <c r="U142" s="27">
        <v>2861</v>
      </c>
      <c r="V142" s="27">
        <v>2590</v>
      </c>
      <c r="W142" s="27">
        <v>7026</v>
      </c>
      <c r="X142" s="27">
        <v>11291</v>
      </c>
      <c r="Y142" s="27">
        <v>7194</v>
      </c>
      <c r="Z142" s="27">
        <v>3707</v>
      </c>
      <c r="AA142" s="27">
        <v>4517</v>
      </c>
      <c r="AB142" s="27">
        <v>3472</v>
      </c>
      <c r="AC142" s="27">
        <v>2062</v>
      </c>
      <c r="AD142" s="27">
        <v>4749</v>
      </c>
      <c r="AE142" s="27">
        <v>692</v>
      </c>
      <c r="AF142" s="27">
        <v>5237</v>
      </c>
      <c r="AG142" s="27">
        <v>1765</v>
      </c>
      <c r="AH142" s="27">
        <v>14077</v>
      </c>
      <c r="AI142" s="25">
        <v>7424.7</v>
      </c>
      <c r="AJ142" s="25">
        <v>3401.6</v>
      </c>
      <c r="AK142" s="27">
        <v>78740</v>
      </c>
      <c r="AL142" s="27">
        <v>81624</v>
      </c>
      <c r="AM142" s="29">
        <v>60.2</v>
      </c>
      <c r="AN142" s="25">
        <v>3.5</v>
      </c>
      <c r="AO142" s="25">
        <f t="shared" si="16"/>
        <v>3.3678819954915222</v>
      </c>
      <c r="AP142" s="25">
        <f t="shared" si="17"/>
        <v>0.16171714201705381</v>
      </c>
      <c r="AQ142" s="25">
        <v>11.8</v>
      </c>
      <c r="AR142" s="25">
        <v>2.2999999999999998</v>
      </c>
      <c r="AS142" s="25">
        <v>3.5</v>
      </c>
      <c r="AT142" s="27">
        <v>1585</v>
      </c>
      <c r="AU142" s="27">
        <v>883</v>
      </c>
      <c r="AV142" s="27">
        <v>281</v>
      </c>
      <c r="AW142" s="27">
        <v>132</v>
      </c>
      <c r="AX142" s="27">
        <v>1131</v>
      </c>
      <c r="AY142" s="27">
        <v>941</v>
      </c>
      <c r="AZ142" s="27">
        <v>448</v>
      </c>
      <c r="BA142" s="27">
        <v>367</v>
      </c>
      <c r="BB142" s="27">
        <v>2122</v>
      </c>
      <c r="BC142" s="25">
        <v>40.6</v>
      </c>
      <c r="BD142" s="25">
        <v>37.5</v>
      </c>
      <c r="BE142" s="25">
        <v>3.4</v>
      </c>
      <c r="BF142" s="8">
        <v>75</v>
      </c>
      <c r="BG142" s="27">
        <v>1327</v>
      </c>
      <c r="BH142" s="27">
        <v>501</v>
      </c>
      <c r="BI142" s="27">
        <v>278</v>
      </c>
      <c r="BJ142" s="27">
        <v>171</v>
      </c>
      <c r="BK142" s="27">
        <v>556</v>
      </c>
      <c r="BL142" s="27">
        <v>322</v>
      </c>
      <c r="BM142" s="27">
        <v>1155</v>
      </c>
      <c r="BN142" s="8">
        <v>84.15</v>
      </c>
      <c r="BO142" s="8">
        <v>86057</v>
      </c>
      <c r="BP142" s="8">
        <v>77057</v>
      </c>
      <c r="BQ142" s="8">
        <v>327567</v>
      </c>
      <c r="BR142" s="8">
        <v>66.8</v>
      </c>
      <c r="BS142" s="8">
        <v>18774</v>
      </c>
      <c r="BT142" s="8">
        <v>472.3</v>
      </c>
      <c r="BU142" s="8">
        <v>368786</v>
      </c>
      <c r="BV142" s="8">
        <v>97620</v>
      </c>
      <c r="BW142" s="25">
        <v>36.299999999999997</v>
      </c>
      <c r="BX142">
        <v>7.8</v>
      </c>
      <c r="BY142">
        <v>14.5</v>
      </c>
      <c r="BZ142" s="1"/>
      <c r="CA142" s="30">
        <v>23.135999999999999</v>
      </c>
      <c r="CB142" s="30">
        <v>23.914000000000001</v>
      </c>
      <c r="CC142">
        <v>38.9</v>
      </c>
      <c r="CD142" s="25">
        <v>44.1</v>
      </c>
      <c r="CE142" s="25">
        <v>38.799999999999997</v>
      </c>
      <c r="CF142" s="25">
        <v>34.5</v>
      </c>
      <c r="CG142" s="25">
        <v>34.700000000000003</v>
      </c>
      <c r="CH142" s="8">
        <v>37.450000000000003</v>
      </c>
      <c r="CI142">
        <v>114.6</v>
      </c>
      <c r="CJ142">
        <v>82.2</v>
      </c>
      <c r="CK142" s="30">
        <v>37.700000000000003</v>
      </c>
      <c r="CL142" s="30">
        <v>39.4</v>
      </c>
      <c r="CM142" s="29">
        <v>4.51</v>
      </c>
      <c r="CN142" s="29">
        <v>3.15</v>
      </c>
      <c r="CO142" s="29">
        <v>3.3</v>
      </c>
      <c r="CP142" s="29">
        <v>7.72</v>
      </c>
      <c r="CQ142" s="29">
        <v>8.65</v>
      </c>
      <c r="CR142" s="29">
        <v>8.9700000000000006</v>
      </c>
      <c r="CS142" s="4">
        <v>8.8487799999999996</v>
      </c>
      <c r="CT142" s="4">
        <f t="shared" si="18"/>
        <v>1.0287799999999994</v>
      </c>
      <c r="CU142" s="29">
        <v>8.17</v>
      </c>
      <c r="CV142" s="29">
        <v>7.65</v>
      </c>
      <c r="CW142" s="1"/>
      <c r="CX142" s="29">
        <v>7.82</v>
      </c>
      <c r="CY142" s="29">
        <v>7.9</v>
      </c>
      <c r="CZ142" s="1"/>
      <c r="DA142" s="1"/>
      <c r="DB142" s="4">
        <f t="shared" si="19"/>
        <v>6.9999999999999396E-2</v>
      </c>
      <c r="DC142" s="4">
        <f t="shared" si="20"/>
        <v>1</v>
      </c>
      <c r="DD142" s="4"/>
      <c r="DE142" s="4">
        <f t="shared" si="21"/>
        <v>8.0000000000000071E-2</v>
      </c>
      <c r="DF142" s="4">
        <f t="shared" si="22"/>
        <v>0.34999999999999964</v>
      </c>
      <c r="DG142" s="4">
        <f t="shared" si="23"/>
        <v>-0.16999999999999993</v>
      </c>
      <c r="DH142" s="30">
        <v>61.569000000000003</v>
      </c>
      <c r="DI142" s="30">
        <v>13.048999999999999</v>
      </c>
      <c r="DJ142" s="25">
        <v>106.6</v>
      </c>
      <c r="DK142" s="25">
        <v>62.5</v>
      </c>
      <c r="DL142" s="1"/>
      <c r="DM142" s="25">
        <v>203.9</v>
      </c>
      <c r="DN142" s="25">
        <v>587.9</v>
      </c>
      <c r="DO142" s="25">
        <v>467.5</v>
      </c>
      <c r="DP142" s="30">
        <v>13.048999999999999</v>
      </c>
      <c r="DQ142" s="25">
        <v>123.6</v>
      </c>
      <c r="DR142" s="25">
        <v>68.400000000000006</v>
      </c>
      <c r="DS142" s="30">
        <v>14.167999999999999</v>
      </c>
      <c r="DT142" s="25">
        <v>3.6</v>
      </c>
      <c r="DU142" s="25">
        <v>127.2</v>
      </c>
      <c r="DV142">
        <v>91.11</v>
      </c>
      <c r="DW142">
        <v>789.22</v>
      </c>
      <c r="DX142">
        <v>18.101970000000001</v>
      </c>
      <c r="DY142" s="1"/>
      <c r="EA142">
        <v>119.52468411729383</v>
      </c>
      <c r="EB142" s="1"/>
      <c r="EC142">
        <v>4.3097880000000002</v>
      </c>
      <c r="ED142">
        <v>357.74340000000001</v>
      </c>
      <c r="EE142">
        <v>2.3973</v>
      </c>
      <c r="EF142">
        <v>1.0743100000000001</v>
      </c>
      <c r="EG142" s="8">
        <v>78.3</v>
      </c>
    </row>
    <row r="143" spans="1:137" x14ac:dyDescent="0.25">
      <c r="A143" t="s">
        <v>132</v>
      </c>
      <c r="B143" s="22">
        <v>37.810299999999998</v>
      </c>
      <c r="C143" s="22">
        <v>36.087400000000002</v>
      </c>
      <c r="D143" s="22">
        <v>45.833300000000001</v>
      </c>
      <c r="E143" s="22">
        <v>38.398600000000002</v>
      </c>
      <c r="F143" s="22">
        <v>21.741099999999999</v>
      </c>
      <c r="G143" s="22">
        <v>53.677100000000003</v>
      </c>
      <c r="H143">
        <v>82.164199999999994</v>
      </c>
      <c r="I143" s="25">
        <v>83.6</v>
      </c>
      <c r="J143" s="22">
        <v>31.198799999999999</v>
      </c>
      <c r="K143">
        <v>30.050899999999999</v>
      </c>
      <c r="L143" s="22">
        <v>53.142600000000002</v>
      </c>
      <c r="M143" s="22">
        <v>17.375499999999999</v>
      </c>
      <c r="N143">
        <v>46.935600000000001</v>
      </c>
      <c r="O143" s="27">
        <v>18424</v>
      </c>
      <c r="P143" s="27">
        <v>71176</v>
      </c>
      <c r="Q143" s="27">
        <v>48450</v>
      </c>
      <c r="R143" s="27">
        <v>22726</v>
      </c>
      <c r="S143" s="27">
        <v>12496</v>
      </c>
      <c r="T143" s="27">
        <v>58680</v>
      </c>
      <c r="U143" s="27">
        <v>2861</v>
      </c>
      <c r="V143" s="27">
        <v>2605</v>
      </c>
      <c r="W143" s="27">
        <v>7030</v>
      </c>
      <c r="X143" s="27">
        <v>11218</v>
      </c>
      <c r="Y143" s="27">
        <v>7206</v>
      </c>
      <c r="Z143" s="27">
        <v>3615</v>
      </c>
      <c r="AA143" s="27">
        <v>4531</v>
      </c>
      <c r="AB143" s="27">
        <v>3485</v>
      </c>
      <c r="AC143" s="27">
        <v>2064</v>
      </c>
      <c r="AD143" s="27">
        <v>4756</v>
      </c>
      <c r="AE143" s="27">
        <v>687</v>
      </c>
      <c r="AF143" s="27">
        <v>5251</v>
      </c>
      <c r="AG143" s="27">
        <v>1771</v>
      </c>
      <c r="AH143" s="27">
        <v>14096</v>
      </c>
      <c r="AI143" s="25">
        <v>7425</v>
      </c>
      <c r="AJ143" s="25">
        <v>3408.5</v>
      </c>
      <c r="AK143" s="27">
        <v>78780</v>
      </c>
      <c r="AL143" s="27">
        <v>81981</v>
      </c>
      <c r="AM143" s="29">
        <v>60.4</v>
      </c>
      <c r="AN143" s="25">
        <v>3.9</v>
      </c>
      <c r="AO143" s="25">
        <f t="shared" si="16"/>
        <v>3.6850001829692247</v>
      </c>
      <c r="AP143" s="25">
        <f t="shared" si="17"/>
        <v>0.17443066076285968</v>
      </c>
      <c r="AQ143" s="25">
        <v>13.5</v>
      </c>
      <c r="AR143" s="25">
        <v>2.5</v>
      </c>
      <c r="AS143" s="25">
        <v>3.7</v>
      </c>
      <c r="AT143" s="27">
        <v>1800</v>
      </c>
      <c r="AU143" s="27">
        <v>933</v>
      </c>
      <c r="AV143" s="27">
        <v>288</v>
      </c>
      <c r="AW143" s="27">
        <v>143</v>
      </c>
      <c r="AX143" s="27">
        <v>1245</v>
      </c>
      <c r="AY143" s="27">
        <v>1031</v>
      </c>
      <c r="AZ143" s="27">
        <v>462</v>
      </c>
      <c r="BA143" s="27">
        <v>474</v>
      </c>
      <c r="BB143" s="27">
        <v>2182</v>
      </c>
      <c r="BC143" s="25">
        <v>40.4</v>
      </c>
      <c r="BD143" s="25">
        <v>37.299999999999997</v>
      </c>
      <c r="BE143" s="25">
        <v>3.3</v>
      </c>
      <c r="BF143" s="8">
        <v>71</v>
      </c>
      <c r="BG143" s="27">
        <v>1085</v>
      </c>
      <c r="BH143" s="27">
        <v>429</v>
      </c>
      <c r="BI143" s="27">
        <v>240</v>
      </c>
      <c r="BJ143" s="27">
        <v>146</v>
      </c>
      <c r="BK143" s="27">
        <v>476</v>
      </c>
      <c r="BL143" s="27">
        <v>223</v>
      </c>
      <c r="BM143" s="27">
        <v>1062</v>
      </c>
      <c r="BN143" s="8">
        <v>82.65</v>
      </c>
      <c r="BO143" s="8">
        <v>82189</v>
      </c>
      <c r="BP143" s="8">
        <v>74120</v>
      </c>
      <c r="BQ143" s="8">
        <v>323633</v>
      </c>
      <c r="BR143" s="8">
        <v>57.9</v>
      </c>
      <c r="BS143" s="8">
        <v>21120</v>
      </c>
      <c r="BT143" s="8">
        <v>471.16</v>
      </c>
      <c r="BU143" s="8">
        <v>364138</v>
      </c>
      <c r="BV143" s="8">
        <v>97396</v>
      </c>
      <c r="BW143" s="25">
        <v>36.5</v>
      </c>
      <c r="BX143">
        <v>7.8</v>
      </c>
      <c r="BY143">
        <v>14.5</v>
      </c>
      <c r="BZ143" s="1"/>
      <c r="CA143" s="30">
        <v>23.219000000000001</v>
      </c>
      <c r="CB143" s="30">
        <v>23.992999999999999</v>
      </c>
      <c r="CC143">
        <v>39.1</v>
      </c>
      <c r="CD143" s="25">
        <v>44.4</v>
      </c>
      <c r="CE143" s="25">
        <v>39</v>
      </c>
      <c r="CF143" s="25">
        <v>34.700000000000003</v>
      </c>
      <c r="CG143" s="25">
        <v>35</v>
      </c>
      <c r="CH143" s="8">
        <v>37.159999999999997</v>
      </c>
      <c r="CI143">
        <v>116.1</v>
      </c>
      <c r="CJ143">
        <v>80.599999999999994</v>
      </c>
      <c r="CK143" s="30">
        <v>37.9</v>
      </c>
      <c r="CL143" s="30">
        <v>39.6</v>
      </c>
      <c r="CM143" s="29">
        <v>4.54</v>
      </c>
      <c r="CN143" s="29">
        <v>3.16</v>
      </c>
      <c r="CO143" s="29">
        <v>3.31</v>
      </c>
      <c r="CP143" s="29">
        <v>7.91</v>
      </c>
      <c r="CQ143" s="29">
        <v>8.86</v>
      </c>
      <c r="CR143" s="29">
        <v>8.98</v>
      </c>
      <c r="CS143" s="4">
        <v>8.9089500000000008</v>
      </c>
      <c r="CT143" s="4">
        <f t="shared" si="18"/>
        <v>1.0389500000000007</v>
      </c>
      <c r="CU143" s="29">
        <v>8.1</v>
      </c>
      <c r="CV143" s="29">
        <v>7.79</v>
      </c>
      <c r="CW143" s="1"/>
      <c r="CX143" s="29">
        <v>7.87</v>
      </c>
      <c r="CY143" s="29">
        <v>7.78</v>
      </c>
      <c r="CZ143" s="1"/>
      <c r="DA143" s="1"/>
      <c r="DB143" s="4">
        <f t="shared" si="19"/>
        <v>0.12000000000000011</v>
      </c>
      <c r="DC143" s="4">
        <f t="shared" si="20"/>
        <v>1.0699999999999994</v>
      </c>
      <c r="DD143" s="4"/>
      <c r="DE143" s="4">
        <f t="shared" si="21"/>
        <v>-8.9999999999999858E-2</v>
      </c>
      <c r="DF143" s="4">
        <f t="shared" si="22"/>
        <v>0.22999999999999954</v>
      </c>
      <c r="DG143" s="4">
        <f t="shared" si="23"/>
        <v>-8.0000000000000071E-2</v>
      </c>
      <c r="DH143" s="30">
        <v>61.792000000000002</v>
      </c>
      <c r="DI143" s="30">
        <v>13.128</v>
      </c>
      <c r="DJ143" s="25">
        <v>106.3</v>
      </c>
      <c r="DK143" s="25">
        <v>62.8</v>
      </c>
      <c r="DL143" s="1"/>
      <c r="DM143" s="25">
        <v>206.2</v>
      </c>
      <c r="DN143" s="25">
        <v>589.6</v>
      </c>
      <c r="DO143" s="25">
        <v>469</v>
      </c>
      <c r="DP143" s="30">
        <v>13.128</v>
      </c>
      <c r="DQ143" s="25">
        <v>124.1</v>
      </c>
      <c r="DR143" s="25">
        <v>68.900000000000006</v>
      </c>
      <c r="DS143" s="30">
        <v>14.087</v>
      </c>
      <c r="DT143" s="25">
        <v>3.7</v>
      </c>
      <c r="DU143" s="25">
        <v>127.8</v>
      </c>
      <c r="DV143">
        <v>90.31</v>
      </c>
      <c r="DW143">
        <v>782.16989999999998</v>
      </c>
      <c r="DX143">
        <v>16.277239999999999</v>
      </c>
      <c r="DY143" s="1"/>
      <c r="EA143">
        <v>119.47054665732585</v>
      </c>
      <c r="EB143" s="1"/>
      <c r="EC143">
        <v>4.3148080000000002</v>
      </c>
      <c r="ED143">
        <v>357.80739999999997</v>
      </c>
      <c r="EE143">
        <v>2.4003999999999999</v>
      </c>
      <c r="EF143">
        <v>1.072973</v>
      </c>
      <c r="EG143" s="8">
        <v>77.099999999999994</v>
      </c>
    </row>
    <row r="144" spans="1:137" x14ac:dyDescent="0.25">
      <c r="A144" t="s">
        <v>133</v>
      </c>
      <c r="B144" s="22">
        <v>37.785400000000003</v>
      </c>
      <c r="C144" s="22">
        <v>36.274000000000001</v>
      </c>
      <c r="D144" s="22">
        <v>46.285800000000002</v>
      </c>
      <c r="E144" s="22">
        <v>38.1828</v>
      </c>
      <c r="F144" s="22">
        <v>21.409099999999999</v>
      </c>
      <c r="G144" s="22">
        <v>53.849600000000002</v>
      </c>
      <c r="H144">
        <v>81.969700000000003</v>
      </c>
      <c r="I144" s="25">
        <v>83.3</v>
      </c>
      <c r="J144" s="22">
        <v>31.653700000000001</v>
      </c>
      <c r="K144">
        <v>29.427800000000001</v>
      </c>
      <c r="L144" s="22">
        <v>53.565100000000001</v>
      </c>
      <c r="M144" s="22">
        <v>17.449200000000001</v>
      </c>
      <c r="N144">
        <v>46.743600000000001</v>
      </c>
      <c r="O144" s="27">
        <v>18361</v>
      </c>
      <c r="P144" s="27">
        <v>71302</v>
      </c>
      <c r="Q144" s="27">
        <v>48555</v>
      </c>
      <c r="R144" s="27">
        <v>22747</v>
      </c>
      <c r="S144" s="27">
        <v>12518</v>
      </c>
      <c r="T144" s="27">
        <v>58784</v>
      </c>
      <c r="U144" s="27">
        <v>2849</v>
      </c>
      <c r="V144" s="27">
        <v>2612</v>
      </c>
      <c r="W144" s="27">
        <v>7057</v>
      </c>
      <c r="X144" s="27">
        <v>11170</v>
      </c>
      <c r="Y144" s="27">
        <v>7191</v>
      </c>
      <c r="Z144" s="27">
        <v>3703</v>
      </c>
      <c r="AA144" s="27">
        <v>4550</v>
      </c>
      <c r="AB144" s="27">
        <v>3497</v>
      </c>
      <c r="AC144" s="27">
        <v>2060</v>
      </c>
      <c r="AD144" s="27">
        <v>4773</v>
      </c>
      <c r="AE144" s="27">
        <v>683</v>
      </c>
      <c r="AF144" s="27">
        <v>5262</v>
      </c>
      <c r="AG144" s="27">
        <v>1778</v>
      </c>
      <c r="AH144" s="27">
        <v>14117</v>
      </c>
      <c r="AI144" s="25">
        <v>7441.8</v>
      </c>
      <c r="AJ144" s="25">
        <v>3412</v>
      </c>
      <c r="AK144" s="27">
        <v>78698</v>
      </c>
      <c r="AL144" s="27">
        <v>82151</v>
      </c>
      <c r="AM144" s="29">
        <v>60.4</v>
      </c>
      <c r="AN144" s="25">
        <v>4.2</v>
      </c>
      <c r="AO144" s="25">
        <f t="shared" si="16"/>
        <v>4.0255139925259584</v>
      </c>
      <c r="AP144" s="25">
        <f t="shared" si="17"/>
        <v>0.19598057236065294</v>
      </c>
      <c r="AQ144" s="25">
        <v>13.3</v>
      </c>
      <c r="AR144" s="25">
        <v>2.8</v>
      </c>
      <c r="AS144" s="25">
        <v>4.0999999999999996</v>
      </c>
      <c r="AT144" s="27">
        <v>1950</v>
      </c>
      <c r="AU144" s="27">
        <v>1048</v>
      </c>
      <c r="AV144" s="27">
        <v>309</v>
      </c>
      <c r="AW144" s="27">
        <v>161</v>
      </c>
      <c r="AX144" s="27">
        <v>1403</v>
      </c>
      <c r="AY144" s="27">
        <v>1109</v>
      </c>
      <c r="AZ144" s="27">
        <v>468</v>
      </c>
      <c r="BA144" s="27">
        <v>476</v>
      </c>
      <c r="BB144" s="27">
        <v>2186</v>
      </c>
      <c r="BC144" s="25">
        <v>40.200000000000003</v>
      </c>
      <c r="BD144" s="25">
        <v>37.299999999999997</v>
      </c>
      <c r="BE144" s="25">
        <v>3.2</v>
      </c>
      <c r="BF144" s="8">
        <v>71</v>
      </c>
      <c r="BG144" s="27">
        <v>1305</v>
      </c>
      <c r="BH144" s="27">
        <v>495</v>
      </c>
      <c r="BI144" s="27">
        <v>231</v>
      </c>
      <c r="BJ144" s="27">
        <v>235</v>
      </c>
      <c r="BK144" s="27">
        <v>531</v>
      </c>
      <c r="BL144" s="27">
        <v>308</v>
      </c>
      <c r="BM144" s="27">
        <v>1118</v>
      </c>
      <c r="BN144" s="8">
        <v>81.45</v>
      </c>
      <c r="BO144" s="8">
        <v>81340</v>
      </c>
      <c r="BP144" s="8">
        <v>73389</v>
      </c>
      <c r="BQ144" s="8">
        <v>319715</v>
      </c>
      <c r="BR144" s="8">
        <v>57.7</v>
      </c>
      <c r="BS144" s="8">
        <v>19777</v>
      </c>
      <c r="BT144" s="8">
        <v>472.19</v>
      </c>
      <c r="BU144" s="8">
        <v>364462</v>
      </c>
      <c r="BV144" s="8">
        <v>97537</v>
      </c>
      <c r="BW144" s="25">
        <v>36.700000000000003</v>
      </c>
      <c r="BX144">
        <v>7.8</v>
      </c>
      <c r="BY144">
        <v>14.5</v>
      </c>
      <c r="BZ144" s="1"/>
      <c r="CA144" s="30">
        <v>23.311</v>
      </c>
      <c r="CB144" s="30">
        <v>24.084</v>
      </c>
      <c r="CC144">
        <v>39</v>
      </c>
      <c r="CD144" s="25">
        <v>44.1</v>
      </c>
      <c r="CE144" s="25">
        <v>38.9</v>
      </c>
      <c r="CF144" s="25">
        <v>34.799999999999997</v>
      </c>
      <c r="CG144" s="25">
        <v>35</v>
      </c>
      <c r="CH144" s="8">
        <v>36.409999999999997</v>
      </c>
      <c r="CI144">
        <v>116.6</v>
      </c>
      <c r="CJ144">
        <v>74.5</v>
      </c>
      <c r="CK144" s="30">
        <v>38.1</v>
      </c>
      <c r="CL144" s="30">
        <v>39.799999999999997</v>
      </c>
      <c r="CM144" s="29">
        <v>4.5599999999999996</v>
      </c>
      <c r="CN144" s="29">
        <v>3.17</v>
      </c>
      <c r="CO144" s="29">
        <v>3.33</v>
      </c>
      <c r="CP144" s="29">
        <v>7.93</v>
      </c>
      <c r="CQ144" s="29">
        <v>8.7799999999999994</v>
      </c>
      <c r="CR144" s="29">
        <v>8.98</v>
      </c>
      <c r="CS144" s="4">
        <v>8.6095600000000001</v>
      </c>
      <c r="CT144" s="4">
        <f t="shared" si="18"/>
        <v>1.4795600000000002</v>
      </c>
      <c r="CU144" s="29">
        <v>7.59</v>
      </c>
      <c r="CV144" s="29">
        <v>7.24</v>
      </c>
      <c r="CW144" s="1"/>
      <c r="CX144" s="29">
        <v>7.13</v>
      </c>
      <c r="CY144" s="29">
        <v>7.22</v>
      </c>
      <c r="CZ144" s="1"/>
      <c r="DA144" s="1"/>
      <c r="DB144" s="4">
        <f t="shared" si="19"/>
        <v>0.6899999999999995</v>
      </c>
      <c r="DC144" s="4">
        <f t="shared" si="20"/>
        <v>1.5399999999999991</v>
      </c>
      <c r="DD144" s="4"/>
      <c r="DE144" s="4">
        <f t="shared" si="21"/>
        <v>8.9999999999999858E-2</v>
      </c>
      <c r="DF144" s="4">
        <f t="shared" si="22"/>
        <v>0.45999999999999996</v>
      </c>
      <c r="DG144" s="4">
        <f t="shared" si="23"/>
        <v>0.11000000000000032</v>
      </c>
      <c r="DH144" s="30">
        <v>61.930999999999997</v>
      </c>
      <c r="DI144" s="30">
        <v>13.019</v>
      </c>
      <c r="DJ144" s="25">
        <v>105.7</v>
      </c>
      <c r="DK144" s="25">
        <v>63</v>
      </c>
      <c r="DL144" s="1"/>
      <c r="DM144" s="25">
        <v>205</v>
      </c>
      <c r="DN144" s="25">
        <v>586.29999999999995</v>
      </c>
      <c r="DO144" s="25">
        <v>462.8</v>
      </c>
      <c r="DP144" s="30">
        <v>13.019</v>
      </c>
      <c r="DQ144" s="25">
        <v>124.4</v>
      </c>
      <c r="DR144" s="25">
        <v>69.2</v>
      </c>
      <c r="DS144" s="30">
        <v>14.099</v>
      </c>
      <c r="DT144" s="25">
        <v>3.8</v>
      </c>
      <c r="DU144" s="25">
        <v>128.19999999999999</v>
      </c>
      <c r="DV144">
        <v>87.16</v>
      </c>
      <c r="DW144">
        <v>756.21</v>
      </c>
      <c r="DX144">
        <v>17.67998</v>
      </c>
      <c r="DY144" s="1"/>
      <c r="EA144">
        <v>119.44889167333866</v>
      </c>
      <c r="EB144" s="1"/>
      <c r="EC144">
        <v>4.2997810000000003</v>
      </c>
      <c r="ED144">
        <v>357.78179999999998</v>
      </c>
      <c r="EE144">
        <v>2.4047000000000001</v>
      </c>
      <c r="EF144">
        <v>1.0732029999999999</v>
      </c>
      <c r="EG144" s="8">
        <v>75.8</v>
      </c>
    </row>
    <row r="145" spans="1:137" x14ac:dyDescent="0.25">
      <c r="A145" t="s">
        <v>134</v>
      </c>
      <c r="B145" s="22">
        <v>37.7363</v>
      </c>
      <c r="C145" s="22">
        <v>36.177399999999999</v>
      </c>
      <c r="D145" s="22">
        <v>46.2303</v>
      </c>
      <c r="E145" s="22">
        <v>38.0931</v>
      </c>
      <c r="F145" s="22">
        <v>21.400200000000002</v>
      </c>
      <c r="G145" s="22">
        <v>53.2316</v>
      </c>
      <c r="H145">
        <v>81.478999999999999</v>
      </c>
      <c r="I145" s="25">
        <v>83</v>
      </c>
      <c r="J145" s="22">
        <v>31.9544</v>
      </c>
      <c r="K145">
        <v>29.498699999999999</v>
      </c>
      <c r="L145" s="22">
        <v>53.2712</v>
      </c>
      <c r="M145" s="22">
        <v>17.484500000000001</v>
      </c>
      <c r="N145">
        <v>47.080399999999997</v>
      </c>
      <c r="O145" s="27">
        <v>18360</v>
      </c>
      <c r="P145" s="27">
        <v>71453</v>
      </c>
      <c r="Q145" s="27">
        <v>48715</v>
      </c>
      <c r="R145" s="27">
        <v>22738</v>
      </c>
      <c r="S145" s="27">
        <v>12603</v>
      </c>
      <c r="T145" s="27">
        <v>58850</v>
      </c>
      <c r="U145" s="27">
        <v>2921</v>
      </c>
      <c r="V145" s="27">
        <v>2623</v>
      </c>
      <c r="W145" s="27">
        <v>7059</v>
      </c>
      <c r="X145" s="27">
        <v>11189</v>
      </c>
      <c r="Y145" s="27">
        <v>7171</v>
      </c>
      <c r="Z145" s="27">
        <v>3697</v>
      </c>
      <c r="AA145" s="27">
        <v>4557</v>
      </c>
      <c r="AB145" s="27">
        <v>3512</v>
      </c>
      <c r="AC145" s="27">
        <v>2059</v>
      </c>
      <c r="AD145" s="27">
        <v>4791</v>
      </c>
      <c r="AE145" s="27">
        <v>681</v>
      </c>
      <c r="AF145" s="27">
        <v>5267</v>
      </c>
      <c r="AG145" s="27">
        <v>1781</v>
      </c>
      <c r="AH145" s="27">
        <v>14145</v>
      </c>
      <c r="AI145" s="25">
        <v>7465.1</v>
      </c>
      <c r="AJ145" s="25">
        <v>3415.6</v>
      </c>
      <c r="AK145" s="27">
        <v>78863</v>
      </c>
      <c r="AL145" s="27">
        <v>82498</v>
      </c>
      <c r="AM145" s="29">
        <v>60.6</v>
      </c>
      <c r="AN145" s="25">
        <v>4.4000000000000004</v>
      </c>
      <c r="AO145" s="25">
        <f t="shared" si="16"/>
        <v>4.1988896700526075</v>
      </c>
      <c r="AP145" s="25">
        <f t="shared" si="17"/>
        <v>0.21939925816383427</v>
      </c>
      <c r="AQ145" s="25">
        <v>13.4</v>
      </c>
      <c r="AR145" s="25">
        <v>2.9</v>
      </c>
      <c r="AS145" s="25">
        <v>4.5999999999999996</v>
      </c>
      <c r="AT145" s="27">
        <v>1978</v>
      </c>
      <c r="AU145" s="27">
        <v>1133</v>
      </c>
      <c r="AV145" s="27">
        <v>353</v>
      </c>
      <c r="AW145" s="27">
        <v>181</v>
      </c>
      <c r="AX145" s="27">
        <v>1511</v>
      </c>
      <c r="AY145" s="27">
        <v>1165</v>
      </c>
      <c r="AZ145" s="27">
        <v>469</v>
      </c>
      <c r="BA145" s="27">
        <v>464</v>
      </c>
      <c r="BB145" s="27">
        <v>2236</v>
      </c>
      <c r="BC145" s="25">
        <v>40.1</v>
      </c>
      <c r="BD145" s="25">
        <v>37.200000000000003</v>
      </c>
      <c r="BE145" s="25">
        <v>3.1</v>
      </c>
      <c r="BF145" s="8">
        <v>67</v>
      </c>
      <c r="BG145" s="27">
        <v>1319</v>
      </c>
      <c r="BH145" s="27">
        <v>525</v>
      </c>
      <c r="BI145" s="27">
        <v>280</v>
      </c>
      <c r="BJ145" s="27">
        <v>250</v>
      </c>
      <c r="BK145" s="27">
        <v>520</v>
      </c>
      <c r="BL145" s="27">
        <v>270</v>
      </c>
      <c r="BM145" s="27">
        <v>1132</v>
      </c>
      <c r="BN145" s="8">
        <v>71.849999999999994</v>
      </c>
      <c r="BO145" s="8">
        <v>79004</v>
      </c>
      <c r="BP145" s="8">
        <v>73055</v>
      </c>
      <c r="BQ145" s="8">
        <v>314720</v>
      </c>
      <c r="BR145" s="8">
        <v>49.3</v>
      </c>
      <c r="BS145" s="8">
        <v>17721</v>
      </c>
      <c r="BT145" s="8">
        <v>472.5</v>
      </c>
      <c r="BU145" s="8">
        <v>360203</v>
      </c>
      <c r="BV145" s="8">
        <v>96588</v>
      </c>
      <c r="BW145" s="25">
        <v>36.700000000000003</v>
      </c>
      <c r="BX145">
        <v>7.9</v>
      </c>
      <c r="BY145">
        <v>14.5</v>
      </c>
      <c r="BZ145" s="1"/>
      <c r="CA145" s="30">
        <v>23.369</v>
      </c>
      <c r="CB145" s="30">
        <v>24.173999999999999</v>
      </c>
      <c r="CC145">
        <v>39.1</v>
      </c>
      <c r="CD145" s="25">
        <v>44.2</v>
      </c>
      <c r="CE145" s="25">
        <v>39</v>
      </c>
      <c r="CF145" s="25">
        <v>34.799999999999997</v>
      </c>
      <c r="CG145" s="25">
        <v>34.9</v>
      </c>
      <c r="CH145" s="8">
        <v>35.99</v>
      </c>
      <c r="CI145">
        <v>116.9</v>
      </c>
      <c r="CJ145">
        <v>67.8</v>
      </c>
      <c r="CK145" s="30">
        <v>38.299999999999997</v>
      </c>
      <c r="CL145" s="30">
        <v>40.1</v>
      </c>
      <c r="CM145" s="29">
        <v>4.5999999999999996</v>
      </c>
      <c r="CN145" s="29">
        <v>3.19</v>
      </c>
      <c r="CO145" s="29">
        <v>3.35</v>
      </c>
      <c r="CP145" s="29">
        <v>7.84</v>
      </c>
      <c r="CQ145" s="29">
        <v>8.6300000000000008</v>
      </c>
      <c r="CR145" s="29">
        <v>7.76</v>
      </c>
      <c r="CS145" s="4">
        <v>8.5429999999999993</v>
      </c>
      <c r="CT145" s="4">
        <f t="shared" si="18"/>
        <v>1.9129999999999994</v>
      </c>
      <c r="CU145" s="29">
        <v>6.97</v>
      </c>
      <c r="CV145" s="29">
        <v>7.07</v>
      </c>
      <c r="CW145" s="1"/>
      <c r="CX145" s="29">
        <v>6.63</v>
      </c>
      <c r="CY145" s="29">
        <v>6.58</v>
      </c>
      <c r="CZ145" s="1"/>
      <c r="DA145" s="1"/>
      <c r="DB145" s="4">
        <f t="shared" si="19"/>
        <v>0.76999999999999957</v>
      </c>
      <c r="DC145" s="4">
        <f t="shared" si="20"/>
        <v>1.5600000000000005</v>
      </c>
      <c r="DD145" s="4"/>
      <c r="DE145" s="4">
        <f t="shared" si="21"/>
        <v>-4.9999999999999822E-2</v>
      </c>
      <c r="DF145" s="4">
        <f t="shared" si="22"/>
        <v>0.33999999999999986</v>
      </c>
      <c r="DG145" s="4">
        <f t="shared" si="23"/>
        <v>0.44000000000000039</v>
      </c>
      <c r="DH145" s="30">
        <v>62.204999999999998</v>
      </c>
      <c r="DI145" s="30">
        <v>13.173</v>
      </c>
      <c r="DJ145" s="25">
        <v>105.4</v>
      </c>
      <c r="DK145" s="25">
        <v>63.2</v>
      </c>
      <c r="DL145" s="1"/>
      <c r="DM145" s="25">
        <v>205.7</v>
      </c>
      <c r="DN145" s="25">
        <v>587.29999999999995</v>
      </c>
      <c r="DO145" s="25">
        <v>460.2</v>
      </c>
      <c r="DP145" s="30">
        <v>13.173</v>
      </c>
      <c r="DQ145" s="25">
        <v>124.4</v>
      </c>
      <c r="DR145" s="25">
        <v>69.400000000000006</v>
      </c>
      <c r="DS145" s="30">
        <v>14.071</v>
      </c>
      <c r="DT145" s="25">
        <v>3.9</v>
      </c>
      <c r="DU145" s="25">
        <v>128.30000000000001</v>
      </c>
      <c r="DV145">
        <v>88.65</v>
      </c>
      <c r="DW145">
        <v>777.62009999999998</v>
      </c>
      <c r="DX145">
        <v>17.455829999999999</v>
      </c>
      <c r="DY145" s="1"/>
      <c r="EA145">
        <v>119.35144424539632</v>
      </c>
      <c r="EB145" s="1"/>
      <c r="EC145">
        <v>4.3099730000000003</v>
      </c>
      <c r="ED145">
        <v>357.61540000000002</v>
      </c>
      <c r="EE145">
        <v>2.4058000000000002</v>
      </c>
      <c r="EF145">
        <v>1.0728230000000001</v>
      </c>
      <c r="EG145" s="8">
        <v>74.3</v>
      </c>
    </row>
    <row r="146" spans="1:137" x14ac:dyDescent="0.25">
      <c r="A146" t="s">
        <v>135</v>
      </c>
      <c r="B146" s="22">
        <v>37.639299999999999</v>
      </c>
      <c r="C146" s="22">
        <v>36.168199999999999</v>
      </c>
      <c r="D146" s="22">
        <v>46.4176</v>
      </c>
      <c r="E146" s="22">
        <v>37.829700000000003</v>
      </c>
      <c r="F146" s="22">
        <v>21.001999999999999</v>
      </c>
      <c r="G146" s="22">
        <v>53.622900000000001</v>
      </c>
      <c r="H146">
        <v>80.934899999999999</v>
      </c>
      <c r="I146" s="25">
        <v>82.5</v>
      </c>
      <c r="J146" s="22">
        <v>31.939599999999999</v>
      </c>
      <c r="K146">
        <v>30.202400000000001</v>
      </c>
      <c r="L146" s="22">
        <v>53.580399999999997</v>
      </c>
      <c r="M146" s="22">
        <v>17.476400000000002</v>
      </c>
      <c r="N146">
        <v>47.240699999999997</v>
      </c>
      <c r="O146" s="27">
        <v>18207</v>
      </c>
      <c r="P146" s="27">
        <v>71348</v>
      </c>
      <c r="Q146" s="27">
        <v>48796</v>
      </c>
      <c r="R146" s="27">
        <v>22552</v>
      </c>
      <c r="S146" s="27">
        <v>12705</v>
      </c>
      <c r="T146" s="27">
        <v>58643</v>
      </c>
      <c r="U146" s="27">
        <v>2996</v>
      </c>
      <c r="V146" s="27">
        <v>2634</v>
      </c>
      <c r="W146" s="27">
        <v>7075</v>
      </c>
      <c r="X146" s="27">
        <v>11063</v>
      </c>
      <c r="Y146" s="27">
        <v>7144</v>
      </c>
      <c r="Z146" s="27">
        <v>3669</v>
      </c>
      <c r="AA146" s="27">
        <v>4567</v>
      </c>
      <c r="AB146" s="27">
        <v>3519</v>
      </c>
      <c r="AC146" s="27">
        <v>2050</v>
      </c>
      <c r="AD146" s="27">
        <v>4780</v>
      </c>
      <c r="AE146" s="27">
        <v>676</v>
      </c>
      <c r="AF146" s="27">
        <v>5269</v>
      </c>
      <c r="AG146" s="27">
        <v>1785</v>
      </c>
      <c r="AH146" s="27">
        <v>14121</v>
      </c>
      <c r="AI146" s="25">
        <v>7447.2</v>
      </c>
      <c r="AJ146" s="25">
        <v>3416.3</v>
      </c>
      <c r="AK146" s="27">
        <v>78930</v>
      </c>
      <c r="AL146" s="27">
        <v>82727</v>
      </c>
      <c r="AM146" s="29">
        <v>60.6</v>
      </c>
      <c r="AN146" s="25">
        <v>4.5999999999999996</v>
      </c>
      <c r="AO146" s="25">
        <f t="shared" si="16"/>
        <v>4.4060584815114776</v>
      </c>
      <c r="AP146" s="25">
        <f t="shared" si="17"/>
        <v>0.24417662915372249</v>
      </c>
      <c r="AQ146" s="25">
        <v>14.7</v>
      </c>
      <c r="AR146" s="25">
        <v>3.2</v>
      </c>
      <c r="AS146" s="25">
        <v>4.4000000000000004</v>
      </c>
      <c r="AT146" s="27">
        <v>2139</v>
      </c>
      <c r="AU146" s="27">
        <v>1106</v>
      </c>
      <c r="AV146" s="27">
        <v>400</v>
      </c>
      <c r="AW146" s="27">
        <v>202</v>
      </c>
      <c r="AX146" s="27">
        <v>1602</v>
      </c>
      <c r="AY146" s="27">
        <v>1182</v>
      </c>
      <c r="AZ146" s="27">
        <v>548</v>
      </c>
      <c r="BA146" s="27">
        <v>494</v>
      </c>
      <c r="BB146" s="27">
        <v>2631</v>
      </c>
      <c r="BC146" s="25">
        <v>39.799999999999997</v>
      </c>
      <c r="BD146" s="25">
        <v>37</v>
      </c>
      <c r="BE146" s="25">
        <v>3</v>
      </c>
      <c r="BF146" s="8">
        <v>65</v>
      </c>
      <c r="BG146" s="27">
        <v>1264</v>
      </c>
      <c r="BH146" s="27">
        <v>483</v>
      </c>
      <c r="BI146" s="27">
        <v>265</v>
      </c>
      <c r="BJ146" s="27">
        <v>211</v>
      </c>
      <c r="BK146" s="27">
        <v>533</v>
      </c>
      <c r="BL146" s="27">
        <v>256</v>
      </c>
      <c r="BM146" s="27">
        <v>1224</v>
      </c>
      <c r="BN146" s="8">
        <v>66.95</v>
      </c>
      <c r="BO146" s="8">
        <v>77016</v>
      </c>
      <c r="BP146" s="8">
        <v>72284</v>
      </c>
      <c r="BQ146" s="8">
        <v>309600</v>
      </c>
      <c r="BR146" s="8">
        <v>48.7</v>
      </c>
      <c r="BS146" s="8">
        <v>16669</v>
      </c>
      <c r="BT146" s="8">
        <v>475.44</v>
      </c>
      <c r="BU146" s="8">
        <v>358383</v>
      </c>
      <c r="BV146" s="8">
        <v>97255</v>
      </c>
      <c r="BW146" s="25">
        <v>36.799999999999997</v>
      </c>
      <c r="BX146">
        <v>7.9</v>
      </c>
      <c r="BY146">
        <v>14.5</v>
      </c>
      <c r="BZ146" s="1"/>
      <c r="CA146" s="30">
        <v>23.486999999999998</v>
      </c>
      <c r="CB146" s="30">
        <v>24.268999999999998</v>
      </c>
      <c r="CC146">
        <v>39.1</v>
      </c>
      <c r="CD146" s="25">
        <v>44</v>
      </c>
      <c r="CE146" s="25">
        <v>39</v>
      </c>
      <c r="CF146" s="25">
        <v>35</v>
      </c>
      <c r="CG146" s="25">
        <v>35.1</v>
      </c>
      <c r="CH146" s="8">
        <v>35.75</v>
      </c>
      <c r="CI146">
        <v>116.3</v>
      </c>
      <c r="CJ146">
        <v>75.099999999999994</v>
      </c>
      <c r="CK146" s="30">
        <v>38.5</v>
      </c>
      <c r="CL146" s="30">
        <v>40.4</v>
      </c>
      <c r="CM146" s="29">
        <v>4.66</v>
      </c>
      <c r="CN146" s="29">
        <v>3.19</v>
      </c>
      <c r="CO146" s="29">
        <v>3.36</v>
      </c>
      <c r="CP146" s="29">
        <v>7.83</v>
      </c>
      <c r="CQ146" s="29">
        <v>8.6999999999999993</v>
      </c>
      <c r="CR146" s="29">
        <v>8.1</v>
      </c>
      <c r="CS146" s="4">
        <v>8.1386699999999994</v>
      </c>
      <c r="CT146" s="4">
        <f t="shared" si="18"/>
        <v>1.6286699999999996</v>
      </c>
      <c r="CU146" s="29">
        <v>7.06</v>
      </c>
      <c r="CV146" s="29">
        <v>7.39</v>
      </c>
      <c r="CW146" s="1"/>
      <c r="CX146" s="29">
        <v>6.51</v>
      </c>
      <c r="CY146" s="29">
        <v>6.6</v>
      </c>
      <c r="CZ146" s="1"/>
      <c r="DA146" s="1"/>
      <c r="DB146" s="4">
        <f t="shared" si="19"/>
        <v>0.44000000000000039</v>
      </c>
      <c r="DC146" s="4">
        <f t="shared" si="20"/>
        <v>1.3099999999999996</v>
      </c>
      <c r="DD146" s="4"/>
      <c r="DE146" s="4">
        <f t="shared" si="21"/>
        <v>8.9999999999999858E-2</v>
      </c>
      <c r="DF146" s="4">
        <f t="shared" si="22"/>
        <v>0.54999999999999982</v>
      </c>
      <c r="DG146" s="4">
        <f t="shared" si="23"/>
        <v>0.87999999999999989</v>
      </c>
      <c r="DH146" s="30">
        <v>62.652999999999999</v>
      </c>
      <c r="DI146" s="30">
        <v>13.364000000000001</v>
      </c>
      <c r="DJ146" s="25">
        <v>105.7</v>
      </c>
      <c r="DK146" s="25">
        <v>63.3</v>
      </c>
      <c r="DL146" s="1"/>
      <c r="DM146" s="25">
        <v>206.7</v>
      </c>
      <c r="DN146" s="25">
        <v>588.4</v>
      </c>
      <c r="DO146" s="25">
        <v>458.1</v>
      </c>
      <c r="DP146" s="30">
        <v>13.364000000000001</v>
      </c>
      <c r="DQ146" s="25">
        <v>124.3</v>
      </c>
      <c r="DR146" s="25">
        <v>69.5</v>
      </c>
      <c r="DS146" s="30">
        <v>14.209</v>
      </c>
      <c r="DT146" s="25">
        <v>4</v>
      </c>
      <c r="DU146" s="25">
        <v>128.4</v>
      </c>
      <c r="DV146">
        <v>85.95</v>
      </c>
      <c r="DW146">
        <v>771.6499</v>
      </c>
      <c r="DX146">
        <v>18.393789999999999</v>
      </c>
      <c r="DY146" s="1"/>
      <c r="EA146">
        <v>119.24316932546036</v>
      </c>
      <c r="EB146" s="1"/>
      <c r="EC146">
        <v>4.3021859999999998</v>
      </c>
      <c r="ED146">
        <v>358.08920000000001</v>
      </c>
      <c r="EE146">
        <v>2.4061000000000003</v>
      </c>
      <c r="EF146">
        <v>1.072881</v>
      </c>
      <c r="EG146" s="8">
        <v>72.7</v>
      </c>
    </row>
    <row r="147" spans="1:137" x14ac:dyDescent="0.25">
      <c r="A147" t="s">
        <v>136</v>
      </c>
      <c r="B147" s="22">
        <v>37.595399999999998</v>
      </c>
      <c r="C147" s="22">
        <v>36.187600000000003</v>
      </c>
      <c r="D147" s="22">
        <v>46.669499999999999</v>
      </c>
      <c r="E147" s="22">
        <v>37.7044</v>
      </c>
      <c r="F147" s="22">
        <v>20.882999999999999</v>
      </c>
      <c r="G147" s="22">
        <v>53.335599999999999</v>
      </c>
      <c r="H147">
        <v>80.494100000000003</v>
      </c>
      <c r="I147" s="25">
        <v>82.1</v>
      </c>
      <c r="J147" s="22">
        <v>31.9712</v>
      </c>
      <c r="K147">
        <v>31.1495</v>
      </c>
      <c r="L147" s="22">
        <v>53.963299999999997</v>
      </c>
      <c r="M147" s="22">
        <v>17.4587</v>
      </c>
      <c r="N147">
        <v>47.447899999999997</v>
      </c>
      <c r="O147" s="27">
        <v>18029</v>
      </c>
      <c r="P147" s="27">
        <v>71122</v>
      </c>
      <c r="Q147" s="27">
        <v>48786</v>
      </c>
      <c r="R147" s="27">
        <v>22336</v>
      </c>
      <c r="S147" s="27">
        <v>12668</v>
      </c>
      <c r="T147" s="27">
        <v>58454</v>
      </c>
      <c r="U147" s="27">
        <v>2919</v>
      </c>
      <c r="V147" s="27">
        <v>2648</v>
      </c>
      <c r="W147" s="27">
        <v>7101</v>
      </c>
      <c r="X147" s="27">
        <v>10944</v>
      </c>
      <c r="Y147" s="27">
        <v>7085</v>
      </c>
      <c r="Z147" s="27">
        <v>3634</v>
      </c>
      <c r="AA147" s="27">
        <v>4578</v>
      </c>
      <c r="AB147" s="27">
        <v>3525</v>
      </c>
      <c r="AC147" s="27">
        <v>2045</v>
      </c>
      <c r="AD147" s="27">
        <v>4785</v>
      </c>
      <c r="AE147" s="27">
        <v>673</v>
      </c>
      <c r="AF147" s="27">
        <v>5268</v>
      </c>
      <c r="AG147" s="27">
        <v>1789</v>
      </c>
      <c r="AH147" s="27">
        <v>14128</v>
      </c>
      <c r="AI147" s="25">
        <v>7453.1</v>
      </c>
      <c r="AJ147" s="25">
        <v>3418.6</v>
      </c>
      <c r="AK147" s="27">
        <v>78564</v>
      </c>
      <c r="AL147" s="27">
        <v>82483</v>
      </c>
      <c r="AM147" s="29">
        <v>60.3</v>
      </c>
      <c r="AN147" s="25">
        <v>4.8</v>
      </c>
      <c r="AO147" s="25">
        <f t="shared" si="16"/>
        <v>4.497896536255956</v>
      </c>
      <c r="AP147" s="25">
        <f t="shared" si="17"/>
        <v>0.28005770886121989</v>
      </c>
      <c r="AQ147" s="25">
        <v>14.2</v>
      </c>
      <c r="AR147" s="25">
        <v>3.3</v>
      </c>
      <c r="AS147" s="25">
        <v>4.8</v>
      </c>
      <c r="AT147" s="27">
        <v>2109</v>
      </c>
      <c r="AU147" s="27">
        <v>1241</v>
      </c>
      <c r="AV147" s="27">
        <v>360</v>
      </c>
      <c r="AW147" s="27">
        <v>231</v>
      </c>
      <c r="AX147" s="27">
        <v>1829</v>
      </c>
      <c r="AY147" s="27">
        <v>1133</v>
      </c>
      <c r="AZ147" s="27">
        <v>522</v>
      </c>
      <c r="BA147" s="27">
        <v>450</v>
      </c>
      <c r="BB147" s="27">
        <v>2487</v>
      </c>
      <c r="BC147" s="25">
        <v>39.799999999999997</v>
      </c>
      <c r="BD147" s="25">
        <v>37</v>
      </c>
      <c r="BE147" s="25">
        <v>3</v>
      </c>
      <c r="BF147" s="8">
        <v>61</v>
      </c>
      <c r="BG147" s="27">
        <v>1290</v>
      </c>
      <c r="BH147" s="27">
        <v>456</v>
      </c>
      <c r="BI147" s="27">
        <v>258</v>
      </c>
      <c r="BJ147" s="27">
        <v>187</v>
      </c>
      <c r="BK147" s="27">
        <v>573</v>
      </c>
      <c r="BL147" s="27">
        <v>272</v>
      </c>
      <c r="BM147" s="27">
        <v>1328</v>
      </c>
      <c r="BN147" s="8">
        <v>55.75</v>
      </c>
      <c r="BO147" s="8">
        <v>79082</v>
      </c>
      <c r="BP147" s="8">
        <v>73075</v>
      </c>
      <c r="BQ147" s="8">
        <v>304899</v>
      </c>
      <c r="BR147" s="8">
        <v>67.2</v>
      </c>
      <c r="BS147" s="8">
        <v>17441</v>
      </c>
      <c r="BT147" s="8">
        <v>474.22</v>
      </c>
      <c r="BU147" s="8">
        <v>362276</v>
      </c>
      <c r="BV147" s="8">
        <v>98374</v>
      </c>
      <c r="BW147" s="25">
        <v>36.799999999999997</v>
      </c>
      <c r="BX147">
        <v>7.9</v>
      </c>
      <c r="BY147">
        <v>14.5</v>
      </c>
      <c r="BZ147" s="1"/>
      <c r="CA147" s="30">
        <v>23.562000000000001</v>
      </c>
      <c r="CB147" s="30">
        <v>24.355</v>
      </c>
      <c r="CC147">
        <v>39.1</v>
      </c>
      <c r="CD147" s="25">
        <v>43.5</v>
      </c>
      <c r="CE147" s="25">
        <v>38.9</v>
      </c>
      <c r="CF147" s="25">
        <v>35.1</v>
      </c>
      <c r="CG147" s="25">
        <v>35.200000000000003</v>
      </c>
      <c r="CH147" s="8">
        <v>35.72</v>
      </c>
      <c r="CI147">
        <v>115</v>
      </c>
      <c r="CJ147">
        <v>78.3</v>
      </c>
      <c r="CK147" s="30">
        <v>38.6</v>
      </c>
      <c r="CL147" s="30">
        <v>40.5</v>
      </c>
      <c r="CM147" s="29">
        <v>4.6399999999999997</v>
      </c>
      <c r="CN147" s="29">
        <v>3.22</v>
      </c>
      <c r="CO147" s="29">
        <v>3.38</v>
      </c>
      <c r="CP147" s="29">
        <v>8.11</v>
      </c>
      <c r="CQ147" s="29">
        <v>8.98</v>
      </c>
      <c r="CR147" s="29">
        <v>7.94</v>
      </c>
      <c r="CS147" s="4">
        <v>8.2244399999999995</v>
      </c>
      <c r="CT147" s="4">
        <f t="shared" si="18"/>
        <v>1.3844399999999997</v>
      </c>
      <c r="CU147" s="29">
        <v>7.75</v>
      </c>
      <c r="CV147" s="29">
        <v>7.91</v>
      </c>
      <c r="CW147" s="1"/>
      <c r="CX147" s="29">
        <v>6.84</v>
      </c>
      <c r="CY147" s="29">
        <v>7.02</v>
      </c>
      <c r="CZ147" s="1"/>
      <c r="DA147" s="1"/>
      <c r="DB147" s="4">
        <f t="shared" si="19"/>
        <v>0.19999999999999929</v>
      </c>
      <c r="DC147" s="4">
        <f t="shared" si="20"/>
        <v>1.0700000000000003</v>
      </c>
      <c r="DD147" s="4"/>
      <c r="DE147" s="4">
        <f t="shared" si="21"/>
        <v>0.17999999999999972</v>
      </c>
      <c r="DF147" s="4">
        <f t="shared" si="22"/>
        <v>0.91000000000000014</v>
      </c>
      <c r="DG147" s="4">
        <f t="shared" si="23"/>
        <v>1.0700000000000003</v>
      </c>
      <c r="DH147" s="30">
        <v>62.976999999999997</v>
      </c>
      <c r="DI147" s="30">
        <v>13.04</v>
      </c>
      <c r="DJ147" s="25">
        <v>106</v>
      </c>
      <c r="DK147" s="25">
        <v>63.4</v>
      </c>
      <c r="DL147" s="1"/>
      <c r="DM147" s="25">
        <v>207.2</v>
      </c>
      <c r="DN147" s="25">
        <v>591.5</v>
      </c>
      <c r="DO147" s="25">
        <v>457.3</v>
      </c>
      <c r="DP147" s="30">
        <v>13.04</v>
      </c>
      <c r="DQ147" s="25">
        <v>124.4</v>
      </c>
      <c r="DR147" s="25">
        <v>69.599999999999994</v>
      </c>
      <c r="DS147" s="30">
        <v>14.007</v>
      </c>
      <c r="DT147" s="25">
        <v>4.0999999999999996</v>
      </c>
      <c r="DU147" s="25">
        <v>128.5</v>
      </c>
      <c r="DV147">
        <v>76.06</v>
      </c>
      <c r="DW147">
        <v>691.93989999999997</v>
      </c>
      <c r="DX147">
        <v>37.665129999999998</v>
      </c>
      <c r="DY147" s="1"/>
      <c r="EA147">
        <v>119.27565180144114</v>
      </c>
      <c r="EB147" s="1"/>
      <c r="EC147">
        <v>4.3105310000000001</v>
      </c>
      <c r="ED147">
        <v>358.91180000000003</v>
      </c>
      <c r="EE147">
        <v>2.4037000000000002</v>
      </c>
      <c r="EF147">
        <v>1.0730189999999999</v>
      </c>
      <c r="EG147" s="8">
        <v>71.2</v>
      </c>
    </row>
    <row r="148" spans="1:137" x14ac:dyDescent="0.25">
      <c r="A148" t="s">
        <v>137</v>
      </c>
      <c r="B148" s="22">
        <v>37.473799999999997</v>
      </c>
      <c r="C148" s="22">
        <v>36.110599999999998</v>
      </c>
      <c r="D148" s="22">
        <v>46.7864</v>
      </c>
      <c r="E148" s="22">
        <v>37.534599999999998</v>
      </c>
      <c r="F148" s="22">
        <v>20.860299999999999</v>
      </c>
      <c r="G148" s="22">
        <v>52.948300000000003</v>
      </c>
      <c r="H148">
        <v>80.001999999999995</v>
      </c>
      <c r="I148" s="25">
        <v>81.599999999999994</v>
      </c>
      <c r="J148" s="22">
        <v>32.5914</v>
      </c>
      <c r="K148">
        <v>32.065600000000003</v>
      </c>
      <c r="L148" s="22">
        <v>53.735700000000001</v>
      </c>
      <c r="M148" s="22">
        <v>17.352699999999999</v>
      </c>
      <c r="N148">
        <v>47.188299999999998</v>
      </c>
      <c r="O148" s="27">
        <v>17930</v>
      </c>
      <c r="P148" s="27">
        <v>71028</v>
      </c>
      <c r="Q148" s="27">
        <v>48787</v>
      </c>
      <c r="R148" s="27">
        <v>22241</v>
      </c>
      <c r="S148" s="27">
        <v>12667</v>
      </c>
      <c r="T148" s="27">
        <v>58361</v>
      </c>
      <c r="U148" s="27">
        <v>2867</v>
      </c>
      <c r="V148" s="27">
        <v>2663</v>
      </c>
      <c r="W148" s="27">
        <v>7137</v>
      </c>
      <c r="X148" s="27">
        <v>10843</v>
      </c>
      <c r="Y148" s="27">
        <v>7087</v>
      </c>
      <c r="Z148" s="27">
        <v>3636</v>
      </c>
      <c r="AA148" s="27">
        <v>4573</v>
      </c>
      <c r="AB148" s="27">
        <v>3528</v>
      </c>
      <c r="AC148" s="27">
        <v>2045</v>
      </c>
      <c r="AD148" s="27">
        <v>4782</v>
      </c>
      <c r="AE148" s="27">
        <v>675</v>
      </c>
      <c r="AF148" s="27">
        <v>5266</v>
      </c>
      <c r="AG148" s="27">
        <v>1787</v>
      </c>
      <c r="AH148" s="27">
        <v>14139</v>
      </c>
      <c r="AI148" s="25">
        <v>7453.6</v>
      </c>
      <c r="AJ148" s="25">
        <v>3414.5</v>
      </c>
      <c r="AK148" s="27">
        <v>78413</v>
      </c>
      <c r="AL148" s="27">
        <v>82484</v>
      </c>
      <c r="AM148" s="29">
        <v>60.2</v>
      </c>
      <c r="AN148" s="25">
        <v>4.9000000000000004</v>
      </c>
      <c r="AO148" s="25">
        <f t="shared" si="16"/>
        <v>4.6348382716648073</v>
      </c>
      <c r="AP148" s="25">
        <f t="shared" si="17"/>
        <v>0.27156781921342321</v>
      </c>
      <c r="AQ148" s="25">
        <v>16.3</v>
      </c>
      <c r="AR148" s="25">
        <v>3.4</v>
      </c>
      <c r="AS148" s="25">
        <v>4.5999999999999996</v>
      </c>
      <c r="AT148" s="27">
        <v>2100</v>
      </c>
      <c r="AU148" s="27">
        <v>1290</v>
      </c>
      <c r="AV148" s="27">
        <v>433</v>
      </c>
      <c r="AW148" s="27">
        <v>224</v>
      </c>
      <c r="AX148" s="27">
        <v>1805</v>
      </c>
      <c r="AY148" s="27">
        <v>1197</v>
      </c>
      <c r="AZ148" s="27">
        <v>571</v>
      </c>
      <c r="BA148" s="27">
        <v>505</v>
      </c>
      <c r="BB148" s="27">
        <v>2353</v>
      </c>
      <c r="BC148" s="25">
        <v>39.799999999999997</v>
      </c>
      <c r="BD148" s="25">
        <v>36.9</v>
      </c>
      <c r="BE148" s="25">
        <v>2.9</v>
      </c>
      <c r="BF148" s="8">
        <v>60</v>
      </c>
      <c r="BG148" s="27">
        <v>1385</v>
      </c>
      <c r="BH148" s="27">
        <v>496</v>
      </c>
      <c r="BI148" s="27">
        <v>305</v>
      </c>
      <c r="BJ148" s="27">
        <v>189</v>
      </c>
      <c r="BK148" s="27">
        <v>588</v>
      </c>
      <c r="BL148" s="27">
        <v>303</v>
      </c>
      <c r="BM148" s="27">
        <v>1322</v>
      </c>
      <c r="BN148" s="8">
        <v>58.85</v>
      </c>
      <c r="BO148" s="8">
        <v>80355</v>
      </c>
      <c r="BP148" s="8">
        <v>74716</v>
      </c>
      <c r="BQ148" s="8">
        <v>301824</v>
      </c>
      <c r="BR148" s="8">
        <v>66.099999999999994</v>
      </c>
      <c r="BS148" s="8">
        <v>16480</v>
      </c>
      <c r="BT148" s="8">
        <v>475.8</v>
      </c>
      <c r="BU148" s="8">
        <v>363727</v>
      </c>
      <c r="BV148" s="8">
        <v>98947</v>
      </c>
      <c r="BW148" s="25">
        <v>36.9</v>
      </c>
      <c r="BX148">
        <v>7.9</v>
      </c>
      <c r="BY148">
        <v>14.5</v>
      </c>
      <c r="BZ148" s="1"/>
      <c r="CA148" s="30">
        <v>23.623000000000001</v>
      </c>
      <c r="CB148" s="30">
        <v>24.443000000000001</v>
      </c>
      <c r="CC148">
        <v>39.200000000000003</v>
      </c>
      <c r="CD148" s="25">
        <v>43.7</v>
      </c>
      <c r="CE148" s="25">
        <v>39</v>
      </c>
      <c r="CF148" s="25">
        <v>35.200000000000003</v>
      </c>
      <c r="CG148" s="25">
        <v>35.299999999999997</v>
      </c>
      <c r="CH148" s="8">
        <v>35.31</v>
      </c>
      <c r="CI148">
        <v>113.8</v>
      </c>
      <c r="CJ148">
        <v>73.8</v>
      </c>
      <c r="CK148" s="30">
        <v>38.799999999999997</v>
      </c>
      <c r="CL148" s="30">
        <v>40.799999999999997</v>
      </c>
      <c r="CM148" s="29">
        <v>4.7</v>
      </c>
      <c r="CN148" s="29">
        <v>3.24</v>
      </c>
      <c r="CO148" s="29">
        <v>3.39</v>
      </c>
      <c r="CP148" s="29">
        <v>8.48</v>
      </c>
      <c r="CQ148" s="29">
        <v>9.25</v>
      </c>
      <c r="CR148" s="29">
        <v>7.6</v>
      </c>
      <c r="CS148" s="4">
        <v>8.2135499999999997</v>
      </c>
      <c r="CT148" s="4">
        <f t="shared" si="18"/>
        <v>1.53355</v>
      </c>
      <c r="CU148" s="29">
        <v>7.55</v>
      </c>
      <c r="CV148" s="29">
        <v>7.84</v>
      </c>
      <c r="CW148" s="1"/>
      <c r="CX148" s="29">
        <v>6.68</v>
      </c>
      <c r="CY148" s="29">
        <v>6.86</v>
      </c>
      <c r="CZ148" s="1"/>
      <c r="DA148" s="1"/>
      <c r="DB148" s="4">
        <f t="shared" si="19"/>
        <v>0.64000000000000057</v>
      </c>
      <c r="DC148" s="4">
        <f t="shared" si="20"/>
        <v>1.4100000000000001</v>
      </c>
      <c r="DD148" s="4"/>
      <c r="DE148" s="4">
        <f t="shared" si="21"/>
        <v>0.1800000000000006</v>
      </c>
      <c r="DF148" s="4">
        <f t="shared" si="22"/>
        <v>0.87000000000000011</v>
      </c>
      <c r="DG148" s="4">
        <f t="shared" si="23"/>
        <v>1.1600000000000001</v>
      </c>
      <c r="DH148" s="30">
        <v>63.189</v>
      </c>
      <c r="DI148" s="30">
        <v>13.196999999999999</v>
      </c>
      <c r="DJ148" s="25">
        <v>106.8</v>
      </c>
      <c r="DK148" s="25">
        <v>63.4</v>
      </c>
      <c r="DL148" s="1"/>
      <c r="DM148" s="25">
        <v>207.6</v>
      </c>
      <c r="DN148" s="25">
        <v>595.20000000000005</v>
      </c>
      <c r="DO148" s="25">
        <v>458</v>
      </c>
      <c r="DP148" s="30">
        <v>13.196999999999999</v>
      </c>
      <c r="DQ148" s="25">
        <v>124.9</v>
      </c>
      <c r="DR148" s="25">
        <v>69.5</v>
      </c>
      <c r="DS148" s="30">
        <v>14.077999999999999</v>
      </c>
      <c r="DT148" s="25">
        <v>4.3</v>
      </c>
      <c r="DU148" s="25">
        <v>129.19999999999999</v>
      </c>
      <c r="DV148">
        <v>75.59</v>
      </c>
      <c r="DW148">
        <v>699.3</v>
      </c>
      <c r="DX148">
        <v>23.781220000000001</v>
      </c>
      <c r="DY148" s="1"/>
      <c r="EA148">
        <v>118.26869504603683</v>
      </c>
      <c r="EB148" s="1"/>
      <c r="EC148">
        <v>4.3157399999999999</v>
      </c>
      <c r="ED148">
        <v>358.88600000000002</v>
      </c>
      <c r="EE148">
        <v>2.3976999999999999</v>
      </c>
      <c r="EF148">
        <v>1.038713</v>
      </c>
      <c r="EG148" s="8">
        <v>72.7</v>
      </c>
    </row>
    <row r="149" spans="1:137" x14ac:dyDescent="0.25">
      <c r="A149" t="s">
        <v>138</v>
      </c>
      <c r="B149" s="22">
        <v>37.565800000000003</v>
      </c>
      <c r="C149" s="22">
        <v>36.072099999999999</v>
      </c>
      <c r="D149" s="22">
        <v>46.898600000000002</v>
      </c>
      <c r="E149" s="22">
        <v>37.723199999999999</v>
      </c>
      <c r="F149" s="22">
        <v>20.8857</v>
      </c>
      <c r="G149" s="22">
        <v>53.904000000000003</v>
      </c>
      <c r="H149">
        <v>80.001499999999993</v>
      </c>
      <c r="I149" s="25">
        <v>81.599999999999994</v>
      </c>
      <c r="J149" s="22">
        <v>32.6496</v>
      </c>
      <c r="K149">
        <v>31.089200000000002</v>
      </c>
      <c r="L149" s="22">
        <v>53.878300000000003</v>
      </c>
      <c r="M149" s="22">
        <v>17.307600000000001</v>
      </c>
      <c r="N149">
        <v>47.293100000000003</v>
      </c>
      <c r="O149" s="27">
        <v>17877</v>
      </c>
      <c r="P149" s="27">
        <v>71055</v>
      </c>
      <c r="Q149" s="27">
        <v>48860</v>
      </c>
      <c r="R149" s="27">
        <v>22195</v>
      </c>
      <c r="S149" s="27">
        <v>12697</v>
      </c>
      <c r="T149" s="27">
        <v>58358</v>
      </c>
      <c r="U149" s="27">
        <v>2838</v>
      </c>
      <c r="V149" s="27">
        <v>2676</v>
      </c>
      <c r="W149" s="27">
        <v>7183</v>
      </c>
      <c r="X149" s="27">
        <v>10775</v>
      </c>
      <c r="Y149" s="27">
        <v>7102</v>
      </c>
      <c r="Z149" s="27">
        <v>3645</v>
      </c>
      <c r="AA149" s="27">
        <v>4569</v>
      </c>
      <c r="AB149" s="27">
        <v>3534</v>
      </c>
      <c r="AC149" s="27">
        <v>2050</v>
      </c>
      <c r="AD149" s="27">
        <v>4785</v>
      </c>
      <c r="AE149" s="27">
        <v>673</v>
      </c>
      <c r="AF149" s="27">
        <v>5264</v>
      </c>
      <c r="AG149" s="27">
        <v>1785</v>
      </c>
      <c r="AH149" s="27">
        <v>14176</v>
      </c>
      <c r="AI149" s="25">
        <v>7462.9</v>
      </c>
      <c r="AJ149" s="25">
        <v>3432.3</v>
      </c>
      <c r="AK149" s="27">
        <v>78726</v>
      </c>
      <c r="AL149" s="27">
        <v>82901</v>
      </c>
      <c r="AM149" s="29">
        <v>60.4</v>
      </c>
      <c r="AN149" s="25">
        <v>5</v>
      </c>
      <c r="AO149" s="25">
        <f t="shared" si="16"/>
        <v>4.6911376219828469</v>
      </c>
      <c r="AP149" s="25">
        <f t="shared" si="17"/>
        <v>0.28226438764309236</v>
      </c>
      <c r="AQ149" s="25">
        <v>14.7</v>
      </c>
      <c r="AR149" s="25">
        <v>3.7</v>
      </c>
      <c r="AS149" s="25">
        <v>4.8</v>
      </c>
      <c r="AT149" s="27">
        <v>2132</v>
      </c>
      <c r="AU149" s="27">
        <v>1329</v>
      </c>
      <c r="AV149" s="27">
        <v>428</v>
      </c>
      <c r="AW149" s="27">
        <v>234</v>
      </c>
      <c r="AX149" s="27">
        <v>1859</v>
      </c>
      <c r="AY149" s="27">
        <v>1259</v>
      </c>
      <c r="AZ149" s="27">
        <v>606</v>
      </c>
      <c r="BA149" s="27">
        <v>438</v>
      </c>
      <c r="BB149" s="27">
        <v>2493</v>
      </c>
      <c r="BC149" s="25">
        <v>40</v>
      </c>
      <c r="BD149" s="25">
        <v>37</v>
      </c>
      <c r="BE149" s="25">
        <v>3</v>
      </c>
      <c r="BF149" s="8">
        <v>58</v>
      </c>
      <c r="BG149" s="27">
        <v>1517</v>
      </c>
      <c r="BH149" s="27">
        <v>605</v>
      </c>
      <c r="BI149" s="27">
        <v>317</v>
      </c>
      <c r="BJ149" s="27">
        <v>241</v>
      </c>
      <c r="BK149" s="27">
        <v>636</v>
      </c>
      <c r="BL149" s="27">
        <v>324</v>
      </c>
      <c r="BM149" s="27">
        <v>1324</v>
      </c>
      <c r="BN149" s="8">
        <v>65.349999999999994</v>
      </c>
      <c r="BO149" s="8">
        <v>79279</v>
      </c>
      <c r="BP149" s="8">
        <v>73465</v>
      </c>
      <c r="BQ149" s="8">
        <v>297790</v>
      </c>
      <c r="BR149" s="8">
        <v>49.8</v>
      </c>
      <c r="BS149" s="8">
        <v>17829</v>
      </c>
      <c r="BT149" s="8">
        <v>479.02</v>
      </c>
      <c r="BU149" s="8">
        <v>364114</v>
      </c>
      <c r="BV149" s="8">
        <v>99577</v>
      </c>
      <c r="BW149" s="25">
        <v>37.1</v>
      </c>
      <c r="BX149">
        <v>7.9</v>
      </c>
      <c r="BY149">
        <v>14.3</v>
      </c>
      <c r="BZ149" s="1"/>
      <c r="CA149" s="30">
        <v>23.71</v>
      </c>
      <c r="CB149" s="30">
        <v>24.536000000000001</v>
      </c>
      <c r="CC149">
        <v>39.200000000000003</v>
      </c>
      <c r="CD149" s="25">
        <v>43.8</v>
      </c>
      <c r="CE149" s="25">
        <v>39</v>
      </c>
      <c r="CF149" s="25">
        <v>35.299999999999997</v>
      </c>
      <c r="CG149" s="25">
        <v>35.5</v>
      </c>
      <c r="CH149" s="8">
        <v>34.659999999999997</v>
      </c>
      <c r="CI149">
        <v>112.9</v>
      </c>
      <c r="CJ149">
        <v>72.400000000000006</v>
      </c>
      <c r="CK149" s="30">
        <v>38.9</v>
      </c>
      <c r="CL149" s="30">
        <v>40.9</v>
      </c>
      <c r="CM149" s="29">
        <v>4.76</v>
      </c>
      <c r="CN149" s="29">
        <v>3.25</v>
      </c>
      <c r="CO149" s="29">
        <v>3.41</v>
      </c>
      <c r="CP149" s="29">
        <v>8.44</v>
      </c>
      <c r="CQ149" s="29">
        <v>9.4</v>
      </c>
      <c r="CR149" s="29">
        <v>7.21</v>
      </c>
      <c r="CS149" s="4">
        <v>8.4353599999999993</v>
      </c>
      <c r="CT149" s="4">
        <f t="shared" si="18"/>
        <v>1.9853599999999991</v>
      </c>
      <c r="CU149" s="29">
        <v>7.1</v>
      </c>
      <c r="CV149" s="29">
        <v>7.46</v>
      </c>
      <c r="CW149" s="1"/>
      <c r="CX149" s="29">
        <v>6.45</v>
      </c>
      <c r="CY149" s="29">
        <v>6.51</v>
      </c>
      <c r="CZ149" s="1"/>
      <c r="DA149" s="1"/>
      <c r="DB149" s="4">
        <f t="shared" si="19"/>
        <v>0.97999999999999954</v>
      </c>
      <c r="DC149" s="4">
        <f t="shared" si="20"/>
        <v>1.9400000000000004</v>
      </c>
      <c r="DD149" s="4"/>
      <c r="DE149" s="4">
        <f t="shared" si="21"/>
        <v>5.9999999999999609E-2</v>
      </c>
      <c r="DF149" s="4">
        <f t="shared" si="22"/>
        <v>0.64999999999999947</v>
      </c>
      <c r="DG149" s="4">
        <f t="shared" si="23"/>
        <v>1.0099999999999998</v>
      </c>
      <c r="DH149" s="30">
        <v>63.444000000000003</v>
      </c>
      <c r="DI149" s="30">
        <v>12.798999999999999</v>
      </c>
      <c r="DJ149" s="25">
        <v>107.7</v>
      </c>
      <c r="DK149" s="25">
        <v>63.9</v>
      </c>
      <c r="DL149" s="1"/>
      <c r="DM149" s="25">
        <v>208</v>
      </c>
      <c r="DN149" s="25">
        <v>599.1</v>
      </c>
      <c r="DO149" s="25">
        <v>459.5</v>
      </c>
      <c r="DP149" s="30">
        <v>12.798999999999999</v>
      </c>
      <c r="DQ149" s="25">
        <v>125.4</v>
      </c>
      <c r="DR149" s="25">
        <v>69.7</v>
      </c>
      <c r="DS149" s="30">
        <v>14.159000000000001</v>
      </c>
      <c r="DT149" s="25">
        <v>4.4000000000000004</v>
      </c>
      <c r="DU149" s="25">
        <v>129.9</v>
      </c>
      <c r="DV149">
        <v>75.72</v>
      </c>
      <c r="DW149">
        <v>712.8</v>
      </c>
      <c r="DX149">
        <v>21.376249999999999</v>
      </c>
      <c r="DY149" s="1"/>
      <c r="EA149">
        <v>118.13876514211368</v>
      </c>
      <c r="EB149" s="1"/>
      <c r="EC149">
        <v>4.303852</v>
      </c>
      <c r="ED149">
        <v>359.37610000000001</v>
      </c>
      <c r="EE149">
        <v>2.3906000000000001</v>
      </c>
      <c r="EF149">
        <v>1.0322899999999999</v>
      </c>
      <c r="EG149" s="8">
        <v>74.2</v>
      </c>
    </row>
    <row r="150" spans="1:137" x14ac:dyDescent="0.25">
      <c r="A150" t="s">
        <v>139</v>
      </c>
      <c r="B150" s="22">
        <v>37.498800000000003</v>
      </c>
      <c r="C150" s="22">
        <v>35.6402</v>
      </c>
      <c r="D150" s="22">
        <v>46.1006</v>
      </c>
      <c r="E150" s="22">
        <v>38.179600000000001</v>
      </c>
      <c r="F150" s="22">
        <v>21.264600000000002</v>
      </c>
      <c r="G150" s="22">
        <v>53.0732</v>
      </c>
      <c r="H150">
        <v>79.212100000000007</v>
      </c>
      <c r="I150" s="25">
        <v>81.2</v>
      </c>
      <c r="J150" s="22">
        <v>31.655200000000001</v>
      </c>
      <c r="K150">
        <v>28.48</v>
      </c>
      <c r="L150" s="22">
        <v>53.256999999999998</v>
      </c>
      <c r="M150" s="22">
        <v>17.260100000000001</v>
      </c>
      <c r="N150">
        <v>47.840200000000003</v>
      </c>
      <c r="O150" s="27">
        <v>17779</v>
      </c>
      <c r="P150" s="27">
        <v>70932</v>
      </c>
      <c r="Q150" s="27">
        <v>48827</v>
      </c>
      <c r="R150" s="27">
        <v>22105</v>
      </c>
      <c r="S150" s="27">
        <v>12711</v>
      </c>
      <c r="T150" s="27">
        <v>58221</v>
      </c>
      <c r="U150" s="27">
        <v>2824</v>
      </c>
      <c r="V150" s="27">
        <v>2683</v>
      </c>
      <c r="W150" s="27">
        <v>7204</v>
      </c>
      <c r="X150" s="27">
        <v>10719</v>
      </c>
      <c r="Y150" s="27">
        <v>7060</v>
      </c>
      <c r="Z150" s="27">
        <v>3649</v>
      </c>
      <c r="AA150" s="27">
        <v>4558</v>
      </c>
      <c r="AB150" s="27">
        <v>3538</v>
      </c>
      <c r="AC150" s="27">
        <v>2042</v>
      </c>
      <c r="AD150" s="27">
        <v>4783</v>
      </c>
      <c r="AE150" s="27">
        <v>677</v>
      </c>
      <c r="AF150" s="27">
        <v>5249</v>
      </c>
      <c r="AG150" s="27">
        <v>1781</v>
      </c>
      <c r="AH150" s="27">
        <v>14165</v>
      </c>
      <c r="AI150" s="25">
        <v>7460.5</v>
      </c>
      <c r="AJ150" s="25">
        <v>3419.3</v>
      </c>
      <c r="AK150" s="27">
        <v>78624</v>
      </c>
      <c r="AL150" s="27">
        <v>82880</v>
      </c>
      <c r="AM150" s="29">
        <v>60.3</v>
      </c>
      <c r="AN150" s="25">
        <v>5.0999999999999996</v>
      </c>
      <c r="AO150" s="25">
        <f t="shared" si="16"/>
        <v>4.8069498069498069</v>
      </c>
      <c r="AP150" s="25">
        <f t="shared" si="17"/>
        <v>0.30284749034749037</v>
      </c>
      <c r="AQ150" s="25">
        <v>15.7</v>
      </c>
      <c r="AR150" s="25">
        <v>3.7</v>
      </c>
      <c r="AS150" s="25">
        <v>4.8</v>
      </c>
      <c r="AT150" s="27">
        <v>2182</v>
      </c>
      <c r="AU150" s="27">
        <v>1348</v>
      </c>
      <c r="AV150" s="27">
        <v>454</v>
      </c>
      <c r="AW150" s="27">
        <v>251</v>
      </c>
      <c r="AX150" s="27">
        <v>1944</v>
      </c>
      <c r="AY150" s="27">
        <v>1263</v>
      </c>
      <c r="AZ150" s="27">
        <v>571</v>
      </c>
      <c r="BA150" s="27">
        <v>507</v>
      </c>
      <c r="BB150" s="27">
        <v>2438</v>
      </c>
      <c r="BC150" s="25">
        <v>39.799999999999997</v>
      </c>
      <c r="BD150" s="25">
        <v>37</v>
      </c>
      <c r="BE150" s="25">
        <v>2.9</v>
      </c>
      <c r="BF150" s="8">
        <v>57</v>
      </c>
      <c r="BG150" s="27">
        <v>1399</v>
      </c>
      <c r="BH150" s="27">
        <v>475</v>
      </c>
      <c r="BI150" s="27">
        <v>278</v>
      </c>
      <c r="BJ150" s="27">
        <v>184</v>
      </c>
      <c r="BK150" s="27">
        <v>622</v>
      </c>
      <c r="BL150" s="27">
        <v>314</v>
      </c>
      <c r="BM150" s="27">
        <v>1394</v>
      </c>
      <c r="BN150" s="8">
        <v>64.849999999999994</v>
      </c>
      <c r="BO150" s="8">
        <v>78626</v>
      </c>
      <c r="BP150" s="8">
        <v>73418</v>
      </c>
      <c r="BQ150" s="8">
        <v>294024</v>
      </c>
      <c r="BR150" s="8">
        <v>46.1</v>
      </c>
      <c r="BS150" s="8">
        <v>17561</v>
      </c>
      <c r="BT150" s="8">
        <v>482.11</v>
      </c>
      <c r="BU150" s="8">
        <v>363947</v>
      </c>
      <c r="BV150" s="8">
        <v>99319</v>
      </c>
      <c r="BW150" s="25">
        <v>36.9</v>
      </c>
      <c r="BX150">
        <v>7.9</v>
      </c>
      <c r="BY150">
        <v>14.3</v>
      </c>
      <c r="BZ150" s="1"/>
      <c r="CA150" s="30">
        <v>23.771999999999998</v>
      </c>
      <c r="CB150" s="30">
        <v>24.620999999999999</v>
      </c>
      <c r="CC150">
        <v>39.200000000000003</v>
      </c>
      <c r="CD150" s="25">
        <v>43.3</v>
      </c>
      <c r="CE150" s="25">
        <v>39</v>
      </c>
      <c r="CF150" s="25">
        <v>35.299999999999997</v>
      </c>
      <c r="CG150" s="25">
        <v>35.5</v>
      </c>
      <c r="CH150" s="8">
        <v>34.6</v>
      </c>
      <c r="CI150">
        <v>112.9</v>
      </c>
      <c r="CJ150">
        <v>68.599999999999994</v>
      </c>
      <c r="CK150" s="30">
        <v>39</v>
      </c>
      <c r="CL150" s="30">
        <v>41.1</v>
      </c>
      <c r="CM150" s="29">
        <v>4.83</v>
      </c>
      <c r="CN150" s="29">
        <v>3.26</v>
      </c>
      <c r="CO150" s="29">
        <v>3.43</v>
      </c>
      <c r="CP150" s="29">
        <v>8.1300000000000008</v>
      </c>
      <c r="CQ150" s="29">
        <v>9.44</v>
      </c>
      <c r="CR150" s="29">
        <v>6.61</v>
      </c>
      <c r="CS150" s="4">
        <v>8.1543100000000006</v>
      </c>
      <c r="CT150" s="4">
        <f t="shared" si="18"/>
        <v>1.7443100000000005</v>
      </c>
      <c r="CU150" s="29">
        <v>6.98</v>
      </c>
      <c r="CV150" s="29">
        <v>7.53</v>
      </c>
      <c r="CW150" s="1"/>
      <c r="CX150" s="29">
        <v>6.41</v>
      </c>
      <c r="CY150" s="29">
        <v>6.55</v>
      </c>
      <c r="CZ150" s="1"/>
      <c r="DA150" s="1"/>
      <c r="DB150" s="4">
        <f t="shared" si="19"/>
        <v>0.60000000000000053</v>
      </c>
      <c r="DC150" s="4">
        <f t="shared" si="20"/>
        <v>1.9099999999999993</v>
      </c>
      <c r="DD150" s="4"/>
      <c r="DE150" s="4">
        <f t="shared" si="21"/>
        <v>0.13999999999999968</v>
      </c>
      <c r="DF150" s="4">
        <f t="shared" si="22"/>
        <v>0.57000000000000028</v>
      </c>
      <c r="DG150" s="4">
        <f t="shared" si="23"/>
        <v>1.1200000000000001</v>
      </c>
      <c r="DH150" s="30">
        <v>63.725000000000001</v>
      </c>
      <c r="DI150" s="30">
        <v>13.445</v>
      </c>
      <c r="DJ150" s="25">
        <v>108.5</v>
      </c>
      <c r="DK150" s="25">
        <v>64.3</v>
      </c>
      <c r="DL150" s="1"/>
      <c r="DM150" s="25">
        <v>209.9</v>
      </c>
      <c r="DN150" s="25">
        <v>604.9</v>
      </c>
      <c r="DO150" s="25">
        <v>462.9</v>
      </c>
      <c r="DP150" s="30">
        <v>13.445</v>
      </c>
      <c r="DQ150" s="25">
        <v>125.6</v>
      </c>
      <c r="DR150" s="25">
        <v>69.900000000000006</v>
      </c>
      <c r="DS150" s="30">
        <v>14.282</v>
      </c>
      <c r="DT150" s="25">
        <v>4.5</v>
      </c>
      <c r="DU150" s="25">
        <v>130.19999999999999</v>
      </c>
      <c r="DV150">
        <v>77.92</v>
      </c>
      <c r="DW150">
        <v>733</v>
      </c>
      <c r="DX150">
        <v>21.381170000000001</v>
      </c>
      <c r="DY150" s="1"/>
      <c r="EA150">
        <v>117.72732044635708</v>
      </c>
      <c r="EB150" s="1"/>
      <c r="EC150">
        <v>4.3016300000000003</v>
      </c>
      <c r="ED150">
        <v>358.2303</v>
      </c>
      <c r="EE150">
        <v>2.3877000000000002</v>
      </c>
      <c r="EF150">
        <v>1.021555</v>
      </c>
      <c r="EG150" s="8">
        <v>75.7</v>
      </c>
    </row>
    <row r="151" spans="1:137" x14ac:dyDescent="0.25">
      <c r="A151" t="s">
        <v>140</v>
      </c>
      <c r="B151" s="22">
        <v>37.240299999999998</v>
      </c>
      <c r="C151" s="22">
        <v>35.298099999999998</v>
      </c>
      <c r="D151" s="22">
        <v>45.9253</v>
      </c>
      <c r="E151" s="22">
        <v>37.916200000000003</v>
      </c>
      <c r="F151" s="22">
        <v>20.803699999999999</v>
      </c>
      <c r="G151" s="22">
        <v>53.6464</v>
      </c>
      <c r="H151">
        <v>78.303200000000004</v>
      </c>
      <c r="I151" s="25">
        <v>80.400000000000006</v>
      </c>
      <c r="J151" s="22">
        <v>30.8123</v>
      </c>
      <c r="K151">
        <v>26.2713</v>
      </c>
      <c r="L151" s="22">
        <v>53.540500000000002</v>
      </c>
      <c r="M151" s="22">
        <v>16.8917</v>
      </c>
      <c r="N151">
        <v>48.548900000000003</v>
      </c>
      <c r="O151" s="27">
        <v>17692</v>
      </c>
      <c r="P151" s="27">
        <v>70949</v>
      </c>
      <c r="Q151" s="27">
        <v>48961</v>
      </c>
      <c r="R151" s="27">
        <v>21988</v>
      </c>
      <c r="S151" s="27">
        <v>12741</v>
      </c>
      <c r="T151" s="27">
        <v>58208</v>
      </c>
      <c r="U151" s="27">
        <v>2829</v>
      </c>
      <c r="V151" s="27">
        <v>2686</v>
      </c>
      <c r="W151" s="27">
        <v>7226</v>
      </c>
      <c r="X151" s="27">
        <v>10657</v>
      </c>
      <c r="Y151" s="27">
        <v>7035</v>
      </c>
      <c r="Z151" s="27">
        <v>3618</v>
      </c>
      <c r="AA151" s="27">
        <v>4594</v>
      </c>
      <c r="AB151" s="27">
        <v>3548</v>
      </c>
      <c r="AC151" s="27">
        <v>2040</v>
      </c>
      <c r="AD151" s="27">
        <v>4797</v>
      </c>
      <c r="AE151" s="27">
        <v>678</v>
      </c>
      <c r="AF151" s="27">
        <v>5273</v>
      </c>
      <c r="AG151" s="27">
        <v>1795</v>
      </c>
      <c r="AH151" s="27">
        <v>14173</v>
      </c>
      <c r="AI151" s="25">
        <v>7478.9</v>
      </c>
      <c r="AJ151" s="25">
        <v>3422</v>
      </c>
      <c r="AK151" s="27">
        <v>78498</v>
      </c>
      <c r="AL151" s="27">
        <v>82954</v>
      </c>
      <c r="AM151" s="29">
        <v>60.2</v>
      </c>
      <c r="AN151" s="25">
        <v>5.4</v>
      </c>
      <c r="AO151" s="25">
        <f t="shared" si="16"/>
        <v>5.0509921161125444</v>
      </c>
      <c r="AP151" s="25">
        <f t="shared" si="17"/>
        <v>0.33874195337174817</v>
      </c>
      <c r="AQ151" s="25">
        <v>16.2</v>
      </c>
      <c r="AR151" s="25">
        <v>3.9</v>
      </c>
      <c r="AS151" s="25">
        <v>5.0999999999999996</v>
      </c>
      <c r="AT151" s="27">
        <v>2235</v>
      </c>
      <c r="AU151" s="27">
        <v>1448</v>
      </c>
      <c r="AV151" s="27">
        <v>507</v>
      </c>
      <c r="AW151" s="27">
        <v>281</v>
      </c>
      <c r="AX151" s="27">
        <v>2078</v>
      </c>
      <c r="AY151" s="27">
        <v>1311</v>
      </c>
      <c r="AZ151" s="27">
        <v>566</v>
      </c>
      <c r="BA151" s="27">
        <v>537</v>
      </c>
      <c r="BB151" s="27">
        <v>2425</v>
      </c>
      <c r="BC151" s="25">
        <v>39.6</v>
      </c>
      <c r="BD151" s="25">
        <v>36.799999999999997</v>
      </c>
      <c r="BE151" s="25">
        <v>2.7</v>
      </c>
      <c r="BF151" s="8">
        <v>56</v>
      </c>
      <c r="BG151" s="27">
        <v>1534</v>
      </c>
      <c r="BH151" s="27">
        <v>568</v>
      </c>
      <c r="BI151" s="27">
        <v>274</v>
      </c>
      <c r="BJ151" s="27">
        <v>229</v>
      </c>
      <c r="BK151" s="27">
        <v>667</v>
      </c>
      <c r="BL151" s="27">
        <v>364</v>
      </c>
      <c r="BM151" s="27">
        <v>1426</v>
      </c>
      <c r="BN151" s="8">
        <v>58.85</v>
      </c>
      <c r="BO151" s="8">
        <v>78722</v>
      </c>
      <c r="BP151" s="8">
        <v>73143</v>
      </c>
      <c r="BQ151" s="8">
        <v>291378</v>
      </c>
      <c r="BR151" s="8">
        <v>46.5</v>
      </c>
      <c r="BS151" s="8">
        <v>17058</v>
      </c>
      <c r="BT151" s="8">
        <v>480.75</v>
      </c>
      <c r="BU151" s="8">
        <v>363314</v>
      </c>
      <c r="BV151" s="8">
        <v>99214</v>
      </c>
      <c r="BW151" s="25">
        <v>37.1</v>
      </c>
      <c r="BX151">
        <v>7.9</v>
      </c>
      <c r="BY151">
        <v>14.3</v>
      </c>
      <c r="BZ151" s="1"/>
      <c r="CA151" s="30">
        <v>23.879000000000001</v>
      </c>
      <c r="CB151" s="30">
        <v>24.724</v>
      </c>
      <c r="CC151">
        <v>39.6</v>
      </c>
      <c r="CD151" s="25">
        <v>44.1</v>
      </c>
      <c r="CE151" s="25">
        <v>39.4</v>
      </c>
      <c r="CF151" s="25">
        <v>35.4</v>
      </c>
      <c r="CG151" s="25">
        <v>35.6</v>
      </c>
      <c r="CH151" s="8">
        <v>34.229999999999997</v>
      </c>
      <c r="CI151">
        <v>112</v>
      </c>
      <c r="CJ151">
        <v>70.599999999999994</v>
      </c>
      <c r="CK151" s="30">
        <v>39.200000000000003</v>
      </c>
      <c r="CL151" s="30">
        <v>41.3</v>
      </c>
      <c r="CM151" s="29">
        <v>4.82</v>
      </c>
      <c r="CN151" s="29">
        <v>3.29</v>
      </c>
      <c r="CO151" s="29">
        <v>3.45</v>
      </c>
      <c r="CP151" s="29">
        <v>8.09</v>
      </c>
      <c r="CQ151" s="29">
        <v>9.39</v>
      </c>
      <c r="CR151" s="29">
        <v>6.29</v>
      </c>
      <c r="CS151" s="4">
        <v>7.1467200000000002</v>
      </c>
      <c r="CT151" s="4">
        <f t="shared" si="18"/>
        <v>1.0267200000000001</v>
      </c>
      <c r="CU151" s="29">
        <v>6.73</v>
      </c>
      <c r="CV151" s="29">
        <v>7.39</v>
      </c>
      <c r="CW151" s="1"/>
      <c r="CX151" s="29">
        <v>6.12</v>
      </c>
      <c r="CY151" s="29">
        <v>6.46</v>
      </c>
      <c r="CZ151" s="1"/>
      <c r="DA151" s="1"/>
      <c r="DB151" s="4">
        <f t="shared" si="19"/>
        <v>0.70000000000000018</v>
      </c>
      <c r="DC151" s="4">
        <f t="shared" si="20"/>
        <v>2.0000000000000009</v>
      </c>
      <c r="DD151" s="4"/>
      <c r="DE151" s="4">
        <f t="shared" si="21"/>
        <v>0.33999999999999986</v>
      </c>
      <c r="DF151" s="4">
        <f t="shared" si="22"/>
        <v>0.61000000000000032</v>
      </c>
      <c r="DG151" s="4">
        <f t="shared" si="23"/>
        <v>1.2699999999999996</v>
      </c>
      <c r="DH151" s="30">
        <v>64.087000000000003</v>
      </c>
      <c r="DI151" s="30">
        <v>13.847</v>
      </c>
      <c r="DJ151" s="25">
        <v>109.5</v>
      </c>
      <c r="DK151" s="25">
        <v>64.599999999999994</v>
      </c>
      <c r="DL151" s="1"/>
      <c r="DM151" s="25">
        <v>211.8</v>
      </c>
      <c r="DN151" s="25">
        <v>611.20000000000005</v>
      </c>
      <c r="DO151" s="25">
        <v>466.9</v>
      </c>
      <c r="DP151" s="30">
        <v>13.847</v>
      </c>
      <c r="DQ151" s="25">
        <v>126.2</v>
      </c>
      <c r="DR151" s="25">
        <v>70.2</v>
      </c>
      <c r="DS151" s="30">
        <v>14.446999999999999</v>
      </c>
      <c r="DT151" s="25">
        <v>4.7</v>
      </c>
      <c r="DU151" s="25">
        <v>130.9</v>
      </c>
      <c r="DV151">
        <v>82.58</v>
      </c>
      <c r="DW151">
        <v>759.06010000000003</v>
      </c>
      <c r="DX151">
        <v>17.571899999999999</v>
      </c>
      <c r="DY151" s="1"/>
      <c r="EA151">
        <v>117.53242559047237</v>
      </c>
      <c r="EB151" s="1"/>
      <c r="EC151">
        <v>4.3068179999999998</v>
      </c>
      <c r="ED151">
        <v>357.97390000000001</v>
      </c>
      <c r="EE151">
        <v>2.3853</v>
      </c>
      <c r="EF151">
        <v>1.016033</v>
      </c>
      <c r="EG151" s="8">
        <v>74.2</v>
      </c>
    </row>
    <row r="152" spans="1:137" x14ac:dyDescent="0.25">
      <c r="A152" t="s">
        <v>141</v>
      </c>
      <c r="B152" s="22">
        <v>36.495399999999997</v>
      </c>
      <c r="C152" s="22">
        <v>34.649299999999997</v>
      </c>
      <c r="D152" s="22">
        <v>45.360300000000002</v>
      </c>
      <c r="E152" s="22">
        <v>36.915399999999998</v>
      </c>
      <c r="F152" s="22">
        <v>19.638400000000001</v>
      </c>
      <c r="G152" s="22">
        <v>53.851500000000001</v>
      </c>
      <c r="H152">
        <v>76.318100000000001</v>
      </c>
      <c r="I152" s="25">
        <v>78.5</v>
      </c>
      <c r="J152" s="22">
        <v>28.9679</v>
      </c>
      <c r="K152">
        <v>21.1312</v>
      </c>
      <c r="L152" s="22">
        <v>53.864400000000003</v>
      </c>
      <c r="M152" s="22">
        <v>16.338999999999999</v>
      </c>
      <c r="N152">
        <v>48.810299999999998</v>
      </c>
      <c r="O152" s="27">
        <v>17173</v>
      </c>
      <c r="P152" s="27">
        <v>70519</v>
      </c>
      <c r="Q152" s="27">
        <v>49042</v>
      </c>
      <c r="R152" s="27">
        <v>21477</v>
      </c>
      <c r="S152" s="27">
        <v>12793</v>
      </c>
      <c r="T152" s="27">
        <v>57726</v>
      </c>
      <c r="U152" s="27">
        <v>2827</v>
      </c>
      <c r="V152" s="27">
        <v>2708</v>
      </c>
      <c r="W152" s="27">
        <v>7258</v>
      </c>
      <c r="X152" s="27">
        <v>10171</v>
      </c>
      <c r="Y152" s="27">
        <v>7002</v>
      </c>
      <c r="Z152" s="27">
        <v>3626</v>
      </c>
      <c r="AA152" s="27">
        <v>4610</v>
      </c>
      <c r="AB152" s="27">
        <v>3556</v>
      </c>
      <c r="AC152" s="27">
        <v>2018</v>
      </c>
      <c r="AD152" s="27">
        <v>4812</v>
      </c>
      <c r="AE152" s="27">
        <v>678</v>
      </c>
      <c r="AF152" s="27">
        <v>5273</v>
      </c>
      <c r="AG152" s="27">
        <v>1801</v>
      </c>
      <c r="AH152" s="27">
        <v>14179</v>
      </c>
      <c r="AI152" s="25">
        <v>7495.7</v>
      </c>
      <c r="AJ152" s="25">
        <v>3422.1</v>
      </c>
      <c r="AK152" s="27">
        <v>78685</v>
      </c>
      <c r="AL152" s="27">
        <v>83276</v>
      </c>
      <c r="AM152" s="29">
        <v>60.4</v>
      </c>
      <c r="AN152" s="25">
        <v>5.5</v>
      </c>
      <c r="AO152" s="25">
        <f t="shared" si="16"/>
        <v>5.2452087035880686</v>
      </c>
      <c r="AP152" s="25">
        <f t="shared" si="17"/>
        <v>0.31101397761660021</v>
      </c>
      <c r="AQ152" s="25">
        <v>16.7</v>
      </c>
      <c r="AR152" s="25">
        <v>4</v>
      </c>
      <c r="AS152" s="25">
        <v>5.2</v>
      </c>
      <c r="AT152" s="27">
        <v>2386</v>
      </c>
      <c r="AU152" s="27">
        <v>1470</v>
      </c>
      <c r="AV152" s="27">
        <v>512</v>
      </c>
      <c r="AW152" s="27">
        <v>259</v>
      </c>
      <c r="AX152" s="27">
        <v>2233</v>
      </c>
      <c r="AY152" s="27">
        <v>1236</v>
      </c>
      <c r="AZ152" s="27">
        <v>615</v>
      </c>
      <c r="BA152" s="27">
        <v>547</v>
      </c>
      <c r="BB152" s="27">
        <v>2612</v>
      </c>
      <c r="BC152" s="25">
        <v>39.5</v>
      </c>
      <c r="BD152" s="25">
        <v>36.799999999999997</v>
      </c>
      <c r="BE152" s="25">
        <v>2.7</v>
      </c>
      <c r="BF152" s="8">
        <v>53</v>
      </c>
      <c r="BG152" s="27">
        <v>1580</v>
      </c>
      <c r="BH152" s="27">
        <v>609</v>
      </c>
      <c r="BI152" s="27">
        <v>321</v>
      </c>
      <c r="BJ152" s="27">
        <v>242</v>
      </c>
      <c r="BK152" s="27">
        <v>641</v>
      </c>
      <c r="BL152" s="27">
        <v>377</v>
      </c>
      <c r="BM152" s="27">
        <v>1564</v>
      </c>
      <c r="BN152" s="8">
        <v>52.65</v>
      </c>
      <c r="BO152" s="8">
        <v>72186</v>
      </c>
      <c r="BP152" s="8">
        <v>69123</v>
      </c>
      <c r="BQ152" s="8">
        <v>286813</v>
      </c>
      <c r="BR152" s="8">
        <v>39</v>
      </c>
      <c r="BS152" s="8">
        <v>16155</v>
      </c>
      <c r="BT152" s="8">
        <v>480.24</v>
      </c>
      <c r="BU152" s="8">
        <v>359535</v>
      </c>
      <c r="BV152" s="8">
        <v>99632</v>
      </c>
      <c r="BW152" s="25">
        <v>37.1</v>
      </c>
      <c r="BX152">
        <v>7.9</v>
      </c>
      <c r="BY152">
        <v>14.3</v>
      </c>
      <c r="BZ152" s="1"/>
      <c r="CA152" s="30">
        <v>23.997</v>
      </c>
      <c r="CB152" s="30">
        <v>24.846</v>
      </c>
      <c r="CC152">
        <v>39.6</v>
      </c>
      <c r="CD152" s="25">
        <v>43.6</v>
      </c>
      <c r="CE152" s="25">
        <v>39.299999999999997</v>
      </c>
      <c r="CF152" s="25">
        <v>35.6</v>
      </c>
      <c r="CG152" s="25">
        <v>35.799999999999997</v>
      </c>
      <c r="CH152" s="8">
        <v>34.409999999999997</v>
      </c>
      <c r="CI152">
        <v>110.9</v>
      </c>
      <c r="CJ152">
        <v>67.8</v>
      </c>
      <c r="CK152" s="30">
        <v>39.4</v>
      </c>
      <c r="CL152" s="30">
        <v>41.5</v>
      </c>
      <c r="CM152" s="29">
        <v>4.8600000000000003</v>
      </c>
      <c r="CN152" s="29">
        <v>3.26</v>
      </c>
      <c r="CO152" s="29">
        <v>3.46</v>
      </c>
      <c r="CP152" s="29">
        <v>8.0299999999999994</v>
      </c>
      <c r="CQ152" s="29">
        <v>9.33</v>
      </c>
      <c r="CR152" s="29">
        <v>6.2</v>
      </c>
      <c r="CS152" s="4">
        <v>6.6705800000000002</v>
      </c>
      <c r="CT152" s="4">
        <f t="shared" si="18"/>
        <v>0.76058000000000003</v>
      </c>
      <c r="CU152" s="29">
        <v>6.43</v>
      </c>
      <c r="CV152" s="29">
        <v>7.33</v>
      </c>
      <c r="CW152" s="1"/>
      <c r="CX152" s="29">
        <v>5.91</v>
      </c>
      <c r="CY152" s="29">
        <v>6.21</v>
      </c>
      <c r="CZ152" s="1"/>
      <c r="DA152" s="1"/>
      <c r="DB152" s="4">
        <f t="shared" si="19"/>
        <v>0.69999999999999929</v>
      </c>
      <c r="DC152" s="4">
        <f t="shared" si="20"/>
        <v>2</v>
      </c>
      <c r="DD152" s="4"/>
      <c r="DE152" s="4">
        <f t="shared" si="21"/>
        <v>0.29999999999999982</v>
      </c>
      <c r="DF152" s="4">
        <f t="shared" si="22"/>
        <v>0.51999999999999957</v>
      </c>
      <c r="DG152" s="4">
        <f t="shared" si="23"/>
        <v>1.42</v>
      </c>
      <c r="DH152" s="30">
        <v>64.302999999999997</v>
      </c>
      <c r="DI152" s="30">
        <v>14.016999999999999</v>
      </c>
      <c r="DJ152" s="25">
        <v>109.8</v>
      </c>
      <c r="DK152" s="25">
        <v>64.8</v>
      </c>
      <c r="DL152" s="1"/>
      <c r="DM152" s="25">
        <v>212.9</v>
      </c>
      <c r="DN152" s="25">
        <v>616.4</v>
      </c>
      <c r="DO152" s="25">
        <v>469.9</v>
      </c>
      <c r="DP152" s="30">
        <v>14.016999999999999</v>
      </c>
      <c r="DQ152" s="25">
        <v>126.3</v>
      </c>
      <c r="DR152" s="25">
        <v>70.5</v>
      </c>
      <c r="DS152" s="30">
        <v>14.48</v>
      </c>
      <c r="DT152" s="25">
        <v>4.8</v>
      </c>
      <c r="DU152" s="25">
        <v>131.1</v>
      </c>
      <c r="DV152">
        <v>84.37</v>
      </c>
      <c r="DW152">
        <v>763.72</v>
      </c>
      <c r="DX152">
        <v>17.558969999999999</v>
      </c>
      <c r="DY152" s="1"/>
      <c r="EA152">
        <v>117.66235549439551</v>
      </c>
      <c r="EB152" s="1"/>
      <c r="EC152">
        <v>4.3308790000000004</v>
      </c>
      <c r="ED152">
        <v>357.80739999999997</v>
      </c>
      <c r="EE152">
        <v>2.3874</v>
      </c>
      <c r="EF152">
        <v>1.021555</v>
      </c>
      <c r="EG152" s="8">
        <v>72.8</v>
      </c>
    </row>
    <row r="153" spans="1:137" x14ac:dyDescent="0.25">
      <c r="A153" t="s">
        <v>142</v>
      </c>
      <c r="B153" s="22">
        <v>36.274299999999997</v>
      </c>
      <c r="C153" s="22">
        <v>34.423999999999999</v>
      </c>
      <c r="D153" s="22">
        <v>45.057499999999997</v>
      </c>
      <c r="E153" s="22">
        <v>36.694499999999998</v>
      </c>
      <c r="F153" s="22">
        <v>19.330200000000001</v>
      </c>
      <c r="G153" s="22">
        <v>53.593499999999999</v>
      </c>
      <c r="H153">
        <v>75.619299999999996</v>
      </c>
      <c r="I153" s="25">
        <v>77.8</v>
      </c>
      <c r="J153" s="22">
        <v>29.0624</v>
      </c>
      <c r="K153">
        <v>21.838899999999999</v>
      </c>
      <c r="L153" s="22">
        <v>53.316099999999999</v>
      </c>
      <c r="M153" s="22">
        <v>16.248200000000001</v>
      </c>
      <c r="N153">
        <v>47.964100000000002</v>
      </c>
      <c r="O153" s="27">
        <v>17024</v>
      </c>
      <c r="P153" s="27">
        <v>70409</v>
      </c>
      <c r="Q153" s="27">
        <v>49064</v>
      </c>
      <c r="R153" s="27">
        <v>21345</v>
      </c>
      <c r="S153" s="27">
        <v>12830</v>
      </c>
      <c r="T153" s="27">
        <v>57579</v>
      </c>
      <c r="U153" s="27">
        <v>2830</v>
      </c>
      <c r="V153" s="27">
        <v>2714</v>
      </c>
      <c r="W153" s="27">
        <v>7286</v>
      </c>
      <c r="X153" s="27">
        <v>10044</v>
      </c>
      <c r="Y153" s="27">
        <v>6980</v>
      </c>
      <c r="Z153" s="27">
        <v>3643</v>
      </c>
      <c r="AA153" s="27">
        <v>4619</v>
      </c>
      <c r="AB153" s="27">
        <v>3568</v>
      </c>
      <c r="AC153" s="27">
        <v>2011</v>
      </c>
      <c r="AD153" s="27">
        <v>4804</v>
      </c>
      <c r="AE153" s="27">
        <v>678</v>
      </c>
      <c r="AF153" s="27">
        <v>5275</v>
      </c>
      <c r="AG153" s="27">
        <v>1804</v>
      </c>
      <c r="AH153" s="27">
        <v>14153</v>
      </c>
      <c r="AI153" s="25">
        <v>7466.6</v>
      </c>
      <c r="AJ153" s="25">
        <v>3418.7</v>
      </c>
      <c r="AK153" s="27">
        <v>78650</v>
      </c>
      <c r="AL153" s="27">
        <v>83548</v>
      </c>
      <c r="AM153" s="29">
        <v>60.4</v>
      </c>
      <c r="AN153" s="25">
        <v>5.9</v>
      </c>
      <c r="AO153" s="25">
        <f t="shared" si="16"/>
        <v>5.4938478479436972</v>
      </c>
      <c r="AP153" s="25">
        <f t="shared" si="17"/>
        <v>0.39737635850050268</v>
      </c>
      <c r="AQ153" s="25">
        <v>17.399999999999999</v>
      </c>
      <c r="AR153" s="25">
        <v>4.3</v>
      </c>
      <c r="AS153" s="25">
        <v>5.6</v>
      </c>
      <c r="AT153" s="27">
        <v>2338</v>
      </c>
      <c r="AU153" s="27">
        <v>1713</v>
      </c>
      <c r="AV153" s="27">
        <v>539</v>
      </c>
      <c r="AW153" s="27">
        <v>332</v>
      </c>
      <c r="AX153" s="27">
        <v>2341</v>
      </c>
      <c r="AY153" s="27">
        <v>1406</v>
      </c>
      <c r="AZ153" s="27">
        <v>600</v>
      </c>
      <c r="BA153" s="27">
        <v>590</v>
      </c>
      <c r="BB153" s="27">
        <v>2581</v>
      </c>
      <c r="BC153" s="25">
        <v>39.5</v>
      </c>
      <c r="BD153" s="25">
        <v>36.700000000000003</v>
      </c>
      <c r="BE153" s="25">
        <v>2.6</v>
      </c>
      <c r="BF153" s="8">
        <v>53</v>
      </c>
      <c r="BG153" s="27">
        <v>1647</v>
      </c>
      <c r="BH153" s="27">
        <v>609</v>
      </c>
      <c r="BI153" s="27">
        <v>346</v>
      </c>
      <c r="BJ153" s="27">
        <v>247</v>
      </c>
      <c r="BK153" s="27">
        <v>725</v>
      </c>
      <c r="BL153" s="27">
        <v>329</v>
      </c>
      <c r="BM153" s="27">
        <v>1502</v>
      </c>
      <c r="BN153" s="8">
        <v>53.35</v>
      </c>
      <c r="BO153" s="8">
        <v>73085</v>
      </c>
      <c r="BP153" s="8">
        <v>68965</v>
      </c>
      <c r="BQ153" s="8">
        <v>284686</v>
      </c>
      <c r="BR153" s="8">
        <v>37.799999999999997</v>
      </c>
      <c r="BS153" s="8">
        <v>17140</v>
      </c>
      <c r="BT153" s="8">
        <v>480.93</v>
      </c>
      <c r="BU153" s="8">
        <v>353499</v>
      </c>
      <c r="BV153" s="8">
        <v>96983</v>
      </c>
      <c r="BW153" s="25">
        <v>37.1</v>
      </c>
      <c r="BX153">
        <v>8</v>
      </c>
      <c r="BY153">
        <v>14.3</v>
      </c>
      <c r="BZ153" s="1"/>
      <c r="CA153" s="30">
        <v>24.091999999999999</v>
      </c>
      <c r="CB153" s="30">
        <v>24.974</v>
      </c>
      <c r="CC153">
        <v>39.799999999999997</v>
      </c>
      <c r="CD153" s="25">
        <v>43.8</v>
      </c>
      <c r="CE153" s="25">
        <v>39.5</v>
      </c>
      <c r="CF153" s="25">
        <v>35.6</v>
      </c>
      <c r="CG153" s="25">
        <v>35.9</v>
      </c>
      <c r="CH153" s="8">
        <v>34.340000000000003</v>
      </c>
      <c r="CI153">
        <v>109.2</v>
      </c>
      <c r="CJ153">
        <v>68.099999999999994</v>
      </c>
      <c r="CK153" s="30">
        <v>39.6</v>
      </c>
      <c r="CL153" s="30">
        <v>41.8</v>
      </c>
      <c r="CM153" s="29">
        <v>4.9000000000000004</v>
      </c>
      <c r="CN153" s="29">
        <v>3.26</v>
      </c>
      <c r="CO153" s="29">
        <v>3.47</v>
      </c>
      <c r="CP153" s="29">
        <v>8.0500000000000007</v>
      </c>
      <c r="CQ153" s="29">
        <v>9.3800000000000008</v>
      </c>
      <c r="CR153" s="29">
        <v>5.6</v>
      </c>
      <c r="CS153" s="4">
        <v>6.2491899999999996</v>
      </c>
      <c r="CT153" s="4">
        <f t="shared" si="18"/>
        <v>0.96918999999999933</v>
      </c>
      <c r="CU153" s="29">
        <v>5.51</v>
      </c>
      <c r="CV153" s="29">
        <v>6.84</v>
      </c>
      <c r="CW153" s="1"/>
      <c r="CX153" s="29">
        <v>5.28</v>
      </c>
      <c r="CY153" s="29">
        <v>5.42</v>
      </c>
      <c r="CZ153" s="1"/>
      <c r="DA153" s="1"/>
      <c r="DB153" s="4">
        <f t="shared" si="19"/>
        <v>1.2100000000000009</v>
      </c>
      <c r="DC153" s="4">
        <f t="shared" si="20"/>
        <v>2.5400000000000009</v>
      </c>
      <c r="DD153" s="4"/>
      <c r="DE153" s="4">
        <f t="shared" si="21"/>
        <v>0.13999999999999968</v>
      </c>
      <c r="DF153" s="4">
        <f t="shared" si="22"/>
        <v>0.22999999999999954</v>
      </c>
      <c r="DG153" s="4">
        <f t="shared" si="23"/>
        <v>1.5599999999999996</v>
      </c>
      <c r="DH153" s="30">
        <v>64.573999999999998</v>
      </c>
      <c r="DI153" s="30">
        <v>14.055</v>
      </c>
      <c r="DJ153" s="25">
        <v>110.2</v>
      </c>
      <c r="DK153" s="25">
        <v>64.900000000000006</v>
      </c>
      <c r="DL153" s="1"/>
      <c r="DM153" s="25">
        <v>213.7</v>
      </c>
      <c r="DN153" s="25">
        <v>621.1</v>
      </c>
      <c r="DO153" s="25">
        <v>472.4</v>
      </c>
      <c r="DP153" s="30">
        <v>14.055</v>
      </c>
      <c r="DQ153" s="25">
        <v>125.9</v>
      </c>
      <c r="DR153" s="25">
        <v>70.8</v>
      </c>
      <c r="DS153" s="30">
        <v>14.47</v>
      </c>
      <c r="DT153" s="25">
        <v>4.9000000000000004</v>
      </c>
      <c r="DU153" s="25">
        <v>130.80000000000001</v>
      </c>
      <c r="DV153">
        <v>84.28</v>
      </c>
      <c r="DW153">
        <v>769.27</v>
      </c>
      <c r="DX153">
        <v>16.559560000000001</v>
      </c>
      <c r="DY153" s="1"/>
      <c r="EA153">
        <v>117.57573555844675</v>
      </c>
      <c r="EB153" s="1"/>
      <c r="EC153">
        <v>4.3187220000000002</v>
      </c>
      <c r="ED153">
        <v>357.70499999999998</v>
      </c>
      <c r="EE153">
        <v>2.3902999999999999</v>
      </c>
      <c r="EF153">
        <v>1.020262</v>
      </c>
      <c r="EG153" s="8">
        <v>71.3</v>
      </c>
    </row>
    <row r="154" spans="1:137" x14ac:dyDescent="0.25">
      <c r="A154" t="s">
        <v>143</v>
      </c>
      <c r="B154" s="22">
        <v>37.107399999999998</v>
      </c>
      <c r="C154" s="22">
        <v>35.406599999999997</v>
      </c>
      <c r="D154" s="22">
        <v>46.998699999999999</v>
      </c>
      <c r="E154" s="22">
        <v>37.524900000000002</v>
      </c>
      <c r="F154" s="22">
        <v>20.392399999999999</v>
      </c>
      <c r="G154" s="22">
        <v>53.405999999999999</v>
      </c>
      <c r="H154">
        <v>77.374600000000001</v>
      </c>
      <c r="I154" s="25">
        <v>79.3</v>
      </c>
      <c r="J154" s="22">
        <v>32.444400000000002</v>
      </c>
      <c r="K154">
        <v>30.985099999999999</v>
      </c>
      <c r="L154" s="22">
        <v>54.194299999999998</v>
      </c>
      <c r="M154" s="22">
        <v>16.4556</v>
      </c>
      <c r="N154">
        <v>48.559399999999997</v>
      </c>
      <c r="O154" s="27">
        <v>17309</v>
      </c>
      <c r="P154" s="27">
        <v>70790</v>
      </c>
      <c r="Q154" s="27">
        <v>49117</v>
      </c>
      <c r="R154" s="27">
        <v>21673</v>
      </c>
      <c r="S154" s="27">
        <v>12845</v>
      </c>
      <c r="T154" s="27">
        <v>57945</v>
      </c>
      <c r="U154" s="27">
        <v>2824</v>
      </c>
      <c r="V154" s="27">
        <v>2727</v>
      </c>
      <c r="W154" s="27">
        <v>7294</v>
      </c>
      <c r="X154" s="27">
        <v>10336</v>
      </c>
      <c r="Y154" s="27">
        <v>6973</v>
      </c>
      <c r="Z154" s="27">
        <v>3688</v>
      </c>
      <c r="AA154" s="27">
        <v>4623</v>
      </c>
      <c r="AB154" s="27">
        <v>3579</v>
      </c>
      <c r="AC154" s="27">
        <v>2008</v>
      </c>
      <c r="AD154" s="27">
        <v>4825</v>
      </c>
      <c r="AE154" s="27">
        <v>676</v>
      </c>
      <c r="AF154" s="27">
        <v>5281</v>
      </c>
      <c r="AG154" s="27">
        <v>1806</v>
      </c>
      <c r="AH154" s="27">
        <v>14150</v>
      </c>
      <c r="AI154" s="25">
        <v>7514</v>
      </c>
      <c r="AJ154" s="25">
        <v>3417.5</v>
      </c>
      <c r="AK154" s="27">
        <v>78594</v>
      </c>
      <c r="AL154" s="27">
        <v>83670</v>
      </c>
      <c r="AM154" s="29">
        <v>60.4</v>
      </c>
      <c r="AN154" s="25">
        <v>6.1</v>
      </c>
      <c r="AO154" s="25">
        <f t="shared" si="16"/>
        <v>5.5862316242380778</v>
      </c>
      <c r="AP154" s="25">
        <f t="shared" si="17"/>
        <v>0.45775068722361661</v>
      </c>
      <c r="AQ154" s="25">
        <v>17.100000000000001</v>
      </c>
      <c r="AR154" s="25">
        <v>4.5999999999999996</v>
      </c>
      <c r="AS154" s="25">
        <v>5.7</v>
      </c>
      <c r="AT154" s="27">
        <v>2369</v>
      </c>
      <c r="AU154" s="27">
        <v>1586</v>
      </c>
      <c r="AV154" s="27">
        <v>719</v>
      </c>
      <c r="AW154" s="27">
        <v>383</v>
      </c>
      <c r="AX154" s="27">
        <v>2396</v>
      </c>
      <c r="AY154" s="27">
        <v>1463</v>
      </c>
      <c r="AZ154" s="27">
        <v>587</v>
      </c>
      <c r="BA154" s="27">
        <v>572</v>
      </c>
      <c r="BB154" s="27">
        <v>2760</v>
      </c>
      <c r="BC154" s="25">
        <v>39.5</v>
      </c>
      <c r="BD154" s="25">
        <v>36.799999999999997</v>
      </c>
      <c r="BE154" s="25">
        <v>2.5</v>
      </c>
      <c r="BF154" s="8">
        <v>53</v>
      </c>
      <c r="BG154" s="27">
        <v>1893</v>
      </c>
      <c r="BH154" s="27">
        <v>684</v>
      </c>
      <c r="BI154" s="27">
        <v>377</v>
      </c>
      <c r="BJ154" s="27">
        <v>240</v>
      </c>
      <c r="BK154" s="27">
        <v>863</v>
      </c>
      <c r="BL154" s="27">
        <v>413</v>
      </c>
      <c r="BM154" s="27">
        <v>1767</v>
      </c>
      <c r="BN154" s="8">
        <v>53.45</v>
      </c>
      <c r="BO154" s="8">
        <v>81025</v>
      </c>
      <c r="BP154" s="8">
        <v>74571</v>
      </c>
      <c r="BQ154" s="8">
        <v>284547</v>
      </c>
      <c r="BR154" s="8">
        <v>37.5</v>
      </c>
      <c r="BS154" s="8">
        <v>18821</v>
      </c>
      <c r="BT154" s="8">
        <v>479.55</v>
      </c>
      <c r="BU154" s="8">
        <v>364717</v>
      </c>
      <c r="BV154" s="8">
        <v>99415</v>
      </c>
      <c r="BW154" s="25">
        <v>37.1</v>
      </c>
      <c r="BX154">
        <v>8.1999999999999993</v>
      </c>
      <c r="BY154">
        <v>15.4</v>
      </c>
      <c r="BZ154" s="1"/>
      <c r="CA154" s="30">
        <v>24.199000000000002</v>
      </c>
      <c r="CB154" s="30">
        <v>25.099</v>
      </c>
      <c r="CC154">
        <v>39.799999999999997</v>
      </c>
      <c r="CD154" s="25">
        <v>43</v>
      </c>
      <c r="CE154" s="25">
        <v>39.4</v>
      </c>
      <c r="CF154" s="25">
        <v>35.799999999999997</v>
      </c>
      <c r="CG154" s="25">
        <v>35.9</v>
      </c>
      <c r="CH154" s="8">
        <v>33.71</v>
      </c>
      <c r="CI154">
        <v>107.2</v>
      </c>
      <c r="CJ154">
        <v>64.5</v>
      </c>
      <c r="CK154" s="30">
        <v>39.799999999999997</v>
      </c>
      <c r="CL154" s="30">
        <v>42</v>
      </c>
      <c r="CM154" s="29">
        <v>4.8899999999999997</v>
      </c>
      <c r="CN154" s="29">
        <v>3.32</v>
      </c>
      <c r="CO154" s="29">
        <v>3.5</v>
      </c>
      <c r="CP154" s="29">
        <v>7.64</v>
      </c>
      <c r="CQ154" s="29">
        <v>9.1199999999999992</v>
      </c>
      <c r="CR154" s="29">
        <v>4.9000000000000004</v>
      </c>
      <c r="CS154" s="4">
        <v>5.7633799999999997</v>
      </c>
      <c r="CT154" s="4">
        <f t="shared" si="18"/>
        <v>0.89337999999999962</v>
      </c>
      <c r="CU154" s="29">
        <v>5</v>
      </c>
      <c r="CV154" s="29">
        <v>6.39</v>
      </c>
      <c r="CW154" s="1"/>
      <c r="CX154" s="29">
        <v>4.87</v>
      </c>
      <c r="CY154" s="29">
        <v>4.8899999999999997</v>
      </c>
      <c r="CZ154" s="1"/>
      <c r="DA154" s="1"/>
      <c r="DB154" s="4">
        <f t="shared" si="19"/>
        <v>1.25</v>
      </c>
      <c r="DC154" s="4">
        <f t="shared" si="20"/>
        <v>2.7299999999999995</v>
      </c>
      <c r="DD154" s="4"/>
      <c r="DE154" s="4">
        <f t="shared" si="21"/>
        <v>1.9999999999999574E-2</v>
      </c>
      <c r="DF154" s="4">
        <f t="shared" si="22"/>
        <v>0.12999999999999989</v>
      </c>
      <c r="DG154" s="4">
        <f t="shared" si="23"/>
        <v>1.5199999999999996</v>
      </c>
      <c r="DH154" s="30">
        <v>65.013000000000005</v>
      </c>
      <c r="DI154" s="30">
        <v>14.225</v>
      </c>
      <c r="DJ154" s="25">
        <v>111.4</v>
      </c>
      <c r="DK154" s="25">
        <v>65.2</v>
      </c>
      <c r="DL154" s="1"/>
      <c r="DM154" s="25">
        <v>214.4</v>
      </c>
      <c r="DN154" s="25">
        <v>626.5</v>
      </c>
      <c r="DO154" s="25">
        <v>475.3</v>
      </c>
      <c r="DP154" s="30">
        <v>14.225</v>
      </c>
      <c r="DQ154" s="25">
        <v>126.6</v>
      </c>
      <c r="DR154" s="25">
        <v>71.3</v>
      </c>
      <c r="DS154" s="30">
        <v>14.558</v>
      </c>
      <c r="DT154" s="25">
        <v>5</v>
      </c>
      <c r="DU154" s="25">
        <v>131.6</v>
      </c>
      <c r="DV154">
        <v>90.05</v>
      </c>
      <c r="DW154">
        <v>821.41989999999998</v>
      </c>
      <c r="DX154">
        <v>13.35478</v>
      </c>
      <c r="DY154" s="1"/>
      <c r="EA154">
        <v>117.55408057445956</v>
      </c>
      <c r="EB154" s="1"/>
      <c r="EC154">
        <v>4.3127610000000001</v>
      </c>
      <c r="ED154">
        <v>357.66660000000002</v>
      </c>
      <c r="EE154">
        <v>2.3906000000000001</v>
      </c>
      <c r="EF154">
        <v>1.0175419999999999</v>
      </c>
      <c r="EG154" s="8">
        <v>72.8</v>
      </c>
    </row>
    <row r="155" spans="1:137" x14ac:dyDescent="0.25">
      <c r="A155" t="s">
        <v>144</v>
      </c>
      <c r="B155" s="22">
        <v>37.392800000000001</v>
      </c>
      <c r="C155" s="22">
        <v>35.545200000000001</v>
      </c>
      <c r="D155" s="22">
        <v>47.700800000000001</v>
      </c>
      <c r="E155" s="22">
        <v>38.048699999999997</v>
      </c>
      <c r="F155" s="22">
        <v>20.9008</v>
      </c>
      <c r="G155" s="22">
        <v>53.4221</v>
      </c>
      <c r="H155">
        <v>77.811499999999995</v>
      </c>
      <c r="I155" s="25">
        <v>79.7</v>
      </c>
      <c r="J155" s="22">
        <v>33.734900000000003</v>
      </c>
      <c r="K155">
        <v>34.2577</v>
      </c>
      <c r="L155" s="22">
        <v>54.469799999999999</v>
      </c>
      <c r="M155" s="22">
        <v>16.095700000000001</v>
      </c>
      <c r="N155">
        <v>48.805500000000002</v>
      </c>
      <c r="O155" s="27">
        <v>17280</v>
      </c>
      <c r="P155" s="27">
        <v>70866</v>
      </c>
      <c r="Q155" s="27">
        <v>49272</v>
      </c>
      <c r="R155" s="27">
        <v>21594</v>
      </c>
      <c r="S155" s="27">
        <v>12878</v>
      </c>
      <c r="T155" s="27">
        <v>57988</v>
      </c>
      <c r="U155" s="27">
        <v>2823</v>
      </c>
      <c r="V155" s="27">
        <v>2725</v>
      </c>
      <c r="W155" s="27">
        <v>7330</v>
      </c>
      <c r="X155" s="27">
        <v>10318</v>
      </c>
      <c r="Y155" s="27">
        <v>6962</v>
      </c>
      <c r="Z155" s="27">
        <v>3643</v>
      </c>
      <c r="AA155" s="27">
        <v>4632</v>
      </c>
      <c r="AB155" s="27">
        <v>3591</v>
      </c>
      <c r="AC155" s="27">
        <v>2014</v>
      </c>
      <c r="AD155" s="27">
        <v>4849</v>
      </c>
      <c r="AE155" s="27">
        <v>671</v>
      </c>
      <c r="AF155" s="27">
        <v>5293</v>
      </c>
      <c r="AG155" s="27">
        <v>1810</v>
      </c>
      <c r="AH155" s="27">
        <v>14205</v>
      </c>
      <c r="AI155" s="25">
        <v>7556.4</v>
      </c>
      <c r="AJ155" s="25">
        <v>3406.4</v>
      </c>
      <c r="AK155" s="27">
        <v>78864</v>
      </c>
      <c r="AL155" s="27">
        <v>83850</v>
      </c>
      <c r="AM155" s="29">
        <v>60.4</v>
      </c>
      <c r="AN155" s="25">
        <v>5.9</v>
      </c>
      <c r="AO155" s="25">
        <f t="shared" si="16"/>
        <v>5.4991055456171738</v>
      </c>
      <c r="AP155" s="25">
        <f t="shared" si="17"/>
        <v>0.51282051282051277</v>
      </c>
      <c r="AQ155" s="25">
        <v>16.8</v>
      </c>
      <c r="AR155" s="25">
        <v>4.4000000000000004</v>
      </c>
      <c r="AS155" s="25">
        <v>5.7</v>
      </c>
      <c r="AT155" s="27">
        <v>2302</v>
      </c>
      <c r="AU155" s="27">
        <v>1626</v>
      </c>
      <c r="AV155" s="27">
        <v>683</v>
      </c>
      <c r="AW155" s="27">
        <v>430</v>
      </c>
      <c r="AX155" s="27">
        <v>2331</v>
      </c>
      <c r="AY155" s="27">
        <v>1405</v>
      </c>
      <c r="AZ155" s="27">
        <v>642</v>
      </c>
      <c r="BA155" s="27">
        <v>578</v>
      </c>
      <c r="BB155" s="27">
        <v>2756</v>
      </c>
      <c r="BC155" s="25">
        <v>39.9</v>
      </c>
      <c r="BD155" s="25">
        <v>36.799999999999997</v>
      </c>
      <c r="BE155" s="25">
        <v>2.8</v>
      </c>
      <c r="BF155" s="8">
        <v>51</v>
      </c>
      <c r="BG155" s="27">
        <v>1828</v>
      </c>
      <c r="BH155" s="27">
        <v>721</v>
      </c>
      <c r="BI155" s="27">
        <v>347</v>
      </c>
      <c r="BJ155" s="27">
        <v>235</v>
      </c>
      <c r="BK155" s="27">
        <v>773</v>
      </c>
      <c r="BL155" s="27">
        <v>473</v>
      </c>
      <c r="BM155" s="27">
        <v>1643</v>
      </c>
      <c r="BN155" s="8">
        <v>53.75</v>
      </c>
      <c r="BO155" s="8">
        <v>83371</v>
      </c>
      <c r="BP155" s="8">
        <v>75947</v>
      </c>
      <c r="BQ155" s="8">
        <v>286276</v>
      </c>
      <c r="BR155" s="8">
        <v>39.799999999999997</v>
      </c>
      <c r="BS155" s="8">
        <v>18221</v>
      </c>
      <c r="BT155" s="8">
        <v>482.28</v>
      </c>
      <c r="BU155" s="8">
        <v>368291</v>
      </c>
      <c r="BV155" s="8">
        <v>101506</v>
      </c>
      <c r="BW155" s="25">
        <v>37.299999999999997</v>
      </c>
      <c r="BX155">
        <v>8.1</v>
      </c>
      <c r="BY155">
        <v>15.6</v>
      </c>
      <c r="BZ155" s="1"/>
      <c r="CA155" s="30">
        <v>24.25</v>
      </c>
      <c r="CB155" s="30">
        <v>25.198</v>
      </c>
      <c r="CC155">
        <v>39.9</v>
      </c>
      <c r="CD155" s="25">
        <v>43.2</v>
      </c>
      <c r="CE155" s="25">
        <v>39.5</v>
      </c>
      <c r="CF155" s="25">
        <v>35.9</v>
      </c>
      <c r="CG155" s="25">
        <v>36</v>
      </c>
      <c r="CH155" s="8">
        <v>33.340000000000003</v>
      </c>
      <c r="CI155">
        <v>107.1</v>
      </c>
      <c r="CJ155">
        <v>65.099999999999994</v>
      </c>
      <c r="CK155" s="30">
        <v>39.9</v>
      </c>
      <c r="CL155" s="30">
        <v>42.1</v>
      </c>
      <c r="CM155" s="29">
        <v>4.96</v>
      </c>
      <c r="CN155" s="29">
        <v>3.36</v>
      </c>
      <c r="CO155" s="29">
        <v>3.52</v>
      </c>
      <c r="CP155" s="29">
        <v>7.36</v>
      </c>
      <c r="CQ155" s="29">
        <v>8.74</v>
      </c>
      <c r="CR155" s="29">
        <v>4.1399999999999997</v>
      </c>
      <c r="CS155" s="4">
        <v>5.1074299999999999</v>
      </c>
      <c r="CT155" s="4">
        <f t="shared" si="18"/>
        <v>0.66742999999999952</v>
      </c>
      <c r="CU155" s="29">
        <v>4.57</v>
      </c>
      <c r="CV155" s="29">
        <v>6.24</v>
      </c>
      <c r="CW155" s="1"/>
      <c r="CX155" s="29">
        <v>4.4400000000000004</v>
      </c>
      <c r="CY155" s="29">
        <v>4.47</v>
      </c>
      <c r="CZ155" s="29">
        <v>5.92</v>
      </c>
      <c r="DA155" s="4">
        <f>CZ155-CX155</f>
        <v>1.4799999999999995</v>
      </c>
      <c r="DB155" s="4">
        <f t="shared" si="19"/>
        <v>1.1200000000000001</v>
      </c>
      <c r="DC155" s="4">
        <f t="shared" si="20"/>
        <v>2.5</v>
      </c>
      <c r="DD155" s="4"/>
      <c r="DE155" s="4">
        <f t="shared" si="21"/>
        <v>2.9999999999999361E-2</v>
      </c>
      <c r="DF155" s="4">
        <f t="shared" si="22"/>
        <v>0.12999999999999989</v>
      </c>
      <c r="DG155" s="4">
        <f t="shared" si="23"/>
        <v>1.7999999999999998</v>
      </c>
      <c r="DH155" s="30">
        <v>65.545000000000002</v>
      </c>
      <c r="DI155" s="30">
        <v>14.24</v>
      </c>
      <c r="DJ155" s="25">
        <v>111.5</v>
      </c>
      <c r="DK155" s="25">
        <v>65.5</v>
      </c>
      <c r="DL155" s="1"/>
      <c r="DM155" s="25">
        <v>215.5</v>
      </c>
      <c r="DN155" s="25">
        <v>632.9</v>
      </c>
      <c r="DO155" s="25">
        <v>479.1</v>
      </c>
      <c r="DP155" s="30">
        <v>14.24</v>
      </c>
      <c r="DQ155" s="25">
        <v>127</v>
      </c>
      <c r="DR155" s="25">
        <v>71.7</v>
      </c>
      <c r="DS155" s="30">
        <v>14.603999999999999</v>
      </c>
      <c r="DT155" s="25">
        <v>7.2</v>
      </c>
      <c r="DU155" s="25">
        <v>134.19999999999999</v>
      </c>
      <c r="DV155">
        <v>93.49</v>
      </c>
      <c r="DW155">
        <v>849.04</v>
      </c>
      <c r="DX155">
        <v>14.31451</v>
      </c>
      <c r="DY155" s="1"/>
      <c r="EA155">
        <v>117.26173829063249</v>
      </c>
      <c r="EB155" s="1"/>
      <c r="EC155" s="22">
        <v>4.3052999999999999</v>
      </c>
      <c r="ED155" s="22">
        <v>358.02</v>
      </c>
      <c r="EE155" s="22">
        <v>2.4058000000000002</v>
      </c>
      <c r="EF155" s="22">
        <v>1.0118</v>
      </c>
      <c r="EG155" s="8">
        <v>74.400000000000006</v>
      </c>
    </row>
    <row r="156" spans="1:137" x14ac:dyDescent="0.25">
      <c r="A156" t="s">
        <v>145</v>
      </c>
      <c r="B156" s="22">
        <v>37.321599999999997</v>
      </c>
      <c r="C156" s="22">
        <v>35.496400000000001</v>
      </c>
      <c r="D156" s="22">
        <v>47.674100000000003</v>
      </c>
      <c r="E156" s="22">
        <v>37.8232</v>
      </c>
      <c r="F156" s="22">
        <v>20.773900000000001</v>
      </c>
      <c r="G156" s="22">
        <v>53.434600000000003</v>
      </c>
      <c r="H156">
        <v>77.6511</v>
      </c>
      <c r="I156" s="25">
        <v>79.400000000000006</v>
      </c>
      <c r="J156" s="22">
        <v>34.498800000000003</v>
      </c>
      <c r="K156">
        <v>36.438800000000001</v>
      </c>
      <c r="L156" s="22">
        <v>53.918900000000001</v>
      </c>
      <c r="M156" s="22">
        <v>16.185300000000002</v>
      </c>
      <c r="N156">
        <v>49.040399999999998</v>
      </c>
      <c r="O156" s="27">
        <v>17216</v>
      </c>
      <c r="P156" s="27">
        <v>70805</v>
      </c>
      <c r="Q156" s="27">
        <v>49291</v>
      </c>
      <c r="R156" s="27">
        <v>21514</v>
      </c>
      <c r="S156" s="27">
        <v>12877</v>
      </c>
      <c r="T156" s="27">
        <v>57928</v>
      </c>
      <c r="U156" s="27">
        <v>2816</v>
      </c>
      <c r="V156" s="27">
        <v>2710</v>
      </c>
      <c r="W156" s="27">
        <v>7351</v>
      </c>
      <c r="X156" s="27">
        <v>10269</v>
      </c>
      <c r="Y156" s="27">
        <v>6947</v>
      </c>
      <c r="Z156" s="27">
        <v>3633</v>
      </c>
      <c r="AA156" s="27">
        <v>4631</v>
      </c>
      <c r="AB156" s="27">
        <v>3599</v>
      </c>
      <c r="AC156" s="27">
        <v>2014</v>
      </c>
      <c r="AD156" s="27">
        <v>4850</v>
      </c>
      <c r="AE156" s="27">
        <v>665</v>
      </c>
      <c r="AF156" s="27">
        <v>5288</v>
      </c>
      <c r="AG156" s="27">
        <v>1809</v>
      </c>
      <c r="AH156" s="27">
        <v>14223</v>
      </c>
      <c r="AI156" s="25">
        <v>7554.9</v>
      </c>
      <c r="AJ156" s="25">
        <v>3407.9</v>
      </c>
      <c r="AK156" s="27">
        <v>78700</v>
      </c>
      <c r="AL156" s="27">
        <v>83603</v>
      </c>
      <c r="AM156" s="29">
        <v>60.1</v>
      </c>
      <c r="AN156" s="25">
        <v>5.9</v>
      </c>
      <c r="AO156" s="25">
        <f t="shared" si="16"/>
        <v>5.300049041302346</v>
      </c>
      <c r="AP156" s="25">
        <f t="shared" si="17"/>
        <v>0.53586593782519765</v>
      </c>
      <c r="AQ156" s="25">
        <v>16.3</v>
      </c>
      <c r="AR156" s="25">
        <v>4.4000000000000004</v>
      </c>
      <c r="AS156" s="25">
        <v>5.7</v>
      </c>
      <c r="AT156" s="27">
        <v>2178</v>
      </c>
      <c r="AU156" s="27">
        <v>1633</v>
      </c>
      <c r="AV156" s="27">
        <v>620</v>
      </c>
      <c r="AW156" s="27">
        <v>448</v>
      </c>
      <c r="AX156" s="27">
        <v>2333</v>
      </c>
      <c r="AY156" s="27">
        <v>1321</v>
      </c>
      <c r="AZ156" s="27">
        <v>636</v>
      </c>
      <c r="BA156" s="27">
        <v>573</v>
      </c>
      <c r="BB156" s="27">
        <v>2732</v>
      </c>
      <c r="BC156" s="25">
        <v>39.700000000000003</v>
      </c>
      <c r="BD156" s="25">
        <v>36.700000000000003</v>
      </c>
      <c r="BE156" s="25">
        <v>2.8</v>
      </c>
      <c r="BF156" s="8">
        <v>52</v>
      </c>
      <c r="BG156" s="27">
        <v>1741</v>
      </c>
      <c r="BH156" s="27">
        <v>624</v>
      </c>
      <c r="BI156" s="27">
        <v>319</v>
      </c>
      <c r="BJ156" s="27">
        <v>235</v>
      </c>
      <c r="BK156" s="27">
        <v>742</v>
      </c>
      <c r="BL156" s="27">
        <v>445</v>
      </c>
      <c r="BM156" s="27">
        <v>1588</v>
      </c>
      <c r="BN156" s="8">
        <v>51.65</v>
      </c>
      <c r="BO156" s="8">
        <v>84697</v>
      </c>
      <c r="BP156" s="8">
        <v>76249</v>
      </c>
      <c r="BQ156" s="8">
        <v>288448</v>
      </c>
      <c r="BR156" s="8">
        <v>44.2</v>
      </c>
      <c r="BS156" s="8">
        <v>19386</v>
      </c>
      <c r="BT156" s="8">
        <v>483.19</v>
      </c>
      <c r="BU156" s="8">
        <v>370347</v>
      </c>
      <c r="BV156" s="8">
        <v>102316</v>
      </c>
      <c r="BW156" s="25">
        <v>37.700000000000003</v>
      </c>
      <c r="BX156">
        <v>8.1999999999999993</v>
      </c>
      <c r="BY156">
        <v>15.6</v>
      </c>
      <c r="BZ156" s="1"/>
      <c r="CA156" s="30">
        <v>24.321000000000002</v>
      </c>
      <c r="CB156" s="30">
        <v>25.295000000000002</v>
      </c>
      <c r="CC156">
        <v>40.1</v>
      </c>
      <c r="CD156" s="25">
        <v>43.6</v>
      </c>
      <c r="CE156" s="25">
        <v>39.700000000000003</v>
      </c>
      <c r="CF156" s="25">
        <v>36</v>
      </c>
      <c r="CG156" s="25">
        <v>36.1</v>
      </c>
      <c r="CH156" s="8">
        <v>33.35</v>
      </c>
      <c r="CI156">
        <v>109.9</v>
      </c>
      <c r="CJ156">
        <v>64.599999999999994</v>
      </c>
      <c r="CK156" s="30">
        <v>39.9</v>
      </c>
      <c r="CL156" s="30">
        <v>42.2</v>
      </c>
      <c r="CM156" s="29">
        <v>5</v>
      </c>
      <c r="CN156" s="29">
        <v>3.39</v>
      </c>
      <c r="CO156" s="29">
        <v>3.54</v>
      </c>
      <c r="CP156" s="29">
        <v>7.08</v>
      </c>
      <c r="CQ156" s="29">
        <v>8.39</v>
      </c>
      <c r="CR156" s="29">
        <v>3.72</v>
      </c>
      <c r="CS156" s="4">
        <v>4.4420299999999999</v>
      </c>
      <c r="CT156" s="4">
        <f t="shared" si="18"/>
        <v>0.74202999999999975</v>
      </c>
      <c r="CU156" s="29">
        <v>3.89</v>
      </c>
      <c r="CV156" s="29">
        <v>6.11</v>
      </c>
      <c r="CW156" s="1"/>
      <c r="CX156" s="29">
        <v>3.7</v>
      </c>
      <c r="CY156" s="29">
        <v>3.78</v>
      </c>
      <c r="CZ156" s="29">
        <v>5.54</v>
      </c>
      <c r="DA156" s="4">
        <f t="shared" ref="DA156:DA219" si="24">CZ156-CX156</f>
        <v>1.8399999999999999</v>
      </c>
      <c r="DB156" s="4">
        <f t="shared" si="19"/>
        <v>0.96999999999999975</v>
      </c>
      <c r="DC156" s="4">
        <f t="shared" si="20"/>
        <v>2.2800000000000002</v>
      </c>
      <c r="DD156" s="4"/>
      <c r="DE156" s="4">
        <f t="shared" si="21"/>
        <v>7.9999999999999627E-2</v>
      </c>
      <c r="DF156" s="4">
        <f t="shared" si="22"/>
        <v>0.18999999999999995</v>
      </c>
      <c r="DG156" s="4">
        <f t="shared" si="23"/>
        <v>2.41</v>
      </c>
      <c r="DH156" s="30">
        <v>66.037000000000006</v>
      </c>
      <c r="DI156" s="30">
        <v>14.488</v>
      </c>
      <c r="DJ156" s="25">
        <v>111.9</v>
      </c>
      <c r="DK156" s="25">
        <v>65.900000000000006</v>
      </c>
      <c r="DL156" s="1"/>
      <c r="DM156" s="25">
        <v>217.4</v>
      </c>
      <c r="DN156" s="25">
        <v>641</v>
      </c>
      <c r="DO156" s="25">
        <v>483.5</v>
      </c>
      <c r="DP156" s="30">
        <v>14.488</v>
      </c>
      <c r="DQ156" s="25">
        <v>127.7</v>
      </c>
      <c r="DR156" s="25">
        <v>72.2</v>
      </c>
      <c r="DS156" s="30">
        <v>14.819000000000001</v>
      </c>
      <c r="DT156" s="25">
        <v>7.2</v>
      </c>
      <c r="DU156" s="25">
        <v>134.9</v>
      </c>
      <c r="DV156">
        <v>97.11</v>
      </c>
      <c r="DW156">
        <v>879.68989999999997</v>
      </c>
      <c r="DX156">
        <v>14.33567</v>
      </c>
      <c r="DY156" s="1"/>
      <c r="EA156">
        <v>116.99105099079263</v>
      </c>
      <c r="EB156" s="1"/>
      <c r="EC156" s="22">
        <v>4.2980999999999998</v>
      </c>
      <c r="ED156" s="22">
        <v>357.54500000000002</v>
      </c>
      <c r="EE156" s="22">
        <v>2.4178000000000002</v>
      </c>
      <c r="EF156" s="22">
        <v>1.0075000000000001</v>
      </c>
      <c r="EG156" s="8">
        <v>75.900000000000006</v>
      </c>
    </row>
    <row r="157" spans="1:137" x14ac:dyDescent="0.25">
      <c r="A157" t="s">
        <v>146</v>
      </c>
      <c r="B157" s="22">
        <v>37.281100000000002</v>
      </c>
      <c r="C157" s="22">
        <v>35.431600000000003</v>
      </c>
      <c r="D157" s="22">
        <v>47.810099999999998</v>
      </c>
      <c r="E157" s="22">
        <v>37.895499999999998</v>
      </c>
      <c r="F157" s="22">
        <v>20.8428</v>
      </c>
      <c r="G157" s="22">
        <v>53.445500000000003</v>
      </c>
      <c r="H157">
        <v>77.293300000000002</v>
      </c>
      <c r="I157" s="25">
        <v>79.099999999999994</v>
      </c>
      <c r="J157" s="22">
        <v>34.538800000000002</v>
      </c>
      <c r="K157">
        <v>35.835099999999997</v>
      </c>
      <c r="L157" s="22">
        <v>54.114199999999997</v>
      </c>
      <c r="M157" s="22">
        <v>16.023</v>
      </c>
      <c r="N157">
        <v>49.745699999999999</v>
      </c>
      <c r="O157" s="27">
        <v>17154</v>
      </c>
      <c r="P157" s="27">
        <v>70859</v>
      </c>
      <c r="Q157" s="27">
        <v>49368</v>
      </c>
      <c r="R157" s="27">
        <v>21491</v>
      </c>
      <c r="S157" s="27">
        <v>12908</v>
      </c>
      <c r="T157" s="27">
        <v>57951</v>
      </c>
      <c r="U157" s="27">
        <v>2806</v>
      </c>
      <c r="V157" s="27">
        <v>2723</v>
      </c>
      <c r="W157" s="27">
        <v>7379</v>
      </c>
      <c r="X157" s="27">
        <v>10221</v>
      </c>
      <c r="Y157" s="27">
        <v>6933</v>
      </c>
      <c r="Z157" s="27">
        <v>3674</v>
      </c>
      <c r="AA157" s="27">
        <v>4642</v>
      </c>
      <c r="AB157" s="27">
        <v>3607</v>
      </c>
      <c r="AC157" s="27">
        <v>2008</v>
      </c>
      <c r="AD157" s="27">
        <v>4866</v>
      </c>
      <c r="AE157" s="27">
        <v>663</v>
      </c>
      <c r="AF157" s="27">
        <v>5294</v>
      </c>
      <c r="AG157" s="27">
        <v>1814</v>
      </c>
      <c r="AH157" s="27">
        <v>14229</v>
      </c>
      <c r="AI157" s="25">
        <v>7569.4</v>
      </c>
      <c r="AJ157" s="25">
        <v>3404.9</v>
      </c>
      <c r="AK157" s="27">
        <v>78588</v>
      </c>
      <c r="AL157" s="27">
        <v>83575</v>
      </c>
      <c r="AM157" s="29">
        <v>60</v>
      </c>
      <c r="AN157" s="25">
        <v>6</v>
      </c>
      <c r="AO157" s="25">
        <f t="shared" si="16"/>
        <v>5.2958420580317078</v>
      </c>
      <c r="AP157" s="25">
        <f t="shared" si="17"/>
        <v>0.54202811845647625</v>
      </c>
      <c r="AQ157" s="25">
        <v>16.899999999999999</v>
      </c>
      <c r="AR157" s="25">
        <v>4.3</v>
      </c>
      <c r="AS157" s="25">
        <v>5.9</v>
      </c>
      <c r="AT157" s="27">
        <v>2144</v>
      </c>
      <c r="AU157" s="27">
        <v>1637</v>
      </c>
      <c r="AV157" s="27">
        <v>645</v>
      </c>
      <c r="AW157" s="27">
        <v>453</v>
      </c>
      <c r="AX157" s="27">
        <v>2236</v>
      </c>
      <c r="AY157" s="27">
        <v>1505</v>
      </c>
      <c r="AZ157" s="27">
        <v>577</v>
      </c>
      <c r="BA157" s="27">
        <v>612</v>
      </c>
      <c r="BB157" s="27">
        <v>2747</v>
      </c>
      <c r="BC157" s="25">
        <v>39.799999999999997</v>
      </c>
      <c r="BD157" s="25">
        <v>36.700000000000003</v>
      </c>
      <c r="BE157" s="25">
        <v>2.8</v>
      </c>
      <c r="BF157" s="8">
        <v>52</v>
      </c>
      <c r="BG157" s="27">
        <v>1910</v>
      </c>
      <c r="BH157" s="27">
        <v>717</v>
      </c>
      <c r="BI157" s="27">
        <v>423</v>
      </c>
      <c r="BJ157" s="27">
        <v>215</v>
      </c>
      <c r="BK157" s="27">
        <v>818</v>
      </c>
      <c r="BL157" s="27">
        <v>454</v>
      </c>
      <c r="BM157" s="27">
        <v>1759</v>
      </c>
      <c r="BN157" s="8">
        <v>66.95</v>
      </c>
      <c r="BO157" s="8">
        <v>82662</v>
      </c>
      <c r="BP157" s="8">
        <v>76346</v>
      </c>
      <c r="BQ157" s="8">
        <v>287475</v>
      </c>
      <c r="BR157" s="8">
        <v>45</v>
      </c>
      <c r="BS157" s="8">
        <v>18829</v>
      </c>
      <c r="BT157" s="8">
        <v>486.22</v>
      </c>
      <c r="BU157" s="8">
        <v>371884</v>
      </c>
      <c r="BV157" s="8">
        <v>102173</v>
      </c>
      <c r="BW157" s="25">
        <v>37.799999999999997</v>
      </c>
      <c r="BX157">
        <v>8.3000000000000007</v>
      </c>
      <c r="BY157">
        <v>15.6</v>
      </c>
      <c r="BZ157" s="1"/>
      <c r="CA157" s="30">
        <v>24.402000000000001</v>
      </c>
      <c r="CB157" s="30">
        <v>25.376000000000001</v>
      </c>
      <c r="CC157">
        <v>40.200000000000003</v>
      </c>
      <c r="CD157" s="25">
        <v>43.9</v>
      </c>
      <c r="CE157" s="25">
        <v>39.799999999999997</v>
      </c>
      <c r="CF157" s="25">
        <v>36.200000000000003</v>
      </c>
      <c r="CG157" s="25">
        <v>36.299999999999997</v>
      </c>
      <c r="CH157" s="8">
        <v>33.74</v>
      </c>
      <c r="CI157">
        <v>109.3</v>
      </c>
      <c r="CJ157">
        <v>67</v>
      </c>
      <c r="CK157" s="30">
        <v>40</v>
      </c>
      <c r="CL157" s="30">
        <v>42.2</v>
      </c>
      <c r="CM157" s="29">
        <v>5.03</v>
      </c>
      <c r="CN157" s="29">
        <v>3.39</v>
      </c>
      <c r="CO157" s="29">
        <v>3.56</v>
      </c>
      <c r="CP157" s="29">
        <v>7.21</v>
      </c>
      <c r="CQ157" s="29">
        <v>8.4600000000000009</v>
      </c>
      <c r="CR157" s="29">
        <v>3.71</v>
      </c>
      <c r="CS157" s="4">
        <v>4.1358300000000003</v>
      </c>
      <c r="CT157" s="4">
        <f t="shared" si="18"/>
        <v>0.75583000000000045</v>
      </c>
      <c r="CU157" s="29">
        <v>3.69</v>
      </c>
      <c r="CV157" s="29">
        <v>5.7</v>
      </c>
      <c r="CW157" s="1"/>
      <c r="CX157" s="29">
        <v>3.38</v>
      </c>
      <c r="CY157" s="29">
        <v>3.5</v>
      </c>
      <c r="CZ157" s="29">
        <v>5.1100000000000003</v>
      </c>
      <c r="DA157" s="4">
        <f t="shared" si="24"/>
        <v>1.7300000000000004</v>
      </c>
      <c r="DB157" s="4">
        <f t="shared" si="19"/>
        <v>1.5099999999999998</v>
      </c>
      <c r="DC157" s="4">
        <f t="shared" si="20"/>
        <v>2.7600000000000007</v>
      </c>
      <c r="DD157" s="4"/>
      <c r="DE157" s="4">
        <f t="shared" si="21"/>
        <v>0.12000000000000011</v>
      </c>
      <c r="DF157" s="4">
        <f t="shared" si="22"/>
        <v>0.31000000000000005</v>
      </c>
      <c r="DG157" s="4">
        <f t="shared" si="23"/>
        <v>2.3200000000000003</v>
      </c>
      <c r="DH157" s="30">
        <v>66.378</v>
      </c>
      <c r="DI157" s="30">
        <v>14.478999999999999</v>
      </c>
      <c r="DJ157" s="25">
        <v>112</v>
      </c>
      <c r="DK157" s="25">
        <v>66.5</v>
      </c>
      <c r="DL157" s="1"/>
      <c r="DM157" s="25">
        <v>218.8</v>
      </c>
      <c r="DN157" s="25">
        <v>649.9</v>
      </c>
      <c r="DO157" s="25">
        <v>488.2</v>
      </c>
      <c r="DP157" s="30">
        <v>14.478999999999999</v>
      </c>
      <c r="DQ157" s="25">
        <v>128.4</v>
      </c>
      <c r="DR157" s="25">
        <v>72.8</v>
      </c>
      <c r="DS157" s="30">
        <v>14.798</v>
      </c>
      <c r="DT157" s="25">
        <v>7.3</v>
      </c>
      <c r="DU157" s="25">
        <v>135.69999999999999</v>
      </c>
      <c r="DV157">
        <v>99.6</v>
      </c>
      <c r="DW157">
        <v>901.29</v>
      </c>
      <c r="DX157">
        <v>13.499930000000001</v>
      </c>
      <c r="DY157" s="1"/>
      <c r="EA157">
        <v>116.92608603883106</v>
      </c>
      <c r="EB157" s="1"/>
      <c r="EC157" s="22">
        <v>4.3003</v>
      </c>
      <c r="ED157" s="22">
        <v>357.51870000000002</v>
      </c>
      <c r="EE157" s="22">
        <v>2.4186999999999999</v>
      </c>
      <c r="EF157" s="22">
        <v>1.0064</v>
      </c>
      <c r="EG157" s="8">
        <v>75.900000000000006</v>
      </c>
    </row>
    <row r="158" spans="1:137" x14ac:dyDescent="0.25">
      <c r="A158" t="s">
        <v>147</v>
      </c>
      <c r="B158" s="22">
        <v>37.490499999999997</v>
      </c>
      <c r="C158" s="22">
        <v>35.560699999999997</v>
      </c>
      <c r="D158" s="22">
        <v>48.201599999999999</v>
      </c>
      <c r="E158" s="22">
        <v>38.146099999999997</v>
      </c>
      <c r="F158" s="22">
        <v>20.869800000000001</v>
      </c>
      <c r="G158" s="22">
        <v>54.526499999999999</v>
      </c>
      <c r="H158">
        <v>77.502799999999993</v>
      </c>
      <c r="I158" s="25">
        <v>79.3</v>
      </c>
      <c r="J158" s="22">
        <v>34.7622</v>
      </c>
      <c r="K158">
        <v>34.847000000000001</v>
      </c>
      <c r="L158" s="22">
        <v>54.599499999999999</v>
      </c>
      <c r="M158" s="22">
        <v>15.927300000000001</v>
      </c>
      <c r="N158">
        <v>49.784799999999997</v>
      </c>
      <c r="O158" s="27">
        <v>17149</v>
      </c>
      <c r="P158" s="27">
        <v>71037</v>
      </c>
      <c r="Q158" s="27">
        <v>49485</v>
      </c>
      <c r="R158" s="27">
        <v>21552</v>
      </c>
      <c r="S158" s="27">
        <v>12945</v>
      </c>
      <c r="T158" s="27">
        <v>58092</v>
      </c>
      <c r="U158" s="27">
        <v>2810</v>
      </c>
      <c r="V158" s="27">
        <v>2733</v>
      </c>
      <c r="W158" s="27">
        <v>7402</v>
      </c>
      <c r="X158" s="27">
        <v>10211</v>
      </c>
      <c r="Y158" s="27">
        <v>6938</v>
      </c>
      <c r="Z158" s="27">
        <v>3735</v>
      </c>
      <c r="AA158" s="27">
        <v>4647</v>
      </c>
      <c r="AB158" s="27">
        <v>3620</v>
      </c>
      <c r="AC158" s="27">
        <v>2009</v>
      </c>
      <c r="AD158" s="27">
        <v>4881</v>
      </c>
      <c r="AE158" s="27">
        <v>668</v>
      </c>
      <c r="AF158" s="27">
        <v>5302</v>
      </c>
      <c r="AG158" s="27">
        <v>1816</v>
      </c>
      <c r="AH158" s="27">
        <v>14265</v>
      </c>
      <c r="AI158" s="25">
        <v>7600.5</v>
      </c>
      <c r="AJ158" s="25">
        <v>3407.3</v>
      </c>
      <c r="AK158" s="27">
        <v>78987</v>
      </c>
      <c r="AL158" s="27">
        <v>83946</v>
      </c>
      <c r="AM158" s="29">
        <v>60.1</v>
      </c>
      <c r="AN158" s="25">
        <v>5.9</v>
      </c>
      <c r="AO158" s="25">
        <f t="shared" si="16"/>
        <v>5.3319991423057678</v>
      </c>
      <c r="AP158" s="25">
        <f t="shared" si="17"/>
        <v>0.54082386295952156</v>
      </c>
      <c r="AQ158" s="25">
        <v>16.3</v>
      </c>
      <c r="AR158" s="25">
        <v>4.3</v>
      </c>
      <c r="AS158" s="25">
        <v>5.9</v>
      </c>
      <c r="AT158" s="27">
        <v>2206</v>
      </c>
      <c r="AU158" s="27">
        <v>1575</v>
      </c>
      <c r="AV158" s="27">
        <v>695</v>
      </c>
      <c r="AW158" s="27">
        <v>454</v>
      </c>
      <c r="AX158" s="27">
        <v>2321</v>
      </c>
      <c r="AY158" s="27">
        <v>1442</v>
      </c>
      <c r="AZ158" s="27">
        <v>601</v>
      </c>
      <c r="BA158" s="27">
        <v>612</v>
      </c>
      <c r="BB158" s="27">
        <v>2806</v>
      </c>
      <c r="BC158" s="25">
        <v>39.9</v>
      </c>
      <c r="BD158" s="25">
        <v>36.799999999999997</v>
      </c>
      <c r="BE158" s="25">
        <v>2.8</v>
      </c>
      <c r="BF158" s="8">
        <v>52</v>
      </c>
      <c r="BG158" s="27">
        <v>1986</v>
      </c>
      <c r="BH158" s="27">
        <v>731</v>
      </c>
      <c r="BI158" s="27">
        <v>452</v>
      </c>
      <c r="BJ158" s="27">
        <v>235</v>
      </c>
      <c r="BK158" s="27">
        <v>821</v>
      </c>
      <c r="BL158" s="27">
        <v>478</v>
      </c>
      <c r="BM158" s="27">
        <v>1745</v>
      </c>
      <c r="BN158" s="8">
        <v>57.85</v>
      </c>
      <c r="BO158" s="8">
        <v>80221</v>
      </c>
      <c r="BP158" s="8">
        <v>74792</v>
      </c>
      <c r="BQ158" s="8">
        <v>284941</v>
      </c>
      <c r="BR158" s="8">
        <v>48.9</v>
      </c>
      <c r="BS158" s="8">
        <v>18429</v>
      </c>
      <c r="BT158" s="8">
        <v>488</v>
      </c>
      <c r="BU158" s="8">
        <v>373907</v>
      </c>
      <c r="BV158" s="8">
        <v>103795</v>
      </c>
      <c r="BW158" s="25">
        <v>37.9</v>
      </c>
      <c r="BX158">
        <v>8.4</v>
      </c>
      <c r="BY158">
        <v>15.6</v>
      </c>
      <c r="BZ158" s="1"/>
      <c r="CA158" s="30">
        <v>24.497</v>
      </c>
      <c r="CB158" s="30">
        <v>25.47</v>
      </c>
      <c r="CC158">
        <v>40.299999999999997</v>
      </c>
      <c r="CD158" s="25">
        <v>44.4</v>
      </c>
      <c r="CE158" s="25">
        <v>40</v>
      </c>
      <c r="CF158" s="25">
        <v>36.299999999999997</v>
      </c>
      <c r="CG158" s="25">
        <v>36.299999999999997</v>
      </c>
      <c r="CH158" s="8">
        <v>34.369999999999997</v>
      </c>
      <c r="CI158">
        <v>109.7</v>
      </c>
      <c r="CJ158">
        <v>70.8</v>
      </c>
      <c r="CK158" s="30">
        <v>40.1</v>
      </c>
      <c r="CL158" s="30">
        <v>42.4</v>
      </c>
      <c r="CM158" s="29">
        <v>5.07</v>
      </c>
      <c r="CN158" s="29">
        <v>3.41</v>
      </c>
      <c r="CO158" s="29">
        <v>3.57</v>
      </c>
      <c r="CP158" s="29">
        <v>7.25</v>
      </c>
      <c r="CQ158" s="29">
        <v>8.4499999999999993</v>
      </c>
      <c r="CR158" s="29">
        <v>4.1500000000000004</v>
      </c>
      <c r="CS158" s="4">
        <v>4.444</v>
      </c>
      <c r="CT158" s="4">
        <f t="shared" si="18"/>
        <v>0.58400000000000007</v>
      </c>
      <c r="CU158" s="29">
        <v>4.3</v>
      </c>
      <c r="CV158" s="29">
        <v>5.83</v>
      </c>
      <c r="CW158" s="29">
        <v>7.31</v>
      </c>
      <c r="CX158" s="29">
        <v>3.86</v>
      </c>
      <c r="CY158" s="29">
        <v>4.03</v>
      </c>
      <c r="CZ158" s="29">
        <v>5.92</v>
      </c>
      <c r="DA158" s="4">
        <f t="shared" si="24"/>
        <v>2.06</v>
      </c>
      <c r="DB158" s="4">
        <f t="shared" si="19"/>
        <v>1.42</v>
      </c>
      <c r="DC158" s="4">
        <f t="shared" si="20"/>
        <v>2.6199999999999992</v>
      </c>
      <c r="DD158" s="4">
        <f>CW158-CV158</f>
        <v>1.4799999999999995</v>
      </c>
      <c r="DE158" s="4">
        <f t="shared" si="21"/>
        <v>0.17000000000000037</v>
      </c>
      <c r="DF158" s="4">
        <f t="shared" si="22"/>
        <v>0.43999999999999995</v>
      </c>
      <c r="DG158" s="4">
        <f t="shared" si="23"/>
        <v>1.9700000000000002</v>
      </c>
      <c r="DH158" s="30">
        <v>66.730999999999995</v>
      </c>
      <c r="DI158" s="30">
        <v>14.606</v>
      </c>
      <c r="DJ158" s="25">
        <v>112.1</v>
      </c>
      <c r="DK158" s="25">
        <v>67.3</v>
      </c>
      <c r="DL158" s="1"/>
      <c r="DM158" s="25">
        <v>220</v>
      </c>
      <c r="DN158" s="25">
        <v>658.4</v>
      </c>
      <c r="DO158" s="25">
        <v>492.6</v>
      </c>
      <c r="DP158" s="30">
        <v>14.606</v>
      </c>
      <c r="DQ158" s="25">
        <v>129.5</v>
      </c>
      <c r="DR158" s="25">
        <v>73.599999999999994</v>
      </c>
      <c r="DS158" s="30">
        <v>14.759</v>
      </c>
      <c r="DT158" s="25">
        <v>7.5</v>
      </c>
      <c r="DU158" s="25">
        <v>137</v>
      </c>
      <c r="DV158">
        <v>103.04</v>
      </c>
      <c r="DW158">
        <v>932.54</v>
      </c>
      <c r="DX158">
        <v>12.05639</v>
      </c>
      <c r="DY158" s="1"/>
      <c r="EA158">
        <v>116.99105099079263</v>
      </c>
      <c r="EB158" s="1"/>
      <c r="EC158" s="22">
        <v>4.2987000000000002</v>
      </c>
      <c r="ED158" s="22">
        <v>357.50319999999999</v>
      </c>
      <c r="EE158" s="22">
        <v>2.4178999999999999</v>
      </c>
      <c r="EF158" s="22">
        <v>1.0077</v>
      </c>
      <c r="EG158" s="8">
        <v>75.900000000000006</v>
      </c>
    </row>
    <row r="159" spans="1:137" x14ac:dyDescent="0.25">
      <c r="A159" t="s">
        <v>148</v>
      </c>
      <c r="B159" s="22">
        <v>37.680700000000002</v>
      </c>
      <c r="C159" s="22">
        <v>35.5593</v>
      </c>
      <c r="D159" s="22">
        <v>48.243299999999998</v>
      </c>
      <c r="E159" s="22">
        <v>38.595199999999998</v>
      </c>
      <c r="F159" s="22">
        <v>21.3093</v>
      </c>
      <c r="G159" s="22">
        <v>54.745399999999997</v>
      </c>
      <c r="H159">
        <v>77.828100000000006</v>
      </c>
      <c r="I159" s="25">
        <v>79.5</v>
      </c>
      <c r="J159" s="22">
        <v>35.302300000000002</v>
      </c>
      <c r="K159">
        <v>35.8108</v>
      </c>
      <c r="L159" s="22">
        <v>54.308900000000001</v>
      </c>
      <c r="M159" s="22">
        <v>15.818199999999999</v>
      </c>
      <c r="N159">
        <v>49.125799999999998</v>
      </c>
      <c r="O159" s="27">
        <v>17225</v>
      </c>
      <c r="P159" s="27">
        <v>71247</v>
      </c>
      <c r="Q159" s="27">
        <v>49602</v>
      </c>
      <c r="R159" s="27">
        <v>21645</v>
      </c>
      <c r="S159" s="27">
        <v>12970</v>
      </c>
      <c r="T159" s="27">
        <v>58277</v>
      </c>
      <c r="U159" s="27">
        <v>2808</v>
      </c>
      <c r="V159" s="27">
        <v>2738</v>
      </c>
      <c r="W159" s="27">
        <v>7424</v>
      </c>
      <c r="X159" s="27">
        <v>10263</v>
      </c>
      <c r="Y159" s="27">
        <v>6962</v>
      </c>
      <c r="Z159" s="27">
        <v>3750</v>
      </c>
      <c r="AA159" s="27">
        <v>4658</v>
      </c>
      <c r="AB159" s="27">
        <v>3632</v>
      </c>
      <c r="AC159" s="27">
        <v>2015</v>
      </c>
      <c r="AD159" s="27">
        <v>4894</v>
      </c>
      <c r="AE159" s="27">
        <v>670</v>
      </c>
      <c r="AF159" s="27">
        <v>5314</v>
      </c>
      <c r="AG159" s="27">
        <v>1820</v>
      </c>
      <c r="AH159" s="27">
        <v>14299</v>
      </c>
      <c r="AI159" s="25">
        <v>7623.1</v>
      </c>
      <c r="AJ159" s="25">
        <v>3419.5</v>
      </c>
      <c r="AK159" s="27">
        <v>79139</v>
      </c>
      <c r="AL159" s="27">
        <v>84135</v>
      </c>
      <c r="AM159" s="29">
        <v>60.2</v>
      </c>
      <c r="AN159" s="25">
        <v>5.9</v>
      </c>
      <c r="AO159" s="25">
        <f t="shared" si="16"/>
        <v>5.3010043382658818</v>
      </c>
      <c r="AP159" s="25">
        <f t="shared" si="17"/>
        <v>0.6037915255244547</v>
      </c>
      <c r="AQ159" s="25">
        <v>16.8</v>
      </c>
      <c r="AR159" s="25">
        <v>4.4000000000000004</v>
      </c>
      <c r="AS159" s="25">
        <v>5.8</v>
      </c>
      <c r="AT159" s="27">
        <v>2229</v>
      </c>
      <c r="AU159" s="27">
        <v>1566</v>
      </c>
      <c r="AV159" s="27">
        <v>665</v>
      </c>
      <c r="AW159" s="27">
        <v>508</v>
      </c>
      <c r="AX159" s="27">
        <v>2344</v>
      </c>
      <c r="AY159" s="27">
        <v>1470</v>
      </c>
      <c r="AZ159" s="27">
        <v>607</v>
      </c>
      <c r="BA159" s="27">
        <v>632</v>
      </c>
      <c r="BB159" s="27">
        <v>2720</v>
      </c>
      <c r="BC159" s="25">
        <v>40</v>
      </c>
      <c r="BD159" s="25">
        <v>36.700000000000003</v>
      </c>
      <c r="BE159" s="25">
        <v>2.9</v>
      </c>
      <c r="BF159" s="8">
        <v>53</v>
      </c>
      <c r="BG159" s="27">
        <v>2049</v>
      </c>
      <c r="BH159" s="27">
        <v>785</v>
      </c>
      <c r="BI159" s="27">
        <v>389</v>
      </c>
      <c r="BJ159" s="27">
        <v>270</v>
      </c>
      <c r="BK159" s="27">
        <v>877</v>
      </c>
      <c r="BL159" s="27">
        <v>513</v>
      </c>
      <c r="BM159" s="27">
        <v>1972</v>
      </c>
      <c r="BN159" s="8">
        <v>63.05</v>
      </c>
      <c r="BO159" s="8">
        <v>78966</v>
      </c>
      <c r="BP159" s="8">
        <v>74744</v>
      </c>
      <c r="BQ159" s="8">
        <v>279717</v>
      </c>
      <c r="BR159" s="8">
        <v>49.4</v>
      </c>
      <c r="BS159" s="8">
        <v>17862</v>
      </c>
      <c r="BT159" s="8">
        <v>489.87</v>
      </c>
      <c r="BU159" s="8">
        <v>375733</v>
      </c>
      <c r="BV159" s="8">
        <v>102936</v>
      </c>
      <c r="BW159" s="25">
        <v>38.1</v>
      </c>
      <c r="BX159">
        <v>8.4</v>
      </c>
      <c r="BY159">
        <v>15.6</v>
      </c>
      <c r="BZ159" s="1"/>
      <c r="CA159" s="30">
        <v>24.599</v>
      </c>
      <c r="CB159" s="30">
        <v>25.581</v>
      </c>
      <c r="CC159">
        <v>40.5</v>
      </c>
      <c r="CD159" s="25">
        <v>44.7</v>
      </c>
      <c r="CE159" s="25">
        <v>40.1</v>
      </c>
      <c r="CF159" s="25">
        <v>36.4</v>
      </c>
      <c r="CG159" s="25">
        <v>36.5</v>
      </c>
      <c r="CH159" s="8">
        <v>33.68</v>
      </c>
      <c r="CI159">
        <v>108.8</v>
      </c>
      <c r="CJ159">
        <v>71.599999999999994</v>
      </c>
      <c r="CK159" s="30">
        <v>40.299999999999997</v>
      </c>
      <c r="CL159" s="30">
        <v>42.6</v>
      </c>
      <c r="CM159" s="29">
        <v>5.13</v>
      </c>
      <c r="CN159" s="29">
        <v>3.43</v>
      </c>
      <c r="CO159" s="29">
        <v>3.6</v>
      </c>
      <c r="CP159" s="29">
        <v>7.53</v>
      </c>
      <c r="CQ159" s="29">
        <v>8.6199999999999992</v>
      </c>
      <c r="CR159" s="29">
        <v>4.63</v>
      </c>
      <c r="CS159" s="4">
        <v>4.9340000000000002</v>
      </c>
      <c r="CT159" s="4">
        <f t="shared" si="18"/>
        <v>0.79400000000000048</v>
      </c>
      <c r="CU159" s="29">
        <v>5.04</v>
      </c>
      <c r="CV159" s="29">
        <v>6.39</v>
      </c>
      <c r="CW159" s="29">
        <v>7.43</v>
      </c>
      <c r="CX159" s="29">
        <v>4.1399999999999997</v>
      </c>
      <c r="CY159" s="29">
        <v>4.3600000000000003</v>
      </c>
      <c r="CZ159" s="29">
        <v>7.04</v>
      </c>
      <c r="DA159" s="4">
        <f t="shared" si="24"/>
        <v>2.9000000000000004</v>
      </c>
      <c r="DB159" s="4">
        <f t="shared" si="19"/>
        <v>1.1400000000000006</v>
      </c>
      <c r="DC159" s="4">
        <f t="shared" si="20"/>
        <v>2.2299999999999995</v>
      </c>
      <c r="DD159" s="4">
        <f t="shared" ref="DD159:DD222" si="25">CW159-CV159</f>
        <v>1.04</v>
      </c>
      <c r="DE159" s="4">
        <f t="shared" si="21"/>
        <v>0.22000000000000064</v>
      </c>
      <c r="DF159" s="4">
        <f t="shared" si="22"/>
        <v>0.90000000000000036</v>
      </c>
      <c r="DG159" s="4">
        <f t="shared" si="23"/>
        <v>2.25</v>
      </c>
      <c r="DH159" s="30">
        <v>67.314999999999998</v>
      </c>
      <c r="DI159" s="30">
        <v>14.698</v>
      </c>
      <c r="DJ159" s="25">
        <v>113.1</v>
      </c>
      <c r="DK159" s="25">
        <v>67.900000000000006</v>
      </c>
      <c r="DL159" s="1"/>
      <c r="DM159" s="25">
        <v>222</v>
      </c>
      <c r="DN159" s="25">
        <v>666.7</v>
      </c>
      <c r="DO159" s="25">
        <v>497.7</v>
      </c>
      <c r="DP159" s="30">
        <v>14.698</v>
      </c>
      <c r="DQ159" s="25">
        <v>130.19999999999999</v>
      </c>
      <c r="DR159" s="25">
        <v>74.3</v>
      </c>
      <c r="DS159" s="30">
        <v>14.981999999999999</v>
      </c>
      <c r="DT159" s="25">
        <v>7.6</v>
      </c>
      <c r="DU159" s="25">
        <v>137.80000000000001</v>
      </c>
      <c r="DV159">
        <v>101.64</v>
      </c>
      <c r="DW159">
        <v>925.49</v>
      </c>
      <c r="DX159">
        <v>14.14533</v>
      </c>
      <c r="DY159" s="1"/>
      <c r="EA159">
        <v>116.51464134307446</v>
      </c>
      <c r="EB159" s="1"/>
      <c r="EC159" s="22">
        <v>4.1242000000000001</v>
      </c>
      <c r="ED159" s="22">
        <v>357.41300000000001</v>
      </c>
      <c r="EE159" s="22">
        <v>2.4186999999999999</v>
      </c>
      <c r="EF159" s="22">
        <v>1.0086999999999999</v>
      </c>
      <c r="EG159" s="8">
        <v>75.900000000000006</v>
      </c>
    </row>
    <row r="160" spans="1:137" x14ac:dyDescent="0.25">
      <c r="A160" t="s">
        <v>149</v>
      </c>
      <c r="B160" s="22">
        <v>37.838799999999999</v>
      </c>
      <c r="C160" s="22">
        <v>35.714799999999997</v>
      </c>
      <c r="D160" s="22">
        <v>48.601399999999998</v>
      </c>
      <c r="E160" s="22">
        <v>38.768700000000003</v>
      </c>
      <c r="F160" s="22">
        <v>21.160699999999999</v>
      </c>
      <c r="G160" s="22">
        <v>56.116399999999999</v>
      </c>
      <c r="H160">
        <v>77.827699999999993</v>
      </c>
      <c r="I160" s="25">
        <v>79.7</v>
      </c>
      <c r="J160" s="22">
        <v>35.581899999999997</v>
      </c>
      <c r="K160">
        <v>36.4009</v>
      </c>
      <c r="L160" s="22">
        <v>54.702500000000001</v>
      </c>
      <c r="M160" s="22">
        <v>15.897</v>
      </c>
      <c r="N160">
        <v>49.811999999999998</v>
      </c>
      <c r="O160" s="27">
        <v>17139</v>
      </c>
      <c r="P160" s="27">
        <v>71253</v>
      </c>
      <c r="Q160" s="27">
        <v>49685</v>
      </c>
      <c r="R160" s="27">
        <v>21568</v>
      </c>
      <c r="S160" s="27">
        <v>13008</v>
      </c>
      <c r="T160" s="27">
        <v>58245</v>
      </c>
      <c r="U160" s="27">
        <v>2827</v>
      </c>
      <c r="V160" s="27">
        <v>2748</v>
      </c>
      <c r="W160" s="27">
        <v>7433</v>
      </c>
      <c r="X160" s="27">
        <v>10212</v>
      </c>
      <c r="Y160" s="27">
        <v>6927</v>
      </c>
      <c r="Z160" s="27">
        <v>3759</v>
      </c>
      <c r="AA160" s="27">
        <v>4671</v>
      </c>
      <c r="AB160" s="27">
        <v>3652</v>
      </c>
      <c r="AC160" s="27">
        <v>2008</v>
      </c>
      <c r="AD160" s="27">
        <v>4904</v>
      </c>
      <c r="AE160" s="27">
        <v>670</v>
      </c>
      <c r="AF160" s="27">
        <v>5325</v>
      </c>
      <c r="AG160" s="27">
        <v>1825</v>
      </c>
      <c r="AH160" s="27">
        <v>14292</v>
      </c>
      <c r="AI160" s="25">
        <v>7639.7</v>
      </c>
      <c r="AJ160" s="25">
        <v>3403.5</v>
      </c>
      <c r="AK160" s="27">
        <v>78757</v>
      </c>
      <c r="AL160" s="27">
        <v>83706</v>
      </c>
      <c r="AM160" s="29">
        <v>59.8</v>
      </c>
      <c r="AN160" s="25">
        <v>5.9</v>
      </c>
      <c r="AO160" s="25">
        <f t="shared" si="16"/>
        <v>5.2708288533677399</v>
      </c>
      <c r="AP160" s="25">
        <f t="shared" si="17"/>
        <v>0.64630970300814761</v>
      </c>
      <c r="AQ160" s="25">
        <v>17.7</v>
      </c>
      <c r="AR160" s="25">
        <v>4.3</v>
      </c>
      <c r="AS160" s="25">
        <v>5.7</v>
      </c>
      <c r="AT160" s="27">
        <v>2180</v>
      </c>
      <c r="AU160" s="27">
        <v>1606</v>
      </c>
      <c r="AV160" s="27">
        <v>626</v>
      </c>
      <c r="AW160" s="27">
        <v>541</v>
      </c>
      <c r="AX160" s="27">
        <v>2283</v>
      </c>
      <c r="AY160" s="27">
        <v>1512</v>
      </c>
      <c r="AZ160" s="27">
        <v>494</v>
      </c>
      <c r="BA160" s="27">
        <v>604</v>
      </c>
      <c r="BB160" s="27">
        <v>2431</v>
      </c>
      <c r="BC160" s="25">
        <v>39.9</v>
      </c>
      <c r="BD160" s="25">
        <v>36.799999999999997</v>
      </c>
      <c r="BE160" s="25">
        <v>2.9</v>
      </c>
      <c r="BF160" s="8">
        <v>55</v>
      </c>
      <c r="BG160" s="27">
        <v>2026</v>
      </c>
      <c r="BH160" s="27">
        <v>744</v>
      </c>
      <c r="BI160" s="27">
        <v>409</v>
      </c>
      <c r="BJ160" s="27">
        <v>254</v>
      </c>
      <c r="BK160" s="27">
        <v>884</v>
      </c>
      <c r="BL160" s="27">
        <v>479</v>
      </c>
      <c r="BM160" s="27">
        <v>1903</v>
      </c>
      <c r="BN160" s="8">
        <v>62.65</v>
      </c>
      <c r="BO160" s="8">
        <v>80807</v>
      </c>
      <c r="BP160" s="8">
        <v>74542</v>
      </c>
      <c r="BQ160" s="8">
        <v>274963</v>
      </c>
      <c r="BR160" s="8">
        <v>47.9</v>
      </c>
      <c r="BS160" s="8">
        <v>20664</v>
      </c>
      <c r="BT160" s="8">
        <v>490.55</v>
      </c>
      <c r="BU160" s="8">
        <v>380894</v>
      </c>
      <c r="BV160" s="8">
        <v>104396</v>
      </c>
      <c r="BW160" s="25">
        <v>38.200000000000003</v>
      </c>
      <c r="BX160">
        <v>8.4</v>
      </c>
      <c r="BY160">
        <v>15.6</v>
      </c>
      <c r="BZ160" s="1"/>
      <c r="CA160" s="30">
        <v>24.707999999999998</v>
      </c>
      <c r="CB160" s="30">
        <v>25.681999999999999</v>
      </c>
      <c r="CC160">
        <v>40.6</v>
      </c>
      <c r="CD160" s="25">
        <v>45</v>
      </c>
      <c r="CE160" s="25">
        <v>40.299999999999997</v>
      </c>
      <c r="CF160" s="25">
        <v>36.5</v>
      </c>
      <c r="CG160" s="25">
        <v>36.700000000000003</v>
      </c>
      <c r="CH160" s="8">
        <v>33.58</v>
      </c>
      <c r="CI160">
        <v>108.1</v>
      </c>
      <c r="CJ160">
        <v>78.099999999999994</v>
      </c>
      <c r="CK160" s="30">
        <v>40.5</v>
      </c>
      <c r="CL160" s="30">
        <v>42.8</v>
      </c>
      <c r="CM160" s="29">
        <v>5.16</v>
      </c>
      <c r="CN160" s="29">
        <v>3.45</v>
      </c>
      <c r="CO160" s="29">
        <v>3.62</v>
      </c>
      <c r="CP160" s="29">
        <v>7.64</v>
      </c>
      <c r="CQ160" s="29">
        <v>8.75</v>
      </c>
      <c r="CR160" s="29">
        <v>4.91</v>
      </c>
      <c r="CS160" s="4">
        <v>5.2539999999999996</v>
      </c>
      <c r="CT160" s="4">
        <f t="shared" si="18"/>
        <v>0.50399999999999956</v>
      </c>
      <c r="CU160" s="29">
        <v>5.64</v>
      </c>
      <c r="CV160" s="29">
        <v>6.52</v>
      </c>
      <c r="CW160" s="29">
        <v>7.53</v>
      </c>
      <c r="CX160" s="29">
        <v>4.75</v>
      </c>
      <c r="CY160" s="29">
        <v>4.97</v>
      </c>
      <c r="CZ160" s="29">
        <v>7.15</v>
      </c>
      <c r="DA160" s="4">
        <f t="shared" si="24"/>
        <v>2.4000000000000004</v>
      </c>
      <c r="DB160" s="4">
        <f t="shared" si="19"/>
        <v>1.1200000000000001</v>
      </c>
      <c r="DC160" s="4">
        <f t="shared" si="20"/>
        <v>2.2300000000000004</v>
      </c>
      <c r="DD160" s="4">
        <f t="shared" si="25"/>
        <v>1.0100000000000007</v>
      </c>
      <c r="DE160" s="4">
        <f t="shared" si="21"/>
        <v>0.21999999999999975</v>
      </c>
      <c r="DF160" s="4">
        <f t="shared" si="22"/>
        <v>0.88999999999999968</v>
      </c>
      <c r="DG160" s="4">
        <f t="shared" si="23"/>
        <v>1.7699999999999996</v>
      </c>
      <c r="DH160" s="30">
        <v>67.677999999999997</v>
      </c>
      <c r="DI160" s="30">
        <v>14.564</v>
      </c>
      <c r="DJ160" s="25">
        <v>114.1</v>
      </c>
      <c r="DK160" s="25">
        <v>68.599999999999994</v>
      </c>
      <c r="DL160" s="1"/>
      <c r="DM160" s="25">
        <v>223.5</v>
      </c>
      <c r="DN160" s="25">
        <v>673</v>
      </c>
      <c r="DO160" s="25">
        <v>501.7</v>
      </c>
      <c r="DP160" s="30">
        <v>14.564</v>
      </c>
      <c r="DQ160" s="25">
        <v>131</v>
      </c>
      <c r="DR160" s="25">
        <v>75</v>
      </c>
      <c r="DS160" s="30">
        <v>15.057</v>
      </c>
      <c r="DT160" s="25">
        <v>7.7</v>
      </c>
      <c r="DU160" s="25">
        <v>138.80000000000001</v>
      </c>
      <c r="DV160">
        <v>99.72</v>
      </c>
      <c r="DW160">
        <v>900.42989999999998</v>
      </c>
      <c r="DX160">
        <v>16.884650000000001</v>
      </c>
      <c r="DY160" s="1"/>
      <c r="EA160">
        <v>116.76367365892715</v>
      </c>
      <c r="EB160" s="1"/>
      <c r="EC160" s="22">
        <v>4.0937999999999999</v>
      </c>
      <c r="ED160" s="22">
        <v>357.41180000000003</v>
      </c>
      <c r="EE160" s="22">
        <v>2.4188000000000001</v>
      </c>
      <c r="EF160" s="22">
        <v>1.0213000000000001</v>
      </c>
      <c r="EG160" s="8">
        <v>76.7</v>
      </c>
    </row>
    <row r="161" spans="1:137" x14ac:dyDescent="0.25">
      <c r="A161" t="s">
        <v>150</v>
      </c>
      <c r="B161" s="22">
        <v>37.728900000000003</v>
      </c>
      <c r="C161" s="22">
        <v>36.051099999999998</v>
      </c>
      <c r="D161" s="22">
        <v>49.353499999999997</v>
      </c>
      <c r="E161" s="22">
        <v>37.833100000000002</v>
      </c>
      <c r="F161" s="22">
        <v>20.329499999999999</v>
      </c>
      <c r="G161" s="22">
        <v>55.871000000000002</v>
      </c>
      <c r="H161">
        <v>77.764200000000002</v>
      </c>
      <c r="I161" s="25">
        <v>79.2</v>
      </c>
      <c r="J161" s="22">
        <v>36.248100000000001</v>
      </c>
      <c r="K161">
        <v>37.073999999999998</v>
      </c>
      <c r="L161" s="22">
        <v>55.4739</v>
      </c>
      <c r="M161" s="22">
        <v>15.9229</v>
      </c>
      <c r="N161">
        <v>50.721699999999998</v>
      </c>
      <c r="O161" s="27">
        <v>17126</v>
      </c>
      <c r="P161" s="27">
        <v>71316</v>
      </c>
      <c r="Q161" s="27">
        <v>49752</v>
      </c>
      <c r="R161" s="27">
        <v>21564</v>
      </c>
      <c r="S161" s="27">
        <v>13011</v>
      </c>
      <c r="T161" s="27">
        <v>58305</v>
      </c>
      <c r="U161" s="27">
        <v>2837</v>
      </c>
      <c r="V161" s="27">
        <v>2747</v>
      </c>
      <c r="W161" s="27">
        <v>7427</v>
      </c>
      <c r="X161" s="27">
        <v>10188</v>
      </c>
      <c r="Y161" s="27">
        <v>6938</v>
      </c>
      <c r="Z161" s="27">
        <v>3786</v>
      </c>
      <c r="AA161" s="27">
        <v>4678</v>
      </c>
      <c r="AB161" s="27">
        <v>3658</v>
      </c>
      <c r="AC161" s="27">
        <v>2009</v>
      </c>
      <c r="AD161" s="27">
        <v>4922</v>
      </c>
      <c r="AE161" s="27">
        <v>652</v>
      </c>
      <c r="AF161" s="27">
        <v>5330</v>
      </c>
      <c r="AG161" s="27">
        <v>1828</v>
      </c>
      <c r="AH161" s="27">
        <v>14316</v>
      </c>
      <c r="AI161" s="25">
        <v>7669.2</v>
      </c>
      <c r="AJ161" s="25">
        <v>3413.8</v>
      </c>
      <c r="AK161" s="27">
        <v>79305</v>
      </c>
      <c r="AL161" s="27">
        <v>84340</v>
      </c>
      <c r="AM161" s="29">
        <v>60.1</v>
      </c>
      <c r="AN161" s="25">
        <v>6</v>
      </c>
      <c r="AO161" s="25">
        <f t="shared" si="16"/>
        <v>5.2679630068769265</v>
      </c>
      <c r="AP161" s="25">
        <f t="shared" si="17"/>
        <v>0.67227887123547547</v>
      </c>
      <c r="AQ161" s="25">
        <v>17.7</v>
      </c>
      <c r="AR161" s="25">
        <v>4.3</v>
      </c>
      <c r="AS161" s="25">
        <v>5.6</v>
      </c>
      <c r="AT161" s="27">
        <v>2210</v>
      </c>
      <c r="AU161" s="27">
        <v>1549</v>
      </c>
      <c r="AV161" s="27">
        <v>684</v>
      </c>
      <c r="AW161" s="27">
        <v>567</v>
      </c>
      <c r="AX161" s="27">
        <v>2331</v>
      </c>
      <c r="AY161" s="27">
        <v>1516</v>
      </c>
      <c r="AZ161" s="27">
        <v>530</v>
      </c>
      <c r="BA161" s="27">
        <v>649</v>
      </c>
      <c r="BB161" s="27">
        <v>2701</v>
      </c>
      <c r="BC161" s="25">
        <v>40</v>
      </c>
      <c r="BD161" s="25">
        <v>36.700000000000003</v>
      </c>
      <c r="BE161" s="25">
        <v>2.9</v>
      </c>
      <c r="BF161" s="8">
        <v>54</v>
      </c>
      <c r="BG161" s="27">
        <v>2083</v>
      </c>
      <c r="BH161" s="27">
        <v>800</v>
      </c>
      <c r="BI161" s="27">
        <v>416</v>
      </c>
      <c r="BJ161" s="27">
        <v>287</v>
      </c>
      <c r="BK161" s="27">
        <v>856</v>
      </c>
      <c r="BL161" s="27">
        <v>524</v>
      </c>
      <c r="BM161" s="27">
        <v>2069</v>
      </c>
      <c r="BN161" s="8">
        <v>58.75</v>
      </c>
      <c r="BO161" s="8">
        <v>79612</v>
      </c>
      <c r="BP161" s="8">
        <v>75154</v>
      </c>
      <c r="BQ161" s="8">
        <v>271771</v>
      </c>
      <c r="BR161" s="8">
        <v>47.4</v>
      </c>
      <c r="BS161" s="8">
        <v>16626</v>
      </c>
      <c r="BT161" s="8">
        <v>492.4</v>
      </c>
      <c r="BU161" s="8">
        <v>376507</v>
      </c>
      <c r="BV161" s="8">
        <v>104573</v>
      </c>
      <c r="BW161" s="25">
        <v>38.299999999999997</v>
      </c>
      <c r="BX161">
        <v>8.4</v>
      </c>
      <c r="BY161">
        <v>15.6</v>
      </c>
      <c r="BZ161" s="1"/>
      <c r="CA161" s="30">
        <v>24.783000000000001</v>
      </c>
      <c r="CB161" s="30">
        <v>25.780999999999999</v>
      </c>
      <c r="CC161">
        <v>40.4</v>
      </c>
      <c r="CD161" s="25">
        <v>44.1</v>
      </c>
      <c r="CE161" s="25">
        <v>40.1</v>
      </c>
      <c r="CF161" s="25">
        <v>36.700000000000003</v>
      </c>
      <c r="CG161" s="25">
        <v>36.9</v>
      </c>
      <c r="CH161" s="8">
        <v>33.89</v>
      </c>
      <c r="CI161">
        <v>108.3</v>
      </c>
      <c r="CJ161">
        <v>72.599999999999994</v>
      </c>
      <c r="CK161" s="30">
        <v>40.6</v>
      </c>
      <c r="CL161" s="30">
        <v>42.9</v>
      </c>
      <c r="CM161" s="29">
        <v>5.19</v>
      </c>
      <c r="CN161" s="29">
        <v>3.46</v>
      </c>
      <c r="CO161" s="29">
        <v>3.63</v>
      </c>
      <c r="CP161" s="29">
        <v>7.64</v>
      </c>
      <c r="CQ161" s="29">
        <v>8.76</v>
      </c>
      <c r="CR161" s="29">
        <v>5.31</v>
      </c>
      <c r="CS161" s="4">
        <v>5.6239999999999997</v>
      </c>
      <c r="CT161" s="4">
        <f t="shared" si="18"/>
        <v>0.22399999999999931</v>
      </c>
      <c r="CU161" s="29">
        <v>6.04</v>
      </c>
      <c r="CV161" s="29">
        <v>6.73</v>
      </c>
      <c r="CW161" s="29">
        <v>7.6</v>
      </c>
      <c r="CX161" s="29">
        <v>5.4</v>
      </c>
      <c r="CY161" s="29">
        <v>5.63</v>
      </c>
      <c r="CZ161" s="29">
        <v>6.45</v>
      </c>
      <c r="DA161" s="4">
        <f t="shared" si="24"/>
        <v>1.0499999999999998</v>
      </c>
      <c r="DB161" s="4">
        <f t="shared" si="19"/>
        <v>0.90999999999999925</v>
      </c>
      <c r="DC161" s="4">
        <f t="shared" si="20"/>
        <v>2.0299999999999994</v>
      </c>
      <c r="DD161" s="4">
        <f t="shared" si="25"/>
        <v>0.86999999999999922</v>
      </c>
      <c r="DE161" s="4">
        <f t="shared" si="21"/>
        <v>0.22999999999999954</v>
      </c>
      <c r="DF161" s="4">
        <f t="shared" si="22"/>
        <v>0.63999999999999968</v>
      </c>
      <c r="DG161" s="4">
        <f t="shared" si="23"/>
        <v>1.33</v>
      </c>
      <c r="DH161" s="30">
        <v>68.155000000000001</v>
      </c>
      <c r="DI161" s="30">
        <v>14.302</v>
      </c>
      <c r="DJ161" s="25">
        <v>114.4</v>
      </c>
      <c r="DK161" s="25">
        <v>69.2</v>
      </c>
      <c r="DL161" s="1"/>
      <c r="DM161" s="25">
        <v>224.9</v>
      </c>
      <c r="DN161" s="25">
        <v>679.6</v>
      </c>
      <c r="DO161" s="25">
        <v>505.6</v>
      </c>
      <c r="DP161" s="30">
        <v>14.302</v>
      </c>
      <c r="DQ161" s="25">
        <v>132</v>
      </c>
      <c r="DR161" s="25">
        <v>76.3</v>
      </c>
      <c r="DS161" s="30">
        <v>15.125</v>
      </c>
      <c r="DT161" s="25">
        <v>7.9</v>
      </c>
      <c r="DU161" s="25">
        <v>139.9</v>
      </c>
      <c r="DV161">
        <v>99</v>
      </c>
      <c r="DW161">
        <v>887.81010000000003</v>
      </c>
      <c r="DX161">
        <v>13.833600000000001</v>
      </c>
      <c r="DY161" s="1"/>
      <c r="EA161">
        <v>116.60126127902321</v>
      </c>
      <c r="EB161" s="1"/>
      <c r="EC161" s="22">
        <v>4.0945999999999998</v>
      </c>
      <c r="ED161" s="22">
        <v>357.40429999999998</v>
      </c>
      <c r="EE161" s="22">
        <v>2.4184999999999999</v>
      </c>
      <c r="EF161" s="22">
        <v>1.0213000000000001</v>
      </c>
      <c r="EG161" s="8">
        <v>77.599999999999994</v>
      </c>
    </row>
    <row r="162" spans="1:137" x14ac:dyDescent="0.25">
      <c r="A162" t="s">
        <v>151</v>
      </c>
      <c r="B162" s="22">
        <v>37.51</v>
      </c>
      <c r="C162" s="22">
        <v>35.930399999999999</v>
      </c>
      <c r="D162" s="22">
        <v>48.788600000000002</v>
      </c>
      <c r="E162" s="22">
        <v>37.610500000000002</v>
      </c>
      <c r="F162" s="22">
        <v>19.791</v>
      </c>
      <c r="G162" s="22">
        <v>56.758499999999998</v>
      </c>
      <c r="H162">
        <v>76.6511</v>
      </c>
      <c r="I162" s="25">
        <v>78.599999999999994</v>
      </c>
      <c r="J162" s="22">
        <v>35.892600000000002</v>
      </c>
      <c r="K162">
        <v>37.209099999999999</v>
      </c>
      <c r="L162" s="22">
        <v>54.801099999999998</v>
      </c>
      <c r="M162" s="22">
        <v>16.165600000000001</v>
      </c>
      <c r="N162">
        <v>50.031599999999997</v>
      </c>
      <c r="O162" s="27">
        <v>17115</v>
      </c>
      <c r="P162" s="27">
        <v>71368</v>
      </c>
      <c r="Q162" s="27">
        <v>49798</v>
      </c>
      <c r="R162" s="27">
        <v>21570</v>
      </c>
      <c r="S162" s="27">
        <v>13041</v>
      </c>
      <c r="T162" s="27">
        <v>58327</v>
      </c>
      <c r="U162" s="27">
        <v>2849</v>
      </c>
      <c r="V162" s="27">
        <v>2756</v>
      </c>
      <c r="W162" s="27">
        <v>7436</v>
      </c>
      <c r="X162" s="27">
        <v>10185</v>
      </c>
      <c r="Y162" s="27">
        <v>6930</v>
      </c>
      <c r="Z162" s="27">
        <v>3786</v>
      </c>
      <c r="AA162" s="27">
        <v>4670</v>
      </c>
      <c r="AB162" s="27">
        <v>3666</v>
      </c>
      <c r="AC162" s="27">
        <v>1999</v>
      </c>
      <c r="AD162" s="27">
        <v>4935</v>
      </c>
      <c r="AE162" s="27">
        <v>669</v>
      </c>
      <c r="AF162" s="27">
        <v>5320</v>
      </c>
      <c r="AG162" s="27">
        <v>1826</v>
      </c>
      <c r="AH162" s="27">
        <v>14341</v>
      </c>
      <c r="AI162" s="25">
        <v>7696.8</v>
      </c>
      <c r="AJ162" s="25">
        <v>3421.8</v>
      </c>
      <c r="AK162" s="27">
        <v>79539</v>
      </c>
      <c r="AL162" s="27">
        <v>84673</v>
      </c>
      <c r="AM162" s="29">
        <v>60.2</v>
      </c>
      <c r="AN162" s="25">
        <v>6.1</v>
      </c>
      <c r="AO162" s="25">
        <f t="shared" si="16"/>
        <v>5.4515607100256283</v>
      </c>
      <c r="AP162" s="25">
        <f t="shared" si="17"/>
        <v>0.64955771025002063</v>
      </c>
      <c r="AQ162" s="25">
        <v>16.8</v>
      </c>
      <c r="AR162" s="25">
        <v>4.5</v>
      </c>
      <c r="AS162" s="25">
        <v>5.9</v>
      </c>
      <c r="AT162" s="27">
        <v>2337</v>
      </c>
      <c r="AU162" s="27">
        <v>1568</v>
      </c>
      <c r="AV162" s="27">
        <v>711</v>
      </c>
      <c r="AW162" s="27">
        <v>550</v>
      </c>
      <c r="AX162" s="27">
        <v>2416</v>
      </c>
      <c r="AY162" s="27">
        <v>1499</v>
      </c>
      <c r="AZ162" s="27">
        <v>584</v>
      </c>
      <c r="BA162" s="27">
        <v>684</v>
      </c>
      <c r="BB162" s="27">
        <v>2676</v>
      </c>
      <c r="BC162" s="25">
        <v>39.799999999999997</v>
      </c>
      <c r="BD162" s="25">
        <v>36.700000000000003</v>
      </c>
      <c r="BE162" s="25">
        <v>2.9</v>
      </c>
      <c r="BF162" s="8">
        <v>55</v>
      </c>
      <c r="BG162" s="27">
        <v>2158</v>
      </c>
      <c r="BH162" s="27">
        <v>847</v>
      </c>
      <c r="BI162" s="27">
        <v>460</v>
      </c>
      <c r="BJ162" s="27">
        <v>286</v>
      </c>
      <c r="BK162" s="27">
        <v>924</v>
      </c>
      <c r="BL162" s="27">
        <v>488</v>
      </c>
      <c r="BM162" s="27">
        <v>2004</v>
      </c>
      <c r="BN162" s="8">
        <v>57.05</v>
      </c>
      <c r="BO162" s="8">
        <v>83705</v>
      </c>
      <c r="BP162" s="8">
        <v>76999</v>
      </c>
      <c r="BQ162" s="8">
        <v>271833</v>
      </c>
      <c r="BR162" s="8">
        <v>49.7</v>
      </c>
      <c r="BS162" s="8">
        <v>18789</v>
      </c>
      <c r="BT162" s="8">
        <v>495.86</v>
      </c>
      <c r="BU162" s="8">
        <v>378872</v>
      </c>
      <c r="BV162" s="8">
        <v>105063</v>
      </c>
      <c r="BW162" s="25">
        <v>38.5</v>
      </c>
      <c r="BX162">
        <v>8.5</v>
      </c>
      <c r="BY162">
        <v>15.6</v>
      </c>
      <c r="BZ162" s="1"/>
      <c r="CA162" s="30">
        <v>24.855</v>
      </c>
      <c r="CB162" s="30">
        <v>25.817</v>
      </c>
      <c r="CC162">
        <v>40.700000000000003</v>
      </c>
      <c r="CD162" s="25">
        <v>44.7</v>
      </c>
      <c r="CE162" s="25">
        <v>40.4</v>
      </c>
      <c r="CF162" s="25">
        <v>36.9</v>
      </c>
      <c r="CG162" s="25">
        <v>37.200000000000003</v>
      </c>
      <c r="CH162" s="8">
        <v>34.21</v>
      </c>
      <c r="CI162">
        <v>108.3</v>
      </c>
      <c r="CJ162">
        <v>72.400000000000006</v>
      </c>
      <c r="CK162" s="30">
        <v>40.700000000000003</v>
      </c>
      <c r="CL162" s="30">
        <v>43</v>
      </c>
      <c r="CM162" s="29">
        <v>5.23</v>
      </c>
      <c r="CN162" s="29">
        <v>3.48</v>
      </c>
      <c r="CO162" s="29">
        <v>3.66</v>
      </c>
      <c r="CP162" s="29">
        <v>7.59</v>
      </c>
      <c r="CQ162" s="29">
        <v>8.76</v>
      </c>
      <c r="CR162" s="29">
        <v>5.56</v>
      </c>
      <c r="CS162" s="4">
        <v>5.6139999999999999</v>
      </c>
      <c r="CT162" s="4">
        <f t="shared" si="18"/>
        <v>0.67399999999999949</v>
      </c>
      <c r="CU162" s="29">
        <v>5.8</v>
      </c>
      <c r="CV162" s="29">
        <v>6.58</v>
      </c>
      <c r="CW162" s="29">
        <v>7.7</v>
      </c>
      <c r="CX162" s="29">
        <v>4.9400000000000004</v>
      </c>
      <c r="CY162" s="29">
        <v>5.22</v>
      </c>
      <c r="CZ162" s="29">
        <v>8.0299999999999994</v>
      </c>
      <c r="DA162" s="4">
        <f t="shared" si="24"/>
        <v>3.089999999999999</v>
      </c>
      <c r="DB162" s="4">
        <f t="shared" si="19"/>
        <v>1.0099999999999998</v>
      </c>
      <c r="DC162" s="4">
        <f t="shared" si="20"/>
        <v>2.1799999999999997</v>
      </c>
      <c r="DD162" s="4">
        <f t="shared" si="25"/>
        <v>1.1200000000000001</v>
      </c>
      <c r="DE162" s="4">
        <f t="shared" si="21"/>
        <v>0.27999999999999936</v>
      </c>
      <c r="DF162" s="4">
        <f t="shared" si="22"/>
        <v>0.85999999999999943</v>
      </c>
      <c r="DG162" s="4">
        <f t="shared" si="23"/>
        <v>1.6399999999999997</v>
      </c>
      <c r="DH162" s="30">
        <v>68.412999999999997</v>
      </c>
      <c r="DI162" s="30">
        <v>14.38</v>
      </c>
      <c r="DJ162" s="25">
        <v>115.7</v>
      </c>
      <c r="DK162" s="25">
        <v>69.900000000000006</v>
      </c>
      <c r="DL162" s="1"/>
      <c r="DM162" s="25">
        <v>225.6</v>
      </c>
      <c r="DN162" s="25">
        <v>685.5</v>
      </c>
      <c r="DO162" s="25">
        <v>508.9</v>
      </c>
      <c r="DP162" s="30">
        <v>14.38</v>
      </c>
      <c r="DQ162" s="25">
        <v>133.19999999999999</v>
      </c>
      <c r="DR162" s="25">
        <v>77</v>
      </c>
      <c r="DS162" s="30">
        <v>15.19</v>
      </c>
      <c r="DT162" s="25">
        <v>8</v>
      </c>
      <c r="DU162" s="25">
        <v>141.30000000000001</v>
      </c>
      <c r="DV162">
        <v>97.24</v>
      </c>
      <c r="DW162">
        <v>875.3999</v>
      </c>
      <c r="DX162">
        <v>23.38888</v>
      </c>
      <c r="DY162" s="1"/>
      <c r="EA162">
        <v>115.65926947558046</v>
      </c>
      <c r="EB162" s="1"/>
      <c r="EC162" s="22">
        <v>4.0305999999999997</v>
      </c>
      <c r="ED162" s="22">
        <v>355.78</v>
      </c>
      <c r="EE162" s="22">
        <v>2.4346000000000001</v>
      </c>
      <c r="EF162" s="22">
        <v>1.0129999999999999</v>
      </c>
      <c r="EG162" s="8">
        <v>78.400000000000006</v>
      </c>
    </row>
    <row r="163" spans="1:137" x14ac:dyDescent="0.25">
      <c r="A163" t="s">
        <v>152</v>
      </c>
      <c r="B163" s="22">
        <v>38.119599999999998</v>
      </c>
      <c r="C163" s="22">
        <v>36.322499999999998</v>
      </c>
      <c r="D163" s="22">
        <v>49.238300000000002</v>
      </c>
      <c r="E163" s="22">
        <v>38.330199999999998</v>
      </c>
      <c r="F163" s="22">
        <v>20.636900000000001</v>
      </c>
      <c r="G163" s="22">
        <v>57.224299999999999</v>
      </c>
      <c r="H163">
        <v>78.007300000000001</v>
      </c>
      <c r="I163" s="25">
        <v>79.7</v>
      </c>
      <c r="J163" s="22">
        <v>35.832599999999999</v>
      </c>
      <c r="K163">
        <v>37.473999999999997</v>
      </c>
      <c r="L163" s="22">
        <v>55.568800000000003</v>
      </c>
      <c r="M163" s="22">
        <v>16.537199999999999</v>
      </c>
      <c r="N163">
        <v>49.598100000000002</v>
      </c>
      <c r="O163" s="27">
        <v>17154</v>
      </c>
      <c r="P163" s="27">
        <v>71620</v>
      </c>
      <c r="Q163" s="27">
        <v>49970</v>
      </c>
      <c r="R163" s="27">
        <v>21650</v>
      </c>
      <c r="S163" s="27">
        <v>13068</v>
      </c>
      <c r="T163" s="27">
        <v>58552</v>
      </c>
      <c r="U163" s="27">
        <v>2848</v>
      </c>
      <c r="V163" s="27">
        <v>2752</v>
      </c>
      <c r="W163" s="27">
        <v>7468</v>
      </c>
      <c r="X163" s="27">
        <v>10204</v>
      </c>
      <c r="Y163" s="27">
        <v>6950</v>
      </c>
      <c r="Z163" s="27">
        <v>3820</v>
      </c>
      <c r="AA163" s="27">
        <v>4698</v>
      </c>
      <c r="AB163" s="27">
        <v>3679</v>
      </c>
      <c r="AC163" s="27">
        <v>2008</v>
      </c>
      <c r="AD163" s="27">
        <v>4947</v>
      </c>
      <c r="AE163" s="27">
        <v>676</v>
      </c>
      <c r="AF163" s="27">
        <v>5346</v>
      </c>
      <c r="AG163" s="27">
        <v>1836</v>
      </c>
      <c r="AH163" s="27">
        <v>14388</v>
      </c>
      <c r="AI163" s="25">
        <v>7720.7</v>
      </c>
      <c r="AJ163" s="25">
        <v>3437.2</v>
      </c>
      <c r="AK163" s="27">
        <v>79689</v>
      </c>
      <c r="AL163" s="27">
        <v>84731</v>
      </c>
      <c r="AM163" s="29">
        <v>60.1</v>
      </c>
      <c r="AN163" s="25">
        <v>6</v>
      </c>
      <c r="AO163" s="25">
        <f t="shared" si="16"/>
        <v>5.3640344147950572</v>
      </c>
      <c r="AP163" s="25">
        <f t="shared" si="17"/>
        <v>0.66445574819133491</v>
      </c>
      <c r="AQ163" s="25">
        <v>16.7</v>
      </c>
      <c r="AR163" s="25">
        <v>4.4000000000000004</v>
      </c>
      <c r="AS163" s="25">
        <v>5.7</v>
      </c>
      <c r="AT163" s="27">
        <v>2301</v>
      </c>
      <c r="AU163" s="27">
        <v>1568</v>
      </c>
      <c r="AV163" s="27">
        <v>676</v>
      </c>
      <c r="AW163" s="27">
        <v>563</v>
      </c>
      <c r="AX163" s="27">
        <v>2358</v>
      </c>
      <c r="AY163" s="27">
        <v>1510</v>
      </c>
      <c r="AZ163" s="27">
        <v>608</v>
      </c>
      <c r="BA163" s="27">
        <v>605</v>
      </c>
      <c r="BB163" s="27">
        <v>2636</v>
      </c>
      <c r="BC163" s="25">
        <v>39.700000000000003</v>
      </c>
      <c r="BD163" s="25">
        <v>36.700000000000003</v>
      </c>
      <c r="BE163" s="25">
        <v>2.8</v>
      </c>
      <c r="BF163" s="8">
        <v>54</v>
      </c>
      <c r="BG163" s="27">
        <v>2041</v>
      </c>
      <c r="BH163" s="27">
        <v>748</v>
      </c>
      <c r="BI163" s="27">
        <v>452</v>
      </c>
      <c r="BJ163" s="27">
        <v>245</v>
      </c>
      <c r="BK163" s="27">
        <v>880</v>
      </c>
      <c r="BL163" s="27">
        <v>464</v>
      </c>
      <c r="BM163" s="27">
        <v>1996</v>
      </c>
      <c r="BN163" s="8">
        <v>64.45</v>
      </c>
      <c r="BO163" s="8">
        <v>83647</v>
      </c>
      <c r="BP163" s="8">
        <v>76035</v>
      </c>
      <c r="BQ163" s="8">
        <v>273304</v>
      </c>
      <c r="BR163" s="8">
        <v>48.9</v>
      </c>
      <c r="BS163" s="8">
        <v>20186</v>
      </c>
      <c r="BT163" s="8">
        <v>496.67</v>
      </c>
      <c r="BU163" s="8">
        <v>382284</v>
      </c>
      <c r="BV163" s="8">
        <v>107131</v>
      </c>
      <c r="BW163" s="25">
        <v>38.299999999999997</v>
      </c>
      <c r="BX163">
        <v>8.6</v>
      </c>
      <c r="BY163">
        <v>15.6</v>
      </c>
      <c r="BZ163" s="1"/>
      <c r="CA163" s="30">
        <v>24.891999999999999</v>
      </c>
      <c r="CB163" s="30">
        <v>25.86</v>
      </c>
      <c r="CC163">
        <v>40.700000000000003</v>
      </c>
      <c r="CD163" s="25">
        <v>44.5</v>
      </c>
      <c r="CE163" s="25">
        <v>40.299999999999997</v>
      </c>
      <c r="CF163" s="25">
        <v>36.9</v>
      </c>
      <c r="CG163" s="25">
        <v>37.200000000000003</v>
      </c>
      <c r="CH163" s="8">
        <v>34.53</v>
      </c>
      <c r="CI163">
        <v>107.4</v>
      </c>
      <c r="CJ163">
        <v>52.3</v>
      </c>
      <c r="CK163" s="30">
        <v>40.799999999999997</v>
      </c>
      <c r="CL163" s="30">
        <v>43</v>
      </c>
      <c r="CM163" s="29">
        <v>5.26</v>
      </c>
      <c r="CN163" s="29">
        <v>3.48</v>
      </c>
      <c r="CO163" s="29">
        <v>3.67</v>
      </c>
      <c r="CP163" s="29">
        <v>7.44</v>
      </c>
      <c r="CQ163" s="29">
        <v>8.59</v>
      </c>
      <c r="CR163" s="29">
        <v>5.55</v>
      </c>
      <c r="CS163" s="4">
        <v>5.5640000000000001</v>
      </c>
      <c r="CT163" s="4">
        <f t="shared" si="18"/>
        <v>0.87399999999999967</v>
      </c>
      <c r="CU163" s="29">
        <v>5.41</v>
      </c>
      <c r="CV163" s="29">
        <v>6.14</v>
      </c>
      <c r="CW163" s="29">
        <v>7.69</v>
      </c>
      <c r="CX163" s="29">
        <v>4.6900000000000004</v>
      </c>
      <c r="CY163" s="29">
        <v>4.97</v>
      </c>
      <c r="CZ163" s="29">
        <v>8.32</v>
      </c>
      <c r="DA163" s="4">
        <f t="shared" si="24"/>
        <v>3.63</v>
      </c>
      <c r="DB163" s="4">
        <f t="shared" si="19"/>
        <v>1.3000000000000007</v>
      </c>
      <c r="DC163" s="4">
        <f t="shared" si="20"/>
        <v>2.4500000000000002</v>
      </c>
      <c r="DD163" s="4">
        <f t="shared" si="25"/>
        <v>1.5500000000000007</v>
      </c>
      <c r="DE163" s="4">
        <f t="shared" si="21"/>
        <v>0.27999999999999936</v>
      </c>
      <c r="DF163" s="4">
        <f t="shared" si="22"/>
        <v>0.71999999999999975</v>
      </c>
      <c r="DG163" s="4">
        <f t="shared" si="23"/>
        <v>1.4499999999999993</v>
      </c>
      <c r="DH163" s="30">
        <v>68.751000000000005</v>
      </c>
      <c r="DI163" s="30">
        <v>14.928000000000001</v>
      </c>
      <c r="DJ163" s="25">
        <v>116.7</v>
      </c>
      <c r="DK163" s="25">
        <v>70.8</v>
      </c>
      <c r="DL163" s="1"/>
      <c r="DM163" s="25">
        <v>226.5</v>
      </c>
      <c r="DN163" s="25">
        <v>692.5</v>
      </c>
      <c r="DO163" s="25">
        <v>512.5</v>
      </c>
      <c r="DP163" s="30">
        <v>14.928000000000001</v>
      </c>
      <c r="DQ163" s="25">
        <v>134.5</v>
      </c>
      <c r="DR163" s="25">
        <v>78</v>
      </c>
      <c r="DS163" s="30">
        <v>15.423</v>
      </c>
      <c r="DT163" s="25">
        <v>8.1999999999999993</v>
      </c>
      <c r="DU163" s="25">
        <v>142.80000000000001</v>
      </c>
      <c r="DV163">
        <v>99.4</v>
      </c>
      <c r="DW163">
        <v>901.22</v>
      </c>
      <c r="DX163">
        <v>14.63707</v>
      </c>
      <c r="DY163" s="1"/>
      <c r="EA163">
        <v>113.55873602882305</v>
      </c>
      <c r="EB163" s="1"/>
      <c r="EC163" s="22">
        <v>3.9811999999999999</v>
      </c>
      <c r="ED163" s="22">
        <v>338.02100000000002</v>
      </c>
      <c r="EE163" s="22">
        <v>2.4693999999999998</v>
      </c>
      <c r="EF163" s="22">
        <v>1.0129999999999999</v>
      </c>
      <c r="EG163" s="8">
        <v>78</v>
      </c>
    </row>
    <row r="164" spans="1:137" x14ac:dyDescent="0.25">
      <c r="A164" t="s">
        <v>153</v>
      </c>
      <c r="B164" s="22">
        <v>38.404899999999998</v>
      </c>
      <c r="C164" s="22">
        <v>36.702300000000001</v>
      </c>
      <c r="D164" s="22">
        <v>49.904299999999999</v>
      </c>
      <c r="E164" s="22">
        <v>38.444800000000001</v>
      </c>
      <c r="F164" s="22">
        <v>21.216799999999999</v>
      </c>
      <c r="G164" s="22">
        <v>57.814300000000003</v>
      </c>
      <c r="H164">
        <v>78.969499999999996</v>
      </c>
      <c r="I164" s="25">
        <v>80.099999999999994</v>
      </c>
      <c r="J164" s="22">
        <v>36.481999999999999</v>
      </c>
      <c r="K164">
        <v>37.519799999999996</v>
      </c>
      <c r="L164" s="22">
        <v>56.212000000000003</v>
      </c>
      <c r="M164" s="22">
        <v>16.699100000000001</v>
      </c>
      <c r="N164">
        <v>50.9636</v>
      </c>
      <c r="O164" s="27">
        <v>17126</v>
      </c>
      <c r="P164" s="27">
        <v>71642</v>
      </c>
      <c r="Q164" s="27">
        <v>50038</v>
      </c>
      <c r="R164" s="27">
        <v>21604</v>
      </c>
      <c r="S164" s="27">
        <v>13115</v>
      </c>
      <c r="T164" s="27">
        <v>58527</v>
      </c>
      <c r="U164" s="27">
        <v>2845</v>
      </c>
      <c r="V164" s="27">
        <v>2769</v>
      </c>
      <c r="W164" s="27">
        <v>7501</v>
      </c>
      <c r="X164" s="27">
        <v>10189</v>
      </c>
      <c r="Y164" s="27">
        <v>6937</v>
      </c>
      <c r="Z164" s="27">
        <v>3867</v>
      </c>
      <c r="AA164" s="27">
        <v>4706</v>
      </c>
      <c r="AB164" s="27">
        <v>3690</v>
      </c>
      <c r="AC164" s="27">
        <v>2001</v>
      </c>
      <c r="AD164" s="27">
        <v>4955</v>
      </c>
      <c r="AE164" s="27">
        <v>611</v>
      </c>
      <c r="AF164" s="27">
        <v>5355</v>
      </c>
      <c r="AG164" s="27">
        <v>1840</v>
      </c>
      <c r="AH164" s="27">
        <v>14376</v>
      </c>
      <c r="AI164" s="25">
        <v>7728</v>
      </c>
      <c r="AJ164" s="25">
        <v>3446.3</v>
      </c>
      <c r="AK164" s="27">
        <v>79918</v>
      </c>
      <c r="AL164" s="27">
        <v>84872</v>
      </c>
      <c r="AM164" s="29">
        <v>60.1</v>
      </c>
      <c r="AN164" s="25">
        <v>5.8</v>
      </c>
      <c r="AO164" s="25">
        <f t="shared" si="16"/>
        <v>5.2372985201244227</v>
      </c>
      <c r="AP164" s="25">
        <f t="shared" si="17"/>
        <v>0.69634272787256102</v>
      </c>
      <c r="AQ164" s="25">
        <v>16.899999999999999</v>
      </c>
      <c r="AR164" s="25">
        <v>4.2</v>
      </c>
      <c r="AS164" s="25">
        <v>5.7</v>
      </c>
      <c r="AT164" s="27">
        <v>2222</v>
      </c>
      <c r="AU164" s="27">
        <v>1546</v>
      </c>
      <c r="AV164" s="27">
        <v>677</v>
      </c>
      <c r="AW164" s="27">
        <v>591</v>
      </c>
      <c r="AX164" s="27">
        <v>2270</v>
      </c>
      <c r="AY164" s="27">
        <v>1487</v>
      </c>
      <c r="AZ164" s="27">
        <v>561</v>
      </c>
      <c r="BA164" s="27">
        <v>657</v>
      </c>
      <c r="BB164" s="27">
        <v>2726</v>
      </c>
      <c r="BC164" s="25">
        <v>39.9</v>
      </c>
      <c r="BD164" s="25">
        <v>36.799999999999997</v>
      </c>
      <c r="BE164" s="25">
        <v>2.9</v>
      </c>
      <c r="BF164" s="8">
        <v>55</v>
      </c>
      <c r="BG164" s="27">
        <v>2128</v>
      </c>
      <c r="BH164" s="27">
        <v>797</v>
      </c>
      <c r="BI164" s="27">
        <v>462</v>
      </c>
      <c r="BJ164" s="27">
        <v>236</v>
      </c>
      <c r="BK164" s="27">
        <v>916</v>
      </c>
      <c r="BL164" s="27">
        <v>514</v>
      </c>
      <c r="BM164" s="27">
        <v>2026</v>
      </c>
      <c r="BN164" s="8">
        <v>61.95</v>
      </c>
      <c r="BO164" s="8">
        <v>81813</v>
      </c>
      <c r="BP164" s="8">
        <v>76234</v>
      </c>
      <c r="BQ164" s="8">
        <v>272643</v>
      </c>
      <c r="BR164" s="8">
        <v>50.9</v>
      </c>
      <c r="BS164" s="8">
        <v>18113</v>
      </c>
      <c r="BT164" s="8">
        <v>497.2</v>
      </c>
      <c r="BU164" s="8">
        <v>382549</v>
      </c>
      <c r="BV164" s="8">
        <v>108260</v>
      </c>
      <c r="BW164" s="25">
        <v>38.299999999999997</v>
      </c>
      <c r="BX164">
        <v>8.6</v>
      </c>
      <c r="BY164">
        <v>15.6</v>
      </c>
      <c r="BZ164" s="1"/>
      <c r="CA164" s="30">
        <v>24.931000000000001</v>
      </c>
      <c r="CB164" s="30">
        <v>25.901</v>
      </c>
      <c r="CC164">
        <v>40.700000000000003</v>
      </c>
      <c r="CD164" s="25">
        <v>44.9</v>
      </c>
      <c r="CE164" s="25">
        <v>40.4</v>
      </c>
      <c r="CF164" s="25">
        <v>36.9</v>
      </c>
      <c r="CG164" s="25">
        <v>37.1</v>
      </c>
      <c r="CH164" s="8">
        <v>34.549999999999997</v>
      </c>
      <c r="CI164">
        <v>106.7</v>
      </c>
      <c r="CJ164">
        <v>51.7</v>
      </c>
      <c r="CK164" s="30">
        <v>40.9</v>
      </c>
      <c r="CL164" s="30">
        <v>43.1</v>
      </c>
      <c r="CM164" s="29">
        <v>5.29</v>
      </c>
      <c r="CN164" s="29">
        <v>3.5</v>
      </c>
      <c r="CO164" s="29">
        <v>3.68</v>
      </c>
      <c r="CP164" s="29">
        <v>7.39</v>
      </c>
      <c r="CQ164" s="29">
        <v>8.48</v>
      </c>
      <c r="CR164" s="29">
        <v>5.2</v>
      </c>
      <c r="CS164" s="4">
        <v>5.2939999999999996</v>
      </c>
      <c r="CT164" s="4">
        <f t="shared" si="18"/>
        <v>0.83399999999999963</v>
      </c>
      <c r="CU164" s="29">
        <v>4.91</v>
      </c>
      <c r="CV164" s="29">
        <v>5.93</v>
      </c>
      <c r="CW164" s="29">
        <v>7.63</v>
      </c>
      <c r="CX164" s="29">
        <v>4.46</v>
      </c>
      <c r="CY164" s="29">
        <v>4.5999999999999996</v>
      </c>
      <c r="CZ164" s="29">
        <v>6.61</v>
      </c>
      <c r="DA164" s="4">
        <f t="shared" si="24"/>
        <v>2.1500000000000004</v>
      </c>
      <c r="DB164" s="4">
        <f t="shared" si="19"/>
        <v>1.46</v>
      </c>
      <c r="DC164" s="4">
        <f t="shared" si="20"/>
        <v>2.5500000000000007</v>
      </c>
      <c r="DD164" s="4">
        <f t="shared" si="25"/>
        <v>1.7000000000000002</v>
      </c>
      <c r="DE164" s="4">
        <f t="shared" si="21"/>
        <v>0.13999999999999968</v>
      </c>
      <c r="DF164" s="4">
        <f t="shared" si="22"/>
        <v>0.45000000000000018</v>
      </c>
      <c r="DG164" s="4">
        <f t="shared" si="23"/>
        <v>1.4699999999999998</v>
      </c>
      <c r="DH164" s="30">
        <v>68.602999999999994</v>
      </c>
      <c r="DI164" s="30">
        <v>14.853999999999999</v>
      </c>
      <c r="DJ164" s="25">
        <v>117.3</v>
      </c>
      <c r="DK164" s="25">
        <v>71.599999999999994</v>
      </c>
      <c r="DL164" s="1"/>
      <c r="DM164" s="25">
        <v>227.2</v>
      </c>
      <c r="DN164" s="25">
        <v>698.4</v>
      </c>
      <c r="DO164" s="25">
        <v>515.4</v>
      </c>
      <c r="DP164" s="30">
        <v>14.853999999999999</v>
      </c>
      <c r="DQ164" s="25">
        <v>135.6</v>
      </c>
      <c r="DR164" s="25">
        <v>79</v>
      </c>
      <c r="DS164" s="30">
        <v>15.211</v>
      </c>
      <c r="DT164" s="25">
        <v>8.3000000000000007</v>
      </c>
      <c r="DU164" s="25">
        <v>143.9</v>
      </c>
      <c r="DV164">
        <v>97.29</v>
      </c>
      <c r="DW164">
        <v>872.1499</v>
      </c>
      <c r="DX164">
        <v>14.91854</v>
      </c>
      <c r="DY164" s="1"/>
      <c r="EA164">
        <v>112.34605692554044</v>
      </c>
      <c r="EB164" s="1"/>
      <c r="EC164" s="22">
        <v>3.9750000000000001</v>
      </c>
      <c r="ED164" s="22">
        <v>331.1105</v>
      </c>
      <c r="EE164" s="22">
        <v>2.4895999999999998</v>
      </c>
      <c r="EF164" s="22">
        <v>1.0046999999999999</v>
      </c>
      <c r="EG164" s="8">
        <v>77.599999999999994</v>
      </c>
    </row>
    <row r="165" spans="1:137" x14ac:dyDescent="0.25">
      <c r="A165" t="s">
        <v>154</v>
      </c>
      <c r="B165" s="22">
        <v>38.567900000000002</v>
      </c>
      <c r="C165" s="22">
        <v>36.899500000000003</v>
      </c>
      <c r="D165" s="22">
        <v>50.301299999999998</v>
      </c>
      <c r="E165" s="22">
        <v>38.509700000000002</v>
      </c>
      <c r="F165" s="22">
        <v>21.127099999999999</v>
      </c>
      <c r="G165" s="22">
        <v>57.789000000000001</v>
      </c>
      <c r="H165">
        <v>79.064300000000003</v>
      </c>
      <c r="I165" s="25">
        <v>80.2</v>
      </c>
      <c r="J165" s="22">
        <v>36.845700000000001</v>
      </c>
      <c r="K165">
        <v>37.138800000000003</v>
      </c>
      <c r="L165" s="22">
        <v>56.611699999999999</v>
      </c>
      <c r="M165" s="22">
        <v>16.775300000000001</v>
      </c>
      <c r="N165">
        <v>50.3994</v>
      </c>
      <c r="O165" s="27">
        <v>17166</v>
      </c>
      <c r="P165" s="27">
        <v>71844</v>
      </c>
      <c r="Q165" s="27">
        <v>50160</v>
      </c>
      <c r="R165" s="27">
        <v>21684</v>
      </c>
      <c r="S165" s="27">
        <v>13148</v>
      </c>
      <c r="T165" s="27">
        <v>58696</v>
      </c>
      <c r="U165" s="27">
        <v>2839</v>
      </c>
      <c r="V165" s="27">
        <v>2782</v>
      </c>
      <c r="W165" s="27">
        <v>7527</v>
      </c>
      <c r="X165" s="27">
        <v>10215</v>
      </c>
      <c r="Y165" s="27">
        <v>6951</v>
      </c>
      <c r="Z165" s="27">
        <v>3903</v>
      </c>
      <c r="AA165" s="27">
        <v>4720</v>
      </c>
      <c r="AB165" s="27">
        <v>3704</v>
      </c>
      <c r="AC165" s="27">
        <v>2005</v>
      </c>
      <c r="AD165" s="27">
        <v>4966</v>
      </c>
      <c r="AE165" s="27">
        <v>615</v>
      </c>
      <c r="AF165" s="27">
        <v>5371</v>
      </c>
      <c r="AG165" s="27">
        <v>1845</v>
      </c>
      <c r="AH165" s="27">
        <v>14401</v>
      </c>
      <c r="AI165" s="25">
        <v>7729.3</v>
      </c>
      <c r="AJ165" s="25">
        <v>3456.5</v>
      </c>
      <c r="AK165" s="27">
        <v>80297</v>
      </c>
      <c r="AL165" s="27">
        <v>85458</v>
      </c>
      <c r="AM165" s="29">
        <v>60.4</v>
      </c>
      <c r="AN165" s="25">
        <v>6</v>
      </c>
      <c r="AO165" s="25">
        <f t="shared" si="16"/>
        <v>5.4166959208032015</v>
      </c>
      <c r="AP165" s="25">
        <f t="shared" si="17"/>
        <v>0.67986613307121624</v>
      </c>
      <c r="AQ165" s="25">
        <v>16.899999999999999</v>
      </c>
      <c r="AR165" s="25">
        <v>4.5</v>
      </c>
      <c r="AS165" s="25">
        <v>5.8</v>
      </c>
      <c r="AT165" s="27">
        <v>2304</v>
      </c>
      <c r="AU165" s="27">
        <v>1629</v>
      </c>
      <c r="AV165" s="27">
        <v>696</v>
      </c>
      <c r="AW165" s="27">
        <v>581</v>
      </c>
      <c r="AX165" s="27">
        <v>2376</v>
      </c>
      <c r="AY165" s="27">
        <v>1529</v>
      </c>
      <c r="AZ165" s="27">
        <v>621</v>
      </c>
      <c r="BA165" s="27">
        <v>655</v>
      </c>
      <c r="BB165" s="27">
        <v>2819</v>
      </c>
      <c r="BC165" s="25">
        <v>40</v>
      </c>
      <c r="BD165" s="25">
        <v>36.9</v>
      </c>
      <c r="BE165" s="25">
        <v>2.9</v>
      </c>
      <c r="BF165" s="8">
        <v>56</v>
      </c>
      <c r="BG165" s="27">
        <v>2182</v>
      </c>
      <c r="BH165" s="27">
        <v>854</v>
      </c>
      <c r="BI165" s="27">
        <v>466</v>
      </c>
      <c r="BJ165" s="27">
        <v>303</v>
      </c>
      <c r="BK165" s="27">
        <v>931</v>
      </c>
      <c r="BL165" s="27">
        <v>482</v>
      </c>
      <c r="BM165" s="27">
        <v>2079</v>
      </c>
      <c r="BN165" s="8">
        <v>69.849999999999994</v>
      </c>
      <c r="BO165" s="8">
        <v>84396</v>
      </c>
      <c r="BP165" s="8">
        <v>77944</v>
      </c>
      <c r="BQ165" s="8">
        <v>272941</v>
      </c>
      <c r="BR165" s="8">
        <v>50.9</v>
      </c>
      <c r="BS165" s="8">
        <v>19014</v>
      </c>
      <c r="BT165" s="8">
        <v>495.93</v>
      </c>
      <c r="BU165" s="8">
        <v>389015</v>
      </c>
      <c r="BV165" s="8">
        <v>109414</v>
      </c>
      <c r="BW165" s="25">
        <v>38.299999999999997</v>
      </c>
      <c r="BX165">
        <v>8.6</v>
      </c>
      <c r="BY165">
        <v>15.6</v>
      </c>
      <c r="BZ165" s="1"/>
      <c r="CA165" s="30">
        <v>24.981999999999999</v>
      </c>
      <c r="CB165" s="30">
        <v>25.96</v>
      </c>
      <c r="CC165">
        <v>40.799999999999997</v>
      </c>
      <c r="CD165" s="25">
        <v>45.2</v>
      </c>
      <c r="CE165" s="25">
        <v>40.6</v>
      </c>
      <c r="CF165" s="25">
        <v>36.799999999999997</v>
      </c>
      <c r="CG165" s="25">
        <v>37.200000000000003</v>
      </c>
      <c r="CH165" s="8">
        <v>34.67</v>
      </c>
      <c r="CI165">
        <v>105.8</v>
      </c>
      <c r="CJ165">
        <v>53.9</v>
      </c>
      <c r="CK165" s="30">
        <v>41</v>
      </c>
      <c r="CL165" s="30">
        <v>43.2</v>
      </c>
      <c r="CM165" s="29">
        <v>5.3</v>
      </c>
      <c r="CN165" s="29">
        <v>3.49</v>
      </c>
      <c r="CO165" s="29">
        <v>3.69</v>
      </c>
      <c r="CP165" s="29">
        <v>7.26</v>
      </c>
      <c r="CQ165" s="29">
        <v>8.3800000000000008</v>
      </c>
      <c r="CR165" s="29">
        <v>4.91</v>
      </c>
      <c r="CS165" s="4">
        <v>4.7140000000000004</v>
      </c>
      <c r="CT165" s="4">
        <f t="shared" si="18"/>
        <v>0.49400000000000066</v>
      </c>
      <c r="CU165" s="29">
        <v>4.67</v>
      </c>
      <c r="CV165" s="29">
        <v>5.81</v>
      </c>
      <c r="CW165" s="29">
        <v>7.55</v>
      </c>
      <c r="CX165" s="29">
        <v>4.22</v>
      </c>
      <c r="CY165" s="29">
        <v>4.38</v>
      </c>
      <c r="CZ165" s="29">
        <v>6.29</v>
      </c>
      <c r="DA165" s="4">
        <f t="shared" si="24"/>
        <v>2.0700000000000003</v>
      </c>
      <c r="DB165" s="4">
        <f t="shared" si="19"/>
        <v>1.4500000000000002</v>
      </c>
      <c r="DC165" s="4">
        <f t="shared" si="20"/>
        <v>2.5700000000000012</v>
      </c>
      <c r="DD165" s="4">
        <f t="shared" si="25"/>
        <v>1.7400000000000002</v>
      </c>
      <c r="DE165" s="4">
        <f t="shared" si="21"/>
        <v>0.16000000000000014</v>
      </c>
      <c r="DF165" s="4">
        <f t="shared" si="22"/>
        <v>0.45000000000000018</v>
      </c>
      <c r="DG165" s="4">
        <f t="shared" si="23"/>
        <v>1.5899999999999999</v>
      </c>
      <c r="DH165" s="30">
        <v>68.894000000000005</v>
      </c>
      <c r="DI165" s="30">
        <v>14.864000000000001</v>
      </c>
      <c r="DJ165" s="25">
        <v>117.8</v>
      </c>
      <c r="DK165" s="25">
        <v>72.5</v>
      </c>
      <c r="DL165" s="1"/>
      <c r="DM165" s="25">
        <v>227.8</v>
      </c>
      <c r="DN165" s="25">
        <v>704.6</v>
      </c>
      <c r="DO165" s="25">
        <v>518</v>
      </c>
      <c r="DP165" s="30">
        <v>14.864000000000001</v>
      </c>
      <c r="DQ165" s="25">
        <v>137.30000000000001</v>
      </c>
      <c r="DR165" s="25">
        <v>79.900000000000006</v>
      </c>
      <c r="DS165" s="30">
        <v>15.247</v>
      </c>
      <c r="DT165" s="25">
        <v>8.3000000000000007</v>
      </c>
      <c r="DU165" s="25">
        <v>145.6</v>
      </c>
      <c r="DV165">
        <v>92.78</v>
      </c>
      <c r="DW165">
        <v>822.11009999999999</v>
      </c>
      <c r="DX165">
        <v>21.55997</v>
      </c>
      <c r="DY165" s="1"/>
      <c r="EA165">
        <v>112.09702460968775</v>
      </c>
      <c r="EB165" s="1"/>
      <c r="EC165" s="22">
        <v>3.9834000000000001</v>
      </c>
      <c r="ED165" s="22">
        <v>328.75200000000001</v>
      </c>
      <c r="EE165" s="22">
        <v>2.4933000000000001</v>
      </c>
      <c r="EF165" s="22">
        <v>1.0039</v>
      </c>
      <c r="EG165" s="8">
        <v>77.2</v>
      </c>
    </row>
    <row r="166" spans="1:137" x14ac:dyDescent="0.25">
      <c r="A166" t="s">
        <v>155</v>
      </c>
      <c r="B166" s="22">
        <v>39.013100000000001</v>
      </c>
      <c r="C166" s="22">
        <v>37.055500000000002</v>
      </c>
      <c r="D166" s="22">
        <v>50.64</v>
      </c>
      <c r="E166" s="22">
        <v>39.301900000000003</v>
      </c>
      <c r="F166" s="22">
        <v>21.360800000000001</v>
      </c>
      <c r="G166" s="22">
        <v>58.509</v>
      </c>
      <c r="H166">
        <v>79.6006</v>
      </c>
      <c r="I166" s="25">
        <v>80.900000000000006</v>
      </c>
      <c r="J166" s="22">
        <v>37.008899999999997</v>
      </c>
      <c r="K166">
        <v>36.2654</v>
      </c>
      <c r="L166" s="22">
        <v>57.051000000000002</v>
      </c>
      <c r="M166" s="22">
        <v>16.869299999999999</v>
      </c>
      <c r="N166">
        <v>50.551499999999997</v>
      </c>
      <c r="O166" s="27">
        <v>17202</v>
      </c>
      <c r="P166" s="27">
        <v>72108</v>
      </c>
      <c r="Q166" s="27">
        <v>50367</v>
      </c>
      <c r="R166" s="27">
        <v>21741</v>
      </c>
      <c r="S166" s="27">
        <v>13190</v>
      </c>
      <c r="T166" s="27">
        <v>58918</v>
      </c>
      <c r="U166" s="27">
        <v>2824</v>
      </c>
      <c r="V166" s="27">
        <v>2792</v>
      </c>
      <c r="W166" s="27">
        <v>7574</v>
      </c>
      <c r="X166" s="27">
        <v>10249</v>
      </c>
      <c r="Y166" s="27">
        <v>6953</v>
      </c>
      <c r="Z166" s="27">
        <v>3867</v>
      </c>
      <c r="AA166" s="27">
        <v>4736</v>
      </c>
      <c r="AB166" s="27">
        <v>3716</v>
      </c>
      <c r="AC166" s="27">
        <v>2012</v>
      </c>
      <c r="AD166" s="27">
        <v>4992</v>
      </c>
      <c r="AE166" s="27">
        <v>672</v>
      </c>
      <c r="AF166" s="27">
        <v>5387</v>
      </c>
      <c r="AG166" s="27">
        <v>1851</v>
      </c>
      <c r="AH166" s="27">
        <v>14483</v>
      </c>
      <c r="AI166" s="25">
        <v>7787.1</v>
      </c>
      <c r="AJ166" s="25">
        <v>3467</v>
      </c>
      <c r="AK166" s="27">
        <v>80471</v>
      </c>
      <c r="AL166" s="27">
        <v>85625</v>
      </c>
      <c r="AM166" s="29">
        <v>60.4</v>
      </c>
      <c r="AN166" s="25">
        <v>6</v>
      </c>
      <c r="AO166" s="25">
        <f t="shared" si="16"/>
        <v>5.29985401459854</v>
      </c>
      <c r="AP166" s="25">
        <f t="shared" si="17"/>
        <v>0.68087591240875911</v>
      </c>
      <c r="AQ166" s="25">
        <v>16.899999999999999</v>
      </c>
      <c r="AR166" s="25">
        <v>4.5</v>
      </c>
      <c r="AS166" s="25">
        <v>5.7</v>
      </c>
      <c r="AT166" s="27">
        <v>2320</v>
      </c>
      <c r="AU166" s="27">
        <v>1518</v>
      </c>
      <c r="AV166" s="27">
        <v>700</v>
      </c>
      <c r="AW166" s="27">
        <v>583</v>
      </c>
      <c r="AX166" s="27">
        <v>2300</v>
      </c>
      <c r="AY166" s="27">
        <v>1471</v>
      </c>
      <c r="AZ166" s="27">
        <v>628</v>
      </c>
      <c r="BA166" s="27">
        <v>697</v>
      </c>
      <c r="BB166" s="27">
        <v>2606</v>
      </c>
      <c r="BC166" s="25">
        <v>40.200000000000003</v>
      </c>
      <c r="BD166" s="25">
        <v>36.9</v>
      </c>
      <c r="BE166" s="25">
        <v>3</v>
      </c>
      <c r="BF166" s="8">
        <v>56</v>
      </c>
      <c r="BG166" s="27">
        <v>2295</v>
      </c>
      <c r="BH166" s="27">
        <v>868</v>
      </c>
      <c r="BI166" s="27">
        <v>477</v>
      </c>
      <c r="BJ166" s="27">
        <v>320</v>
      </c>
      <c r="BK166" s="27">
        <v>981</v>
      </c>
      <c r="BL166" s="27">
        <v>517</v>
      </c>
      <c r="BM166" s="27">
        <v>2133</v>
      </c>
      <c r="BN166" s="8">
        <v>65.849999999999994</v>
      </c>
      <c r="BO166" s="8">
        <v>86359</v>
      </c>
      <c r="BP166" s="8">
        <v>80152</v>
      </c>
      <c r="BQ166" s="8">
        <v>273479</v>
      </c>
      <c r="BR166" s="8">
        <v>53.3</v>
      </c>
      <c r="BS166" s="8">
        <v>19729</v>
      </c>
      <c r="BT166" s="8">
        <v>497.67</v>
      </c>
      <c r="BU166" s="8">
        <v>392648</v>
      </c>
      <c r="BV166" s="8">
        <v>108863</v>
      </c>
      <c r="BW166" s="25">
        <v>38.6</v>
      </c>
      <c r="BX166">
        <v>8.6999999999999993</v>
      </c>
      <c r="BY166">
        <v>15.6</v>
      </c>
      <c r="BZ166" s="1"/>
      <c r="CA166" s="30">
        <v>25.081</v>
      </c>
      <c r="CB166" s="30">
        <v>26.041</v>
      </c>
      <c r="CC166">
        <v>41.1</v>
      </c>
      <c r="CD166" s="25">
        <v>45.7</v>
      </c>
      <c r="CE166" s="25">
        <v>40.9</v>
      </c>
      <c r="CF166" s="25">
        <v>37</v>
      </c>
      <c r="CG166" s="25">
        <v>37.4</v>
      </c>
      <c r="CH166" s="8">
        <v>34.799999999999997</v>
      </c>
      <c r="CI166">
        <v>106.7</v>
      </c>
      <c r="CJ166">
        <v>65.099999999999994</v>
      </c>
      <c r="CK166" s="30">
        <v>41.1</v>
      </c>
      <c r="CL166" s="30">
        <v>43.3</v>
      </c>
      <c r="CM166" s="29">
        <v>5.32</v>
      </c>
      <c r="CN166" s="29">
        <v>3.55</v>
      </c>
      <c r="CO166" s="29">
        <v>3.73</v>
      </c>
      <c r="CP166" s="29">
        <v>7.25</v>
      </c>
      <c r="CQ166" s="29">
        <v>8.3800000000000008</v>
      </c>
      <c r="CR166" s="29">
        <v>4.1399999999999997</v>
      </c>
      <c r="CS166" s="4">
        <v>4.5339999999999998</v>
      </c>
      <c r="CT166" s="4">
        <f t="shared" si="18"/>
        <v>0.52400000000000002</v>
      </c>
      <c r="CU166" s="29">
        <v>4.5999999999999996</v>
      </c>
      <c r="CV166" s="29">
        <v>5.93</v>
      </c>
      <c r="CW166" s="29">
        <v>7.48</v>
      </c>
      <c r="CX166" s="29">
        <v>4.01</v>
      </c>
      <c r="CY166" s="29">
        <v>4.2300000000000004</v>
      </c>
      <c r="CZ166" s="29">
        <v>6.75</v>
      </c>
      <c r="DA166" s="4">
        <f t="shared" si="24"/>
        <v>2.74</v>
      </c>
      <c r="DB166" s="4">
        <f t="shared" si="19"/>
        <v>1.3200000000000003</v>
      </c>
      <c r="DC166" s="4">
        <f t="shared" si="20"/>
        <v>2.4500000000000011</v>
      </c>
      <c r="DD166" s="4">
        <f t="shared" si="25"/>
        <v>1.5500000000000007</v>
      </c>
      <c r="DE166" s="4">
        <f t="shared" si="21"/>
        <v>0.22000000000000064</v>
      </c>
      <c r="DF166" s="4">
        <f t="shared" si="22"/>
        <v>0.58999999999999986</v>
      </c>
      <c r="DG166" s="4">
        <f t="shared" si="23"/>
        <v>1.92</v>
      </c>
      <c r="DH166" s="30">
        <v>69.108000000000004</v>
      </c>
      <c r="DI166" s="30">
        <v>15.103999999999999</v>
      </c>
      <c r="DJ166" s="25">
        <v>117.8</v>
      </c>
      <c r="DK166" s="25">
        <v>73.2</v>
      </c>
      <c r="DL166" s="1"/>
      <c r="DM166" s="25">
        <v>228.3</v>
      </c>
      <c r="DN166" s="25">
        <v>710.3</v>
      </c>
      <c r="DO166" s="25">
        <v>520.6</v>
      </c>
      <c r="DP166" s="30">
        <v>15.103999999999999</v>
      </c>
      <c r="DQ166" s="25">
        <v>138.69999999999999</v>
      </c>
      <c r="DR166" s="25">
        <v>80</v>
      </c>
      <c r="DS166" s="30">
        <v>15.23</v>
      </c>
      <c r="DT166" s="25">
        <v>8.1999999999999993</v>
      </c>
      <c r="DU166" s="25">
        <v>146.9</v>
      </c>
      <c r="DV166">
        <v>99.17</v>
      </c>
      <c r="DW166">
        <v>869.8999</v>
      </c>
      <c r="DX166">
        <v>16.57883</v>
      </c>
      <c r="DY166" s="1"/>
      <c r="EA166">
        <v>112.811639081265</v>
      </c>
      <c r="EB166" s="1"/>
      <c r="EC166" s="22">
        <v>3.9041000000000001</v>
      </c>
      <c r="ED166" s="22">
        <v>320.0727</v>
      </c>
      <c r="EE166" s="22">
        <v>2.5266000000000002</v>
      </c>
      <c r="EF166" s="22">
        <v>0.99929999999999997</v>
      </c>
      <c r="EG166" s="8">
        <v>81.8</v>
      </c>
    </row>
    <row r="167" spans="1:137" x14ac:dyDescent="0.25">
      <c r="A167" t="s">
        <v>156</v>
      </c>
      <c r="B167" s="22">
        <v>39.950499999999998</v>
      </c>
      <c r="C167" s="22">
        <v>37.7517</v>
      </c>
      <c r="D167" s="22">
        <v>51.380099999999999</v>
      </c>
      <c r="E167" s="22">
        <v>40.5289</v>
      </c>
      <c r="F167" s="22">
        <v>22.281600000000001</v>
      </c>
      <c r="G167" s="22">
        <v>59.925199999999997</v>
      </c>
      <c r="H167" s="25">
        <v>81.3</v>
      </c>
      <c r="I167" s="25">
        <v>82.6</v>
      </c>
      <c r="J167" s="22">
        <v>38.088999999999999</v>
      </c>
      <c r="K167">
        <v>36.6248</v>
      </c>
      <c r="L167" s="22">
        <v>57.5304</v>
      </c>
      <c r="M167" s="22">
        <v>17.427199999999999</v>
      </c>
      <c r="N167">
        <v>50.507300000000001</v>
      </c>
      <c r="O167" s="27">
        <v>17283</v>
      </c>
      <c r="P167" s="27">
        <v>72445</v>
      </c>
      <c r="Q167" s="27">
        <v>50580</v>
      </c>
      <c r="R167" s="27">
        <v>21865</v>
      </c>
      <c r="S167" s="27">
        <v>13266</v>
      </c>
      <c r="T167" s="27">
        <v>59179</v>
      </c>
      <c r="U167" s="27">
        <v>2839</v>
      </c>
      <c r="V167" s="27">
        <v>2806</v>
      </c>
      <c r="W167" s="27">
        <v>7621</v>
      </c>
      <c r="X167" s="27">
        <v>10321</v>
      </c>
      <c r="Y167" s="27">
        <v>6962</v>
      </c>
      <c r="Z167" s="27">
        <v>3912</v>
      </c>
      <c r="AA167" s="27">
        <v>4749</v>
      </c>
      <c r="AB167" s="27">
        <v>3723</v>
      </c>
      <c r="AC167" s="27">
        <v>2019</v>
      </c>
      <c r="AD167" s="27">
        <v>5017</v>
      </c>
      <c r="AE167" s="27">
        <v>670</v>
      </c>
      <c r="AF167" s="27">
        <v>5405</v>
      </c>
      <c r="AG167" s="27">
        <v>1856</v>
      </c>
      <c r="AH167" s="27">
        <v>14545</v>
      </c>
      <c r="AI167" s="25">
        <v>7891.7</v>
      </c>
      <c r="AJ167" s="25">
        <v>3490.3</v>
      </c>
      <c r="AK167" s="27">
        <v>80959</v>
      </c>
      <c r="AL167" s="27">
        <v>85978</v>
      </c>
      <c r="AM167" s="29">
        <v>60.2</v>
      </c>
      <c r="AN167" s="25">
        <v>5.8</v>
      </c>
      <c r="AO167" s="25">
        <f t="shared" si="16"/>
        <v>5.2071460140966295</v>
      </c>
      <c r="AP167" s="25">
        <f t="shared" si="17"/>
        <v>0.68971132150084902</v>
      </c>
      <c r="AQ167" s="25">
        <v>16.899999999999999</v>
      </c>
      <c r="AR167" s="25">
        <v>4.3</v>
      </c>
      <c r="AS167" s="25">
        <v>5.5</v>
      </c>
      <c r="AT167" s="27">
        <v>2324</v>
      </c>
      <c r="AU167" s="27">
        <v>1489</v>
      </c>
      <c r="AV167" s="27">
        <v>664</v>
      </c>
      <c r="AW167" s="27">
        <v>593</v>
      </c>
      <c r="AX167" s="27">
        <v>2238</v>
      </c>
      <c r="AY167" s="27">
        <v>1563</v>
      </c>
      <c r="AZ167" s="27">
        <v>581</v>
      </c>
      <c r="BA167" s="27">
        <v>659</v>
      </c>
      <c r="BB167" s="27">
        <v>2669</v>
      </c>
      <c r="BC167" s="25">
        <v>40.200000000000003</v>
      </c>
      <c r="BD167" s="25">
        <v>36.9</v>
      </c>
      <c r="BE167" s="25">
        <v>3</v>
      </c>
      <c r="BF167" s="8">
        <v>59</v>
      </c>
      <c r="BG167" s="27">
        <v>2494</v>
      </c>
      <c r="BH167" s="27">
        <v>924</v>
      </c>
      <c r="BI167" s="27">
        <v>445</v>
      </c>
      <c r="BJ167" s="27">
        <v>386</v>
      </c>
      <c r="BK167" s="27">
        <v>1034</v>
      </c>
      <c r="BL167" s="27">
        <v>629</v>
      </c>
      <c r="BM167" s="27">
        <v>2238</v>
      </c>
      <c r="BN167" s="8">
        <v>63.75</v>
      </c>
      <c r="BO167" s="8">
        <v>87855</v>
      </c>
      <c r="BP167" s="8">
        <v>80987</v>
      </c>
      <c r="BQ167" s="8">
        <v>274844</v>
      </c>
      <c r="BR167" s="8">
        <v>55.2</v>
      </c>
      <c r="BS167" s="8">
        <v>18436</v>
      </c>
      <c r="BT167" s="8">
        <v>499.55</v>
      </c>
      <c r="BU167" s="8">
        <v>396799</v>
      </c>
      <c r="BV167" s="8">
        <v>108351</v>
      </c>
      <c r="BW167" s="25">
        <v>38.799999999999997</v>
      </c>
      <c r="BX167">
        <v>8.6999999999999993</v>
      </c>
      <c r="BY167">
        <v>15.4</v>
      </c>
      <c r="BZ167" s="1"/>
      <c r="CA167" s="30">
        <v>25.184000000000001</v>
      </c>
      <c r="CB167" s="30">
        <v>26.152000000000001</v>
      </c>
      <c r="CC167">
        <v>41</v>
      </c>
      <c r="CD167" s="25">
        <v>45.5</v>
      </c>
      <c r="CE167" s="25">
        <v>40.700000000000003</v>
      </c>
      <c r="CF167" s="25">
        <v>37.1</v>
      </c>
      <c r="CG167" s="25">
        <v>37.5</v>
      </c>
      <c r="CH167" s="8">
        <v>35.479999999999997</v>
      </c>
      <c r="CI167">
        <v>110.3</v>
      </c>
      <c r="CJ167">
        <v>79.3</v>
      </c>
      <c r="CK167" s="30">
        <v>41.2</v>
      </c>
      <c r="CL167" s="30">
        <v>43.5</v>
      </c>
      <c r="CM167" s="29">
        <v>5.39</v>
      </c>
      <c r="CN167" s="29">
        <v>3.57</v>
      </c>
      <c r="CO167" s="29">
        <v>3.8</v>
      </c>
      <c r="CP167" s="29">
        <v>7.19</v>
      </c>
      <c r="CQ167" s="29">
        <v>8.23</v>
      </c>
      <c r="CR167" s="29">
        <v>3.5</v>
      </c>
      <c r="CS167" s="4">
        <v>3.9039999999999999</v>
      </c>
      <c r="CT167" s="4">
        <f t="shared" si="18"/>
        <v>0.52400000000000002</v>
      </c>
      <c r="CU167" s="29">
        <v>4.28</v>
      </c>
      <c r="CV167" s="29">
        <v>5.95</v>
      </c>
      <c r="CW167" s="29">
        <v>7.44</v>
      </c>
      <c r="CX167" s="29">
        <v>3.38</v>
      </c>
      <c r="CY167" s="29">
        <v>3.66</v>
      </c>
      <c r="CZ167" s="29">
        <v>5.37</v>
      </c>
      <c r="DA167" s="4">
        <f t="shared" si="24"/>
        <v>1.9900000000000002</v>
      </c>
      <c r="DB167" s="4">
        <f t="shared" si="19"/>
        <v>1.2400000000000002</v>
      </c>
      <c r="DC167" s="4">
        <f t="shared" si="20"/>
        <v>2.2800000000000002</v>
      </c>
      <c r="DD167" s="4">
        <f t="shared" si="25"/>
        <v>1.4900000000000002</v>
      </c>
      <c r="DE167" s="4">
        <f t="shared" si="21"/>
        <v>0.28000000000000025</v>
      </c>
      <c r="DF167" s="4">
        <f t="shared" si="22"/>
        <v>0.90000000000000036</v>
      </c>
      <c r="DG167" s="4">
        <f t="shared" si="23"/>
        <v>2.5700000000000003</v>
      </c>
      <c r="DH167" s="30">
        <v>69.852999999999994</v>
      </c>
      <c r="DI167" s="30">
        <v>15.347</v>
      </c>
      <c r="DJ167" s="25">
        <v>118.2</v>
      </c>
      <c r="DK167" s="25">
        <v>73.900000000000006</v>
      </c>
      <c r="DL167" s="1"/>
      <c r="DM167" s="25">
        <v>230.1</v>
      </c>
      <c r="DN167" s="25">
        <v>717.7</v>
      </c>
      <c r="DO167" s="25">
        <v>524.70000000000005</v>
      </c>
      <c r="DP167" s="30">
        <v>15.347</v>
      </c>
      <c r="DQ167" s="25">
        <v>139.6</v>
      </c>
      <c r="DR167" s="25">
        <v>81.3</v>
      </c>
      <c r="DS167" s="30">
        <v>15.369</v>
      </c>
      <c r="DT167" s="25">
        <v>8.1</v>
      </c>
      <c r="DU167" s="25">
        <v>147.69999999999999</v>
      </c>
      <c r="DV167">
        <v>103.3</v>
      </c>
      <c r="DW167">
        <v>904.6499</v>
      </c>
      <c r="DX167">
        <v>14.069699999999999</v>
      </c>
      <c r="DY167" s="1"/>
      <c r="EA167">
        <v>108.88125948759007</v>
      </c>
      <c r="EB167" s="1"/>
      <c r="EC167" s="22">
        <v>3.8921999999999999</v>
      </c>
      <c r="ED167" s="22">
        <v>312.72000000000003</v>
      </c>
      <c r="EE167" s="22">
        <v>2.5705</v>
      </c>
      <c r="EF167" s="22">
        <v>1.0059</v>
      </c>
      <c r="EG167" s="8">
        <v>86.3</v>
      </c>
    </row>
    <row r="168" spans="1:137" x14ac:dyDescent="0.25">
      <c r="A168" t="s">
        <v>157</v>
      </c>
      <c r="B168" s="22">
        <v>40.3262</v>
      </c>
      <c r="C168" s="22">
        <v>38.039000000000001</v>
      </c>
      <c r="D168" s="22">
        <v>51.661099999999998</v>
      </c>
      <c r="E168" s="22">
        <v>40.942500000000003</v>
      </c>
      <c r="F168" s="22">
        <v>22.593299999999999</v>
      </c>
      <c r="G168" s="22">
        <v>60.135599999999997</v>
      </c>
      <c r="H168" s="25">
        <v>81.7</v>
      </c>
      <c r="I168" s="25">
        <v>83.2</v>
      </c>
      <c r="J168" s="22">
        <v>38.254399999999997</v>
      </c>
      <c r="K168">
        <v>36.826500000000003</v>
      </c>
      <c r="L168" s="22">
        <v>57.878999999999998</v>
      </c>
      <c r="M168" s="22">
        <v>17.6859</v>
      </c>
      <c r="N168">
        <v>53.283799999999999</v>
      </c>
      <c r="O168" s="27">
        <v>17361</v>
      </c>
      <c r="P168" s="27">
        <v>72652</v>
      </c>
      <c r="Q168" s="27">
        <v>50737</v>
      </c>
      <c r="R168" s="27">
        <v>21915</v>
      </c>
      <c r="S168" s="27">
        <v>13298</v>
      </c>
      <c r="T168" s="27">
        <v>59354</v>
      </c>
      <c r="U168" s="27">
        <v>2831</v>
      </c>
      <c r="V168" s="27">
        <v>2810</v>
      </c>
      <c r="W168" s="27">
        <v>7657</v>
      </c>
      <c r="X168" s="27">
        <v>10383</v>
      </c>
      <c r="Y168" s="27">
        <v>6978</v>
      </c>
      <c r="Z168" s="27">
        <v>3888</v>
      </c>
      <c r="AA168" s="27">
        <v>4764</v>
      </c>
      <c r="AB168" s="27">
        <v>3730</v>
      </c>
      <c r="AC168" s="27">
        <v>2025</v>
      </c>
      <c r="AD168" s="27">
        <v>5040</v>
      </c>
      <c r="AE168" s="27">
        <v>666</v>
      </c>
      <c r="AF168" s="27">
        <v>5419</v>
      </c>
      <c r="AG168" s="27">
        <v>1862</v>
      </c>
      <c r="AH168" s="27">
        <v>14599</v>
      </c>
      <c r="AI168" s="25">
        <v>7924.4</v>
      </c>
      <c r="AJ168" s="25">
        <v>3498.9</v>
      </c>
      <c r="AK168" s="27">
        <v>81108</v>
      </c>
      <c r="AL168" s="27">
        <v>86036</v>
      </c>
      <c r="AM168" s="29">
        <v>60.2</v>
      </c>
      <c r="AN168" s="25">
        <v>5.7</v>
      </c>
      <c r="AO168" s="25">
        <f t="shared" si="16"/>
        <v>4.9072481286903153</v>
      </c>
      <c r="AP168" s="25">
        <f t="shared" si="17"/>
        <v>0.75666000278952994</v>
      </c>
      <c r="AQ168" s="25">
        <v>18</v>
      </c>
      <c r="AR168" s="25">
        <v>4.0999999999999996</v>
      </c>
      <c r="AS168" s="25">
        <v>5.0999999999999996</v>
      </c>
      <c r="AT168" s="27">
        <v>2111</v>
      </c>
      <c r="AU168" s="27">
        <v>1470</v>
      </c>
      <c r="AV168" s="27">
        <v>641</v>
      </c>
      <c r="AW168" s="27">
        <v>651</v>
      </c>
      <c r="AX168" s="27">
        <v>2117</v>
      </c>
      <c r="AY168" s="27">
        <v>1511</v>
      </c>
      <c r="AZ168" s="27">
        <v>603</v>
      </c>
      <c r="BA168" s="27">
        <v>675</v>
      </c>
      <c r="BB168" s="27">
        <v>2585</v>
      </c>
      <c r="BC168" s="25">
        <v>40.4</v>
      </c>
      <c r="BD168" s="25">
        <v>36.9</v>
      </c>
      <c r="BE168" s="25">
        <v>3.2</v>
      </c>
      <c r="BF168" s="8">
        <v>60</v>
      </c>
      <c r="BG168" s="27">
        <v>2390</v>
      </c>
      <c r="BH168" s="27">
        <v>944</v>
      </c>
      <c r="BI168" s="27">
        <v>467</v>
      </c>
      <c r="BJ168" s="27">
        <v>276</v>
      </c>
      <c r="BK168" s="27">
        <v>1083</v>
      </c>
      <c r="BL168" s="27">
        <v>564</v>
      </c>
      <c r="BM168" s="27">
        <v>2169</v>
      </c>
      <c r="BN168" s="8">
        <v>65.849999999999994</v>
      </c>
      <c r="BO168" s="8">
        <v>89382</v>
      </c>
      <c r="BP168" s="8">
        <v>82171</v>
      </c>
      <c r="BQ168" s="8">
        <v>276544</v>
      </c>
      <c r="BR168" s="8">
        <v>52.6</v>
      </c>
      <c r="BS168" s="8">
        <v>20059</v>
      </c>
      <c r="BT168" s="8">
        <v>498.85</v>
      </c>
      <c r="BU168" s="8">
        <v>392516</v>
      </c>
      <c r="BV168" s="8">
        <v>108843</v>
      </c>
      <c r="BW168" s="25">
        <v>39.200000000000003</v>
      </c>
      <c r="BX168">
        <v>8.6999999999999993</v>
      </c>
      <c r="BY168">
        <v>15.4</v>
      </c>
      <c r="BZ168" s="1"/>
      <c r="CA168" s="30">
        <v>25.283000000000001</v>
      </c>
      <c r="CB168" s="30">
        <v>26.224</v>
      </c>
      <c r="CC168">
        <v>41.3</v>
      </c>
      <c r="CD168" s="25">
        <v>45.9</v>
      </c>
      <c r="CE168" s="25">
        <v>40.9</v>
      </c>
      <c r="CF168" s="25">
        <v>37.299999999999997</v>
      </c>
      <c r="CG168" s="25">
        <v>37.700000000000003</v>
      </c>
      <c r="CH168" s="8">
        <v>35.43</v>
      </c>
      <c r="CI168">
        <v>112.4</v>
      </c>
      <c r="CJ168">
        <v>74.099999999999994</v>
      </c>
      <c r="CK168" s="30">
        <v>41.4</v>
      </c>
      <c r="CL168" s="30">
        <v>43.6</v>
      </c>
      <c r="CM168" s="29">
        <v>5.42</v>
      </c>
      <c r="CN168" s="29">
        <v>3.61</v>
      </c>
      <c r="CO168" s="29">
        <v>3.82</v>
      </c>
      <c r="CP168" s="29">
        <v>7.27</v>
      </c>
      <c r="CQ168" s="29">
        <v>8.23</v>
      </c>
      <c r="CR168" s="29">
        <v>3.29</v>
      </c>
      <c r="CS168" s="4">
        <v>3.6840000000000002</v>
      </c>
      <c r="CT168" s="4">
        <f t="shared" si="18"/>
        <v>0.48399999999999999</v>
      </c>
      <c r="CU168" s="29">
        <v>4.2699999999999996</v>
      </c>
      <c r="CV168" s="29">
        <v>6.08</v>
      </c>
      <c r="CW168" s="29">
        <v>7.33</v>
      </c>
      <c r="CX168" s="29">
        <v>3.2</v>
      </c>
      <c r="CY168" s="29">
        <v>3.63</v>
      </c>
      <c r="CZ168" s="29">
        <v>5.0199999999999996</v>
      </c>
      <c r="DA168" s="4">
        <f t="shared" si="24"/>
        <v>1.8199999999999994</v>
      </c>
      <c r="DB168" s="4">
        <f t="shared" si="19"/>
        <v>1.1899999999999995</v>
      </c>
      <c r="DC168" s="4">
        <f t="shared" si="20"/>
        <v>2.1500000000000004</v>
      </c>
      <c r="DD168" s="4">
        <f t="shared" si="25"/>
        <v>1.25</v>
      </c>
      <c r="DE168" s="4">
        <f t="shared" si="21"/>
        <v>0.42999999999999972</v>
      </c>
      <c r="DF168" s="4">
        <f t="shared" si="22"/>
        <v>1.0699999999999994</v>
      </c>
      <c r="DG168" s="4">
        <f t="shared" si="23"/>
        <v>2.88</v>
      </c>
      <c r="DH168" s="30">
        <v>70.367999999999995</v>
      </c>
      <c r="DI168" s="30">
        <v>15.331</v>
      </c>
      <c r="DJ168" s="25">
        <v>118.9</v>
      </c>
      <c r="DK168" s="25">
        <v>75</v>
      </c>
      <c r="DL168" s="1"/>
      <c r="DM168" s="25">
        <v>232.3</v>
      </c>
      <c r="DN168" s="25">
        <v>725.7</v>
      </c>
      <c r="DO168" s="25">
        <v>529.5</v>
      </c>
      <c r="DP168" s="30">
        <v>15.331</v>
      </c>
      <c r="DQ168" s="25">
        <v>140.80000000000001</v>
      </c>
      <c r="DR168" s="25">
        <v>83.1</v>
      </c>
      <c r="DS168" s="30">
        <v>15.363</v>
      </c>
      <c r="DT168" s="25">
        <v>8.1</v>
      </c>
      <c r="DU168" s="25">
        <v>148.9</v>
      </c>
      <c r="DV168">
        <v>105.24</v>
      </c>
      <c r="DW168">
        <v>914.37009999999998</v>
      </c>
      <c r="DX168">
        <v>12.16201</v>
      </c>
      <c r="DY168" s="1"/>
      <c r="EA168">
        <v>107.66858038430743</v>
      </c>
      <c r="EB168" s="1"/>
      <c r="EC168" s="22">
        <v>3.8611</v>
      </c>
      <c r="ED168" s="22">
        <v>305.18700000000001</v>
      </c>
      <c r="EE168" s="22">
        <v>2.6036999999999999</v>
      </c>
      <c r="EF168" s="22">
        <v>1.0046999999999999</v>
      </c>
      <c r="EG168" s="8">
        <v>90.9</v>
      </c>
    </row>
    <row r="169" spans="1:137" x14ac:dyDescent="0.25">
      <c r="A169" t="s">
        <v>158</v>
      </c>
      <c r="B169" s="22">
        <v>40.6295</v>
      </c>
      <c r="C169" s="22">
        <v>38.188699999999997</v>
      </c>
      <c r="D169" s="22">
        <v>51.684199999999997</v>
      </c>
      <c r="E169" s="22">
        <v>41.365400000000001</v>
      </c>
      <c r="F169" s="22">
        <v>22.868200000000002</v>
      </c>
      <c r="G169" s="22">
        <v>60.6995</v>
      </c>
      <c r="H169" s="25">
        <v>82</v>
      </c>
      <c r="I169" s="25">
        <v>83.7</v>
      </c>
      <c r="J169" s="22">
        <v>38.005000000000003</v>
      </c>
      <c r="K169">
        <v>36.9315</v>
      </c>
      <c r="L169" s="22">
        <v>58.100900000000003</v>
      </c>
      <c r="M169" s="22">
        <v>17.9222</v>
      </c>
      <c r="N169">
        <v>53.613999999999997</v>
      </c>
      <c r="O169" s="27">
        <v>17447</v>
      </c>
      <c r="P169" s="27">
        <v>72945</v>
      </c>
      <c r="Q169" s="27">
        <v>50909</v>
      </c>
      <c r="R169" s="27">
        <v>22036</v>
      </c>
      <c r="S169" s="27">
        <v>13329</v>
      </c>
      <c r="T169" s="27">
        <v>59616</v>
      </c>
      <c r="U169" s="27">
        <v>2823</v>
      </c>
      <c r="V169" s="27">
        <v>2829</v>
      </c>
      <c r="W169" s="27">
        <v>7677</v>
      </c>
      <c r="X169" s="27">
        <v>10449</v>
      </c>
      <c r="Y169" s="27">
        <v>6998</v>
      </c>
      <c r="Z169" s="27">
        <v>3921</v>
      </c>
      <c r="AA169" s="27">
        <v>4781</v>
      </c>
      <c r="AB169" s="27">
        <v>3740</v>
      </c>
      <c r="AC169" s="27">
        <v>2035</v>
      </c>
      <c r="AD169" s="27">
        <v>5057</v>
      </c>
      <c r="AE169" s="27">
        <v>668</v>
      </c>
      <c r="AF169" s="27">
        <v>5440</v>
      </c>
      <c r="AG169" s="27">
        <v>1869</v>
      </c>
      <c r="AH169" s="27">
        <v>14658</v>
      </c>
      <c r="AI169" s="25">
        <v>7946.6</v>
      </c>
      <c r="AJ169" s="25">
        <v>3518.8</v>
      </c>
      <c r="AK169" s="27">
        <v>81573</v>
      </c>
      <c r="AL169" s="27">
        <v>86611</v>
      </c>
      <c r="AM169" s="29">
        <v>60.5</v>
      </c>
      <c r="AN169" s="25">
        <v>5.8</v>
      </c>
      <c r="AO169" s="25">
        <f t="shared" si="16"/>
        <v>4.9889736869450765</v>
      </c>
      <c r="AP169" s="25">
        <f t="shared" si="17"/>
        <v>0.72969946080751869</v>
      </c>
      <c r="AQ169" s="25">
        <v>17.2</v>
      </c>
      <c r="AR169" s="25">
        <v>4.2</v>
      </c>
      <c r="AS169" s="25">
        <v>5.5</v>
      </c>
      <c r="AT169" s="27">
        <v>2303</v>
      </c>
      <c r="AU169" s="27">
        <v>1418</v>
      </c>
      <c r="AV169" s="27">
        <v>600</v>
      </c>
      <c r="AW169" s="27">
        <v>632</v>
      </c>
      <c r="AX169" s="27">
        <v>2137</v>
      </c>
      <c r="AY169" s="27">
        <v>1545</v>
      </c>
      <c r="AZ169" s="27">
        <v>649</v>
      </c>
      <c r="BA169" s="27">
        <v>675</v>
      </c>
      <c r="BB169" s="27">
        <v>2637</v>
      </c>
      <c r="BC169" s="25">
        <v>40.4</v>
      </c>
      <c r="BD169" s="25">
        <v>36.9</v>
      </c>
      <c r="BE169" s="25">
        <v>3.2</v>
      </c>
      <c r="BF169" s="8">
        <v>62</v>
      </c>
      <c r="BG169" s="27">
        <v>2334</v>
      </c>
      <c r="BH169" s="27">
        <v>872</v>
      </c>
      <c r="BI169" s="27">
        <v>409</v>
      </c>
      <c r="BJ169" s="27">
        <v>307</v>
      </c>
      <c r="BK169" s="27">
        <v>1012</v>
      </c>
      <c r="BL169" s="27">
        <v>606</v>
      </c>
      <c r="BM169" s="27">
        <v>2105</v>
      </c>
      <c r="BN169" s="8">
        <v>68.150000000000006</v>
      </c>
      <c r="BO169" s="8">
        <v>89079</v>
      </c>
      <c r="BP169" s="8">
        <v>81743</v>
      </c>
      <c r="BQ169" s="8">
        <v>276817</v>
      </c>
      <c r="BR169" s="8">
        <v>57.1</v>
      </c>
      <c r="BS169" s="8">
        <v>20673</v>
      </c>
      <c r="BT169" s="8">
        <v>499.87</v>
      </c>
      <c r="BU169" s="8">
        <v>399788</v>
      </c>
      <c r="BV169" s="8">
        <v>111601</v>
      </c>
      <c r="BW169" s="25">
        <v>39.200000000000003</v>
      </c>
      <c r="BX169">
        <v>8.8000000000000007</v>
      </c>
      <c r="BY169">
        <v>15.4</v>
      </c>
      <c r="BZ169" s="1"/>
      <c r="CA169" s="30">
        <v>25.32</v>
      </c>
      <c r="CB169" s="30">
        <v>26.276</v>
      </c>
      <c r="CC169">
        <v>41.3</v>
      </c>
      <c r="CD169" s="25">
        <v>45.7</v>
      </c>
      <c r="CE169" s="25">
        <v>40.9</v>
      </c>
      <c r="CF169" s="25">
        <v>37.4</v>
      </c>
      <c r="CG169" s="25">
        <v>37.799999999999997</v>
      </c>
      <c r="CH169" s="8">
        <v>36.6</v>
      </c>
      <c r="CI169">
        <v>114.4</v>
      </c>
      <c r="CJ169">
        <v>73.900000000000006</v>
      </c>
      <c r="CK169" s="30">
        <v>41.4</v>
      </c>
      <c r="CL169" s="30">
        <v>43.6</v>
      </c>
      <c r="CM169" s="29">
        <v>5.45</v>
      </c>
      <c r="CN169" s="29">
        <v>3.63</v>
      </c>
      <c r="CO169" s="29">
        <v>3.84</v>
      </c>
      <c r="CP169" s="29">
        <v>7.24</v>
      </c>
      <c r="CQ169" s="29">
        <v>8.24</v>
      </c>
      <c r="CR169" s="29">
        <v>3.83</v>
      </c>
      <c r="CS169" s="4">
        <v>3.9740000000000002</v>
      </c>
      <c r="CT169" s="4">
        <f t="shared" si="18"/>
        <v>0.24400000000000022</v>
      </c>
      <c r="CU169" s="29">
        <v>4.67</v>
      </c>
      <c r="CV169" s="29">
        <v>6.07</v>
      </c>
      <c r="CW169" s="29">
        <v>7.3</v>
      </c>
      <c r="CX169" s="29">
        <v>3.73</v>
      </c>
      <c r="CY169" s="29">
        <v>4.12</v>
      </c>
      <c r="CZ169" s="29">
        <v>5.3</v>
      </c>
      <c r="DA169" s="4">
        <f t="shared" si="24"/>
        <v>1.5699999999999998</v>
      </c>
      <c r="DB169" s="4">
        <f t="shared" si="19"/>
        <v>1.17</v>
      </c>
      <c r="DC169" s="4">
        <f t="shared" si="20"/>
        <v>2.17</v>
      </c>
      <c r="DD169" s="4">
        <f t="shared" si="25"/>
        <v>1.2299999999999995</v>
      </c>
      <c r="DE169" s="4">
        <f t="shared" si="21"/>
        <v>0.39000000000000012</v>
      </c>
      <c r="DF169" s="4">
        <f t="shared" si="22"/>
        <v>0.94</v>
      </c>
      <c r="DG169" s="4">
        <f t="shared" si="23"/>
        <v>2.3400000000000003</v>
      </c>
      <c r="DH169" s="30">
        <v>70.819999999999993</v>
      </c>
      <c r="DI169" s="30">
        <v>15.382</v>
      </c>
      <c r="DJ169" s="25">
        <v>119.7</v>
      </c>
      <c r="DK169" s="25">
        <v>76.099999999999994</v>
      </c>
      <c r="DL169" s="1"/>
      <c r="DM169" s="25">
        <v>234.3</v>
      </c>
      <c r="DN169" s="25">
        <v>733.5</v>
      </c>
      <c r="DO169" s="25">
        <v>533.79999999999995</v>
      </c>
      <c r="DP169" s="30">
        <v>15.382</v>
      </c>
      <c r="DQ169" s="25">
        <v>142.5</v>
      </c>
      <c r="DR169" s="25">
        <v>84.4</v>
      </c>
      <c r="DS169" s="30">
        <v>15.48</v>
      </c>
      <c r="DT169" s="25">
        <v>8.1999999999999993</v>
      </c>
      <c r="DU169" s="25">
        <v>150.80000000000001</v>
      </c>
      <c r="DV169">
        <v>107.69</v>
      </c>
      <c r="DW169">
        <v>939.23</v>
      </c>
      <c r="DX169">
        <v>14.520200000000001</v>
      </c>
      <c r="DY169" s="1"/>
      <c r="EA169">
        <v>106.99727588070455</v>
      </c>
      <c r="EB169" s="1"/>
      <c r="EC169" s="22">
        <v>3.8567</v>
      </c>
      <c r="ED169" s="22">
        <v>302.53649999999999</v>
      </c>
      <c r="EE169" s="22">
        <v>2.6181000000000001</v>
      </c>
      <c r="EF169" s="22">
        <v>0.99850000000000005</v>
      </c>
      <c r="EG169" s="8">
        <v>88</v>
      </c>
    </row>
    <row r="170" spans="1:137" x14ac:dyDescent="0.25">
      <c r="A170" t="s">
        <v>159</v>
      </c>
      <c r="B170" s="22">
        <v>41.043900000000001</v>
      </c>
      <c r="C170" s="22">
        <v>38.695900000000002</v>
      </c>
      <c r="D170" s="22">
        <v>52.296799999999998</v>
      </c>
      <c r="E170" s="22">
        <v>41.757300000000001</v>
      </c>
      <c r="F170" s="22">
        <v>23.175999999999998</v>
      </c>
      <c r="G170" s="22">
        <v>60.980499999999999</v>
      </c>
      <c r="H170" s="25">
        <v>82.8</v>
      </c>
      <c r="I170" s="25">
        <v>84.3</v>
      </c>
      <c r="J170" s="22">
        <v>39.116500000000002</v>
      </c>
      <c r="K170">
        <v>38.360599999999998</v>
      </c>
      <c r="L170" s="22">
        <v>58.315399999999997</v>
      </c>
      <c r="M170" s="22">
        <v>18.229800000000001</v>
      </c>
      <c r="N170">
        <v>53.051200000000001</v>
      </c>
      <c r="O170" s="27">
        <v>17508</v>
      </c>
      <c r="P170" s="27">
        <v>73163</v>
      </c>
      <c r="Q170" s="27">
        <v>51064</v>
      </c>
      <c r="R170" s="27">
        <v>22099</v>
      </c>
      <c r="S170" s="27">
        <v>13358</v>
      </c>
      <c r="T170" s="27">
        <v>59805</v>
      </c>
      <c r="U170" s="27">
        <v>2822</v>
      </c>
      <c r="V170" s="27">
        <v>2837</v>
      </c>
      <c r="W170" s="27">
        <v>7699</v>
      </c>
      <c r="X170" s="27">
        <v>10497</v>
      </c>
      <c r="Y170" s="27">
        <v>7011</v>
      </c>
      <c r="Z170" s="27">
        <v>3931</v>
      </c>
      <c r="AA170" s="27">
        <v>4806</v>
      </c>
      <c r="AB170" s="27">
        <v>3753</v>
      </c>
      <c r="AC170" s="27">
        <v>2040</v>
      </c>
      <c r="AD170" s="27">
        <v>5074</v>
      </c>
      <c r="AE170" s="27">
        <v>660</v>
      </c>
      <c r="AF170" s="27">
        <v>5464</v>
      </c>
      <c r="AG170" s="27">
        <v>1878</v>
      </c>
      <c r="AH170" s="27">
        <v>14691</v>
      </c>
      <c r="AI170" s="25">
        <v>7972.6</v>
      </c>
      <c r="AJ170" s="25">
        <v>3529.9</v>
      </c>
      <c r="AK170" s="27">
        <v>81655</v>
      </c>
      <c r="AL170" s="27">
        <v>86614</v>
      </c>
      <c r="AM170" s="29">
        <v>60.4</v>
      </c>
      <c r="AN170" s="25">
        <v>5.7</v>
      </c>
      <c r="AO170" s="25">
        <f t="shared" si="16"/>
        <v>4.9172189253469414</v>
      </c>
      <c r="AP170" s="25">
        <f t="shared" si="17"/>
        <v>0.77701064493038074</v>
      </c>
      <c r="AQ170" s="25">
        <v>16.5</v>
      </c>
      <c r="AR170" s="25">
        <v>4.0999999999999996</v>
      </c>
      <c r="AS170" s="25">
        <v>5.4</v>
      </c>
      <c r="AT170" s="27">
        <v>2229</v>
      </c>
      <c r="AU170" s="27">
        <v>1500</v>
      </c>
      <c r="AV170" s="27">
        <v>530</v>
      </c>
      <c r="AW170" s="27">
        <v>673</v>
      </c>
      <c r="AX170" s="27">
        <v>2055</v>
      </c>
      <c r="AY170" s="27">
        <v>1537</v>
      </c>
      <c r="AZ170" s="27">
        <v>610</v>
      </c>
      <c r="BA170" s="27">
        <v>804</v>
      </c>
      <c r="BB170" s="27">
        <v>2728</v>
      </c>
      <c r="BC170" s="25">
        <v>40.5</v>
      </c>
      <c r="BD170" s="25">
        <v>36.9</v>
      </c>
      <c r="BE170" s="25">
        <v>3.5</v>
      </c>
      <c r="BF170" s="8">
        <v>62</v>
      </c>
      <c r="BG170" s="27">
        <v>2249</v>
      </c>
      <c r="BH170" s="27">
        <v>866</v>
      </c>
      <c r="BI170" s="27">
        <v>433</v>
      </c>
      <c r="BJ170" s="27">
        <v>281</v>
      </c>
      <c r="BK170" s="27">
        <v>1070</v>
      </c>
      <c r="BL170" s="27">
        <v>465</v>
      </c>
      <c r="BM170" s="27">
        <v>2139</v>
      </c>
      <c r="BN170" s="8">
        <v>65.55</v>
      </c>
      <c r="BO170" s="8">
        <v>89609</v>
      </c>
      <c r="BP170" s="8">
        <v>82311</v>
      </c>
      <c r="BQ170" s="8">
        <v>276032</v>
      </c>
      <c r="BR170" s="8">
        <v>55</v>
      </c>
      <c r="BS170" s="8">
        <v>19988</v>
      </c>
      <c r="BT170" s="8">
        <v>502.38</v>
      </c>
      <c r="BU170" s="8">
        <v>402505</v>
      </c>
      <c r="BV170" s="8">
        <v>111782</v>
      </c>
      <c r="BW170" s="25">
        <v>39.299999999999997</v>
      </c>
      <c r="BX170">
        <v>8.9</v>
      </c>
      <c r="BY170">
        <v>15.4</v>
      </c>
      <c r="BZ170" s="1"/>
      <c r="CA170" s="30">
        <v>25.359000000000002</v>
      </c>
      <c r="CB170" s="30">
        <v>26.337</v>
      </c>
      <c r="CC170">
        <v>41.3</v>
      </c>
      <c r="CD170" s="25">
        <v>45.7</v>
      </c>
      <c r="CE170" s="25">
        <v>40.9</v>
      </c>
      <c r="CF170" s="25">
        <v>37.5</v>
      </c>
      <c r="CG170" s="25">
        <v>37.9</v>
      </c>
      <c r="CH170" s="8">
        <v>36.880000000000003</v>
      </c>
      <c r="CI170">
        <v>115.6</v>
      </c>
      <c r="CJ170">
        <v>73.400000000000006</v>
      </c>
      <c r="CK170" s="30">
        <v>41.5</v>
      </c>
      <c r="CL170" s="30">
        <v>43.8</v>
      </c>
      <c r="CM170" s="29">
        <v>5.49</v>
      </c>
      <c r="CN170" s="29">
        <v>3.65</v>
      </c>
      <c r="CO170" s="29">
        <v>3.86</v>
      </c>
      <c r="CP170" s="29">
        <v>7.3</v>
      </c>
      <c r="CQ170" s="29">
        <v>8.24</v>
      </c>
      <c r="CR170" s="29">
        <v>4.17</v>
      </c>
      <c r="CS170" s="4">
        <v>4.4240000000000004</v>
      </c>
      <c r="CT170" s="4">
        <f t="shared" si="18"/>
        <v>0.71400000000000041</v>
      </c>
      <c r="CU170" s="29">
        <v>4.96</v>
      </c>
      <c r="CV170" s="29">
        <v>6.19</v>
      </c>
      <c r="CW170" s="29">
        <v>7.29</v>
      </c>
      <c r="CX170" s="29">
        <v>3.71</v>
      </c>
      <c r="CY170" s="29">
        <v>4.2300000000000004</v>
      </c>
      <c r="CZ170" s="29">
        <v>5.24</v>
      </c>
      <c r="DA170" s="4">
        <f t="shared" si="24"/>
        <v>1.5300000000000002</v>
      </c>
      <c r="DB170" s="4">
        <f t="shared" si="19"/>
        <v>1.1099999999999994</v>
      </c>
      <c r="DC170" s="4">
        <f t="shared" si="20"/>
        <v>2.0499999999999998</v>
      </c>
      <c r="DD170" s="4">
        <f t="shared" si="25"/>
        <v>1.0999999999999996</v>
      </c>
      <c r="DE170" s="4">
        <f t="shared" si="21"/>
        <v>0.52000000000000046</v>
      </c>
      <c r="DF170" s="4">
        <f t="shared" si="22"/>
        <v>1.25</v>
      </c>
      <c r="DG170" s="4">
        <f t="shared" si="23"/>
        <v>2.4800000000000004</v>
      </c>
      <c r="DH170" s="30">
        <v>71.031000000000006</v>
      </c>
      <c r="DI170" s="30">
        <v>15.534000000000001</v>
      </c>
      <c r="DJ170" s="25">
        <v>121.2</v>
      </c>
      <c r="DK170" s="25">
        <v>77.099999999999994</v>
      </c>
      <c r="DL170" s="1"/>
      <c r="DM170" s="25">
        <v>235.6</v>
      </c>
      <c r="DN170" s="25">
        <v>738.4</v>
      </c>
      <c r="DO170" s="25">
        <v>536.70000000000005</v>
      </c>
      <c r="DP170" s="30">
        <v>15.534000000000001</v>
      </c>
      <c r="DQ170" s="25">
        <v>143.9</v>
      </c>
      <c r="DR170" s="25">
        <v>85.8</v>
      </c>
      <c r="DS170" s="30">
        <v>15.651</v>
      </c>
      <c r="DT170" s="25">
        <v>8.4</v>
      </c>
      <c r="DU170" s="25">
        <v>152.30000000000001</v>
      </c>
      <c r="DV170">
        <v>108.81</v>
      </c>
      <c r="DW170">
        <v>958.15989999999999</v>
      </c>
      <c r="DX170">
        <v>13.498329999999999</v>
      </c>
      <c r="DY170" s="1"/>
      <c r="EA170">
        <v>107.11637829263411</v>
      </c>
      <c r="EB170" s="1"/>
      <c r="EC170" s="22">
        <v>3.8509000000000002</v>
      </c>
      <c r="ED170" s="22">
        <v>303.56049999999999</v>
      </c>
      <c r="EE170" s="22">
        <v>2.6101999999999999</v>
      </c>
      <c r="EF170" s="22">
        <v>0.99570000000000003</v>
      </c>
      <c r="EG170" s="8">
        <v>85.1</v>
      </c>
    </row>
    <row r="171" spans="1:137" x14ac:dyDescent="0.25">
      <c r="A171" t="s">
        <v>160</v>
      </c>
      <c r="B171" s="22">
        <v>41.027900000000002</v>
      </c>
      <c r="C171" s="22">
        <v>38.512799999999999</v>
      </c>
      <c r="D171" s="22">
        <v>52.053100000000001</v>
      </c>
      <c r="E171" s="22">
        <v>41.848599999999998</v>
      </c>
      <c r="F171" s="22">
        <v>23.361000000000001</v>
      </c>
      <c r="G171" s="22">
        <v>61.166499999999999</v>
      </c>
      <c r="H171" s="25">
        <v>82.6</v>
      </c>
      <c r="I171" s="25">
        <v>84.1</v>
      </c>
      <c r="J171" s="22">
        <v>38.769799999999996</v>
      </c>
      <c r="K171">
        <v>37.814999999999998</v>
      </c>
      <c r="L171" s="22">
        <v>58.165100000000002</v>
      </c>
      <c r="M171" s="22">
        <v>18.1814</v>
      </c>
      <c r="N171">
        <v>52.453800000000001</v>
      </c>
      <c r="O171" s="27">
        <v>17602</v>
      </c>
      <c r="P171" s="27">
        <v>73467</v>
      </c>
      <c r="Q171" s="27">
        <v>51245</v>
      </c>
      <c r="R171" s="27">
        <v>22222</v>
      </c>
      <c r="S171" s="27">
        <v>13416</v>
      </c>
      <c r="T171" s="27">
        <v>60051</v>
      </c>
      <c r="U171" s="27">
        <v>2817</v>
      </c>
      <c r="V171" s="27">
        <v>2871</v>
      </c>
      <c r="W171" s="27">
        <v>7728</v>
      </c>
      <c r="X171" s="27">
        <v>10568</v>
      </c>
      <c r="Y171" s="27">
        <v>7034</v>
      </c>
      <c r="Z171" s="27">
        <v>3957</v>
      </c>
      <c r="AA171" s="27">
        <v>4833</v>
      </c>
      <c r="AB171" s="27">
        <v>3765</v>
      </c>
      <c r="AC171" s="27">
        <v>2046</v>
      </c>
      <c r="AD171" s="27">
        <v>5088</v>
      </c>
      <c r="AE171" s="27">
        <v>663</v>
      </c>
      <c r="AF171" s="27">
        <v>5490</v>
      </c>
      <c r="AG171" s="27">
        <v>1889</v>
      </c>
      <c r="AH171" s="27">
        <v>14718</v>
      </c>
      <c r="AI171" s="25">
        <v>7989.3</v>
      </c>
      <c r="AJ171" s="25">
        <v>3541</v>
      </c>
      <c r="AK171" s="27">
        <v>81887</v>
      </c>
      <c r="AL171" s="27">
        <v>86809</v>
      </c>
      <c r="AM171" s="29">
        <v>60.4</v>
      </c>
      <c r="AN171" s="25">
        <v>5.7</v>
      </c>
      <c r="AO171" s="25">
        <f t="shared" si="16"/>
        <v>4.9695308090174981</v>
      </c>
      <c r="AP171" s="25">
        <f t="shared" si="17"/>
        <v>0.66813348846317777</v>
      </c>
      <c r="AQ171" s="25">
        <v>15.3</v>
      </c>
      <c r="AR171" s="25">
        <v>4.0999999999999996</v>
      </c>
      <c r="AS171" s="25">
        <v>5.7</v>
      </c>
      <c r="AT171" s="27">
        <v>2192</v>
      </c>
      <c r="AU171" s="27">
        <v>1534</v>
      </c>
      <c r="AV171" s="27">
        <v>588</v>
      </c>
      <c r="AW171" s="27">
        <v>580</v>
      </c>
      <c r="AX171" s="27">
        <v>2222</v>
      </c>
      <c r="AY171" s="27">
        <v>1393</v>
      </c>
      <c r="AZ171" s="27">
        <v>654</v>
      </c>
      <c r="BA171" s="27">
        <v>699</v>
      </c>
      <c r="BB171" s="27">
        <v>2565</v>
      </c>
      <c r="BC171" s="25">
        <v>40.5</v>
      </c>
      <c r="BD171" s="25">
        <v>36.799999999999997</v>
      </c>
      <c r="BE171" s="25">
        <v>3.4</v>
      </c>
      <c r="BF171" s="8">
        <v>64</v>
      </c>
      <c r="BG171" s="27">
        <v>2221</v>
      </c>
      <c r="BH171" s="27">
        <v>829</v>
      </c>
      <c r="BI171" s="27">
        <v>481</v>
      </c>
      <c r="BJ171" s="27">
        <v>297</v>
      </c>
      <c r="BK171" s="27">
        <v>997</v>
      </c>
      <c r="BL171" s="27">
        <v>446</v>
      </c>
      <c r="BM171" s="27">
        <v>2067</v>
      </c>
      <c r="BN171" s="8">
        <v>85.55</v>
      </c>
      <c r="BO171" s="8">
        <v>91048</v>
      </c>
      <c r="BP171" s="8">
        <v>82741</v>
      </c>
      <c r="BQ171" s="8">
        <v>276853</v>
      </c>
      <c r="BR171" s="8">
        <v>56.1</v>
      </c>
      <c r="BS171" s="8">
        <v>22124</v>
      </c>
      <c r="BT171" s="8">
        <v>505.57</v>
      </c>
      <c r="BU171" s="8">
        <v>404983</v>
      </c>
      <c r="BV171" s="8">
        <v>112860</v>
      </c>
      <c r="BW171" s="25">
        <v>39.5</v>
      </c>
      <c r="BX171">
        <v>9</v>
      </c>
      <c r="BY171">
        <v>15.4</v>
      </c>
      <c r="BZ171" s="1"/>
      <c r="CA171" s="30">
        <v>25.414000000000001</v>
      </c>
      <c r="CB171" s="30">
        <v>26.398</v>
      </c>
      <c r="CC171">
        <v>41.5</v>
      </c>
      <c r="CD171" s="25">
        <v>46.3</v>
      </c>
      <c r="CE171" s="25">
        <v>41.1</v>
      </c>
      <c r="CF171" s="25">
        <v>37.700000000000003</v>
      </c>
      <c r="CG171" s="25">
        <v>38</v>
      </c>
      <c r="CH171" s="8">
        <v>38.68</v>
      </c>
      <c r="CI171">
        <v>119.2</v>
      </c>
      <c r="CJ171">
        <v>71.400000000000006</v>
      </c>
      <c r="CK171" s="30">
        <v>41.6</v>
      </c>
      <c r="CL171" s="30">
        <v>43.9</v>
      </c>
      <c r="CM171" s="29">
        <v>5.52</v>
      </c>
      <c r="CN171" s="29">
        <v>3.67</v>
      </c>
      <c r="CO171" s="29">
        <v>3.87</v>
      </c>
      <c r="CP171" s="29">
        <v>7.3</v>
      </c>
      <c r="CQ171" s="29">
        <v>8.23</v>
      </c>
      <c r="CR171" s="29">
        <v>4.2699999999999996</v>
      </c>
      <c r="CS171" s="4">
        <v>4.3239999999999998</v>
      </c>
      <c r="CT171" s="4">
        <f t="shared" si="18"/>
        <v>0.6339999999999999</v>
      </c>
      <c r="CU171" s="29">
        <v>4.6399999999999997</v>
      </c>
      <c r="CV171" s="29">
        <v>6.13</v>
      </c>
      <c r="CW171" s="29">
        <v>7.37</v>
      </c>
      <c r="CX171" s="29">
        <v>3.69</v>
      </c>
      <c r="CY171" s="29">
        <v>4.12</v>
      </c>
      <c r="CZ171" s="29">
        <v>4.8600000000000003</v>
      </c>
      <c r="DA171" s="4">
        <f t="shared" si="24"/>
        <v>1.1700000000000004</v>
      </c>
      <c r="DB171" s="4">
        <f t="shared" si="19"/>
        <v>1.17</v>
      </c>
      <c r="DC171" s="4">
        <f t="shared" si="20"/>
        <v>2.1000000000000005</v>
      </c>
      <c r="DD171" s="4">
        <f t="shared" si="25"/>
        <v>1.2400000000000002</v>
      </c>
      <c r="DE171" s="4">
        <f t="shared" si="21"/>
        <v>0.43000000000000016</v>
      </c>
      <c r="DF171" s="4">
        <f t="shared" si="22"/>
        <v>0.94999999999999973</v>
      </c>
      <c r="DG171" s="4">
        <f t="shared" si="23"/>
        <v>2.44</v>
      </c>
      <c r="DH171" s="30">
        <v>71.525000000000006</v>
      </c>
      <c r="DI171" s="30">
        <v>15.628</v>
      </c>
      <c r="DJ171" s="25">
        <v>122.7</v>
      </c>
      <c r="DK171" s="25">
        <v>78.099999999999994</v>
      </c>
      <c r="DL171" s="1"/>
      <c r="DM171" s="25">
        <v>235.9</v>
      </c>
      <c r="DN171" s="25">
        <v>743.3</v>
      </c>
      <c r="DO171" s="25">
        <v>538.5</v>
      </c>
      <c r="DP171" s="30">
        <v>15.628</v>
      </c>
      <c r="DQ171" s="25">
        <v>145.6</v>
      </c>
      <c r="DR171" s="25">
        <v>87.2</v>
      </c>
      <c r="DS171" s="30">
        <v>15.739000000000001</v>
      </c>
      <c r="DT171" s="25">
        <v>8.6</v>
      </c>
      <c r="DU171" s="25">
        <v>154.19999999999999</v>
      </c>
      <c r="DV171">
        <v>107.65</v>
      </c>
      <c r="DW171">
        <v>948.22</v>
      </c>
      <c r="DX171">
        <v>15.95312</v>
      </c>
      <c r="DY171" s="1"/>
      <c r="EA171">
        <v>106.9214834367494</v>
      </c>
      <c r="EB171" s="1"/>
      <c r="EC171" s="22">
        <v>3.8605</v>
      </c>
      <c r="ED171" s="22">
        <v>304.37950000000001</v>
      </c>
      <c r="EE171" s="22">
        <v>2.6124000000000001</v>
      </c>
      <c r="EF171" s="22">
        <v>0.9889</v>
      </c>
      <c r="EG171" s="8">
        <v>82.2</v>
      </c>
    </row>
    <row r="172" spans="1:137" x14ac:dyDescent="0.25">
      <c r="A172" t="s">
        <v>161</v>
      </c>
      <c r="B172" s="22">
        <v>41.139099999999999</v>
      </c>
      <c r="C172" s="22">
        <v>38.573700000000002</v>
      </c>
      <c r="D172" s="22">
        <v>52.072899999999997</v>
      </c>
      <c r="E172" s="22">
        <v>41.9208</v>
      </c>
      <c r="F172" s="22">
        <v>23.375900000000001</v>
      </c>
      <c r="G172" s="22">
        <v>61.508499999999998</v>
      </c>
      <c r="H172" s="25">
        <v>82.7</v>
      </c>
      <c r="I172" s="25">
        <v>84.1</v>
      </c>
      <c r="J172" s="22">
        <v>38.793999999999997</v>
      </c>
      <c r="K172">
        <v>37.789099999999998</v>
      </c>
      <c r="L172" s="22">
        <v>58.183300000000003</v>
      </c>
      <c r="M172" s="22">
        <v>18.258299999999998</v>
      </c>
      <c r="N172">
        <v>51.079300000000003</v>
      </c>
      <c r="O172" s="27">
        <v>17641</v>
      </c>
      <c r="P172" s="27">
        <v>73760</v>
      </c>
      <c r="Q172" s="27">
        <v>51478</v>
      </c>
      <c r="R172" s="27">
        <v>22282</v>
      </c>
      <c r="S172" s="27">
        <v>13405</v>
      </c>
      <c r="T172" s="27">
        <v>60355</v>
      </c>
      <c r="U172" s="27">
        <v>2814</v>
      </c>
      <c r="V172" s="27">
        <v>2839</v>
      </c>
      <c r="W172" s="27">
        <v>7752</v>
      </c>
      <c r="X172" s="27">
        <v>10592</v>
      </c>
      <c r="Y172" s="27">
        <v>7049</v>
      </c>
      <c r="Z172" s="27">
        <v>3969</v>
      </c>
      <c r="AA172" s="27">
        <v>4884</v>
      </c>
      <c r="AB172" s="27">
        <v>3791</v>
      </c>
      <c r="AC172" s="27">
        <v>2054</v>
      </c>
      <c r="AD172" s="27">
        <v>5114</v>
      </c>
      <c r="AE172" s="27">
        <v>672</v>
      </c>
      <c r="AF172" s="27">
        <v>5542</v>
      </c>
      <c r="AG172" s="27">
        <v>1909</v>
      </c>
      <c r="AH172" s="27">
        <v>14779</v>
      </c>
      <c r="AI172" s="25">
        <v>8019.4</v>
      </c>
      <c r="AJ172" s="25">
        <v>3550.1</v>
      </c>
      <c r="AK172" s="27">
        <v>82083</v>
      </c>
      <c r="AL172" s="27">
        <v>87006</v>
      </c>
      <c r="AM172" s="29">
        <v>60.4</v>
      </c>
      <c r="AN172" s="25">
        <v>5.7</v>
      </c>
      <c r="AO172" s="25">
        <f t="shared" si="16"/>
        <v>5.009999310392387</v>
      </c>
      <c r="AP172" s="25">
        <f t="shared" si="17"/>
        <v>0.63214031216237965</v>
      </c>
      <c r="AQ172" s="25">
        <v>15.9</v>
      </c>
      <c r="AR172" s="25">
        <v>4</v>
      </c>
      <c r="AS172" s="25">
        <v>5.6</v>
      </c>
      <c r="AT172" s="27">
        <v>2279</v>
      </c>
      <c r="AU172" s="27">
        <v>1489</v>
      </c>
      <c r="AV172" s="27">
        <v>591</v>
      </c>
      <c r="AW172" s="27">
        <v>550</v>
      </c>
      <c r="AX172" s="27">
        <v>2149</v>
      </c>
      <c r="AY172" s="27">
        <v>1392</v>
      </c>
      <c r="AZ172" s="27">
        <v>625</v>
      </c>
      <c r="BA172" s="27">
        <v>715</v>
      </c>
      <c r="BB172" s="27">
        <v>2805</v>
      </c>
      <c r="BC172" s="25">
        <v>40.6</v>
      </c>
      <c r="BD172" s="25">
        <v>36.9</v>
      </c>
      <c r="BE172" s="25">
        <v>3.4</v>
      </c>
      <c r="BF172" s="8">
        <v>64</v>
      </c>
      <c r="BG172" s="27">
        <v>2254</v>
      </c>
      <c r="BH172" s="27">
        <v>846</v>
      </c>
      <c r="BI172" s="27">
        <v>439</v>
      </c>
      <c r="BJ172" s="27">
        <v>288</v>
      </c>
      <c r="BK172" s="27">
        <v>992</v>
      </c>
      <c r="BL172" s="27">
        <v>535</v>
      </c>
      <c r="BM172" s="27">
        <v>2183</v>
      </c>
      <c r="BN172" s="8">
        <v>69.650000000000006</v>
      </c>
      <c r="BO172" s="8">
        <v>91347</v>
      </c>
      <c r="BP172" s="8">
        <v>84248</v>
      </c>
      <c r="BQ172" s="8">
        <v>278701</v>
      </c>
      <c r="BR172" s="8">
        <v>57.7</v>
      </c>
      <c r="BS172" s="8">
        <v>19177</v>
      </c>
      <c r="BT172" s="8">
        <v>506.23</v>
      </c>
      <c r="BU172" s="8">
        <v>406750</v>
      </c>
      <c r="BV172" s="8">
        <v>113552</v>
      </c>
      <c r="BW172" s="25">
        <v>39.700000000000003</v>
      </c>
      <c r="BX172">
        <v>9</v>
      </c>
      <c r="BY172">
        <v>15.4</v>
      </c>
      <c r="BZ172" s="1"/>
      <c r="CA172" s="30">
        <v>25.452999999999999</v>
      </c>
      <c r="CB172" s="30">
        <v>26.451000000000001</v>
      </c>
      <c r="CC172">
        <v>41.7</v>
      </c>
      <c r="CD172" s="25">
        <v>46.8</v>
      </c>
      <c r="CE172" s="25">
        <v>41.4</v>
      </c>
      <c r="CF172" s="25">
        <v>37.799999999999997</v>
      </c>
      <c r="CG172" s="25">
        <v>38</v>
      </c>
      <c r="CH172" s="8">
        <v>39.08</v>
      </c>
      <c r="CI172">
        <v>119.1</v>
      </c>
      <c r="CJ172">
        <v>70.2</v>
      </c>
      <c r="CK172" s="30">
        <v>41.7</v>
      </c>
      <c r="CL172" s="30">
        <v>44</v>
      </c>
      <c r="CM172" s="29">
        <v>5.5</v>
      </c>
      <c r="CN172" s="29">
        <v>3.68</v>
      </c>
      <c r="CO172" s="29">
        <v>3.88</v>
      </c>
      <c r="CP172" s="29">
        <v>7.23</v>
      </c>
      <c r="CQ172" s="29">
        <v>8.1999999999999993</v>
      </c>
      <c r="CR172" s="29">
        <v>4.46</v>
      </c>
      <c r="CS172" s="4">
        <v>4.4740000000000002</v>
      </c>
      <c r="CT172" s="4">
        <f t="shared" si="18"/>
        <v>0.56400000000000006</v>
      </c>
      <c r="CU172" s="29">
        <v>4.93</v>
      </c>
      <c r="CV172" s="29">
        <v>6.11</v>
      </c>
      <c r="CW172" s="29">
        <v>7.37</v>
      </c>
      <c r="CX172" s="29">
        <v>3.91</v>
      </c>
      <c r="CY172" s="29">
        <v>4.3499999999999996</v>
      </c>
      <c r="CZ172" s="29">
        <v>5.0599999999999996</v>
      </c>
      <c r="DA172" s="4">
        <f t="shared" si="24"/>
        <v>1.1499999999999995</v>
      </c>
      <c r="DB172" s="4">
        <f t="shared" si="19"/>
        <v>1.1200000000000001</v>
      </c>
      <c r="DC172" s="4">
        <f t="shared" si="20"/>
        <v>2.089999999999999</v>
      </c>
      <c r="DD172" s="4">
        <f t="shared" si="25"/>
        <v>1.2599999999999998</v>
      </c>
      <c r="DE172" s="4">
        <f t="shared" si="21"/>
        <v>0.4399999999999995</v>
      </c>
      <c r="DF172" s="4">
        <f t="shared" si="22"/>
        <v>1.0199999999999996</v>
      </c>
      <c r="DG172" s="4">
        <f t="shared" si="23"/>
        <v>2.2000000000000002</v>
      </c>
      <c r="DH172" s="30">
        <v>71.816999999999993</v>
      </c>
      <c r="DI172" s="30">
        <v>15.808999999999999</v>
      </c>
      <c r="DJ172" s="25">
        <v>123.8</v>
      </c>
      <c r="DK172" s="25">
        <v>79</v>
      </c>
      <c r="DL172" s="1"/>
      <c r="DM172" s="25">
        <v>236.6</v>
      </c>
      <c r="DN172" s="25">
        <v>749.7</v>
      </c>
      <c r="DO172" s="25">
        <v>541.6</v>
      </c>
      <c r="DP172" s="30">
        <v>15.808999999999999</v>
      </c>
      <c r="DQ172" s="25">
        <v>147.4</v>
      </c>
      <c r="DR172" s="25">
        <v>88.2</v>
      </c>
      <c r="DS172" s="30">
        <v>15.909000000000001</v>
      </c>
      <c r="DT172" s="25">
        <v>8.8000000000000007</v>
      </c>
      <c r="DU172" s="25">
        <v>156.19999999999999</v>
      </c>
      <c r="DV172">
        <v>108.01</v>
      </c>
      <c r="DW172">
        <v>943.42989999999998</v>
      </c>
      <c r="DX172">
        <v>12.841189999999999</v>
      </c>
      <c r="DY172" s="1"/>
      <c r="EA172">
        <v>106.66162362890313</v>
      </c>
      <c r="EB172" s="1"/>
      <c r="EC172" s="22">
        <v>3.7997999999999998</v>
      </c>
      <c r="ED172" s="22">
        <v>302.41449999999998</v>
      </c>
      <c r="EE172" s="22">
        <v>2.5691000000000002</v>
      </c>
      <c r="EF172" s="22">
        <v>0.97950000000000004</v>
      </c>
      <c r="EG172" s="8">
        <v>85.2</v>
      </c>
    </row>
    <row r="173" spans="1:137" x14ac:dyDescent="0.25">
      <c r="A173" t="s">
        <v>162</v>
      </c>
      <c r="B173" s="22">
        <v>41.128100000000003</v>
      </c>
      <c r="C173" s="22">
        <v>38.798200000000001</v>
      </c>
      <c r="D173" s="22">
        <v>52.491199999999999</v>
      </c>
      <c r="E173" s="22">
        <v>41.619700000000002</v>
      </c>
      <c r="F173" s="22">
        <v>23.221800000000002</v>
      </c>
      <c r="G173" s="22">
        <v>61.082900000000002</v>
      </c>
      <c r="H173" s="25">
        <v>82.5</v>
      </c>
      <c r="I173" s="25">
        <v>83.8</v>
      </c>
      <c r="J173" s="22">
        <v>39.652299999999997</v>
      </c>
      <c r="K173">
        <v>39.247199999999999</v>
      </c>
      <c r="L173" s="22">
        <v>58.262700000000002</v>
      </c>
      <c r="M173" s="22">
        <v>18.275500000000001</v>
      </c>
      <c r="N173">
        <v>51.352699999999999</v>
      </c>
      <c r="O173" s="27">
        <v>17556</v>
      </c>
      <c r="P173" s="27">
        <v>73709</v>
      </c>
      <c r="Q173" s="27">
        <v>51547</v>
      </c>
      <c r="R173" s="27">
        <v>22162</v>
      </c>
      <c r="S173" s="27">
        <v>13482</v>
      </c>
      <c r="T173" s="27">
        <v>60227</v>
      </c>
      <c r="U173" s="27">
        <v>2787</v>
      </c>
      <c r="V173" s="27">
        <v>2860</v>
      </c>
      <c r="W173" s="27">
        <v>7835</v>
      </c>
      <c r="X173" s="27">
        <v>10521</v>
      </c>
      <c r="Y173" s="27">
        <v>7035</v>
      </c>
      <c r="Z173" s="27">
        <v>3939</v>
      </c>
      <c r="AA173" s="27">
        <v>4880</v>
      </c>
      <c r="AB173" s="27">
        <v>3790</v>
      </c>
      <c r="AC173" s="27">
        <v>2051</v>
      </c>
      <c r="AD173" s="27">
        <v>5123</v>
      </c>
      <c r="AE173" s="27">
        <v>667</v>
      </c>
      <c r="AF173" s="27">
        <v>5531</v>
      </c>
      <c r="AG173" s="27">
        <v>1907</v>
      </c>
      <c r="AH173" s="27">
        <v>14783</v>
      </c>
      <c r="AI173" s="25">
        <v>8032.3</v>
      </c>
      <c r="AJ173" s="25">
        <v>3544.2</v>
      </c>
      <c r="AK173" s="27">
        <v>82230</v>
      </c>
      <c r="AL173" s="27">
        <v>87143</v>
      </c>
      <c r="AM173" s="29">
        <v>60.4</v>
      </c>
      <c r="AN173" s="25">
        <v>5.6</v>
      </c>
      <c r="AO173" s="25">
        <f t="shared" si="16"/>
        <v>5.0468769723328322</v>
      </c>
      <c r="AP173" s="25">
        <f t="shared" si="17"/>
        <v>0.59557279414296038</v>
      </c>
      <c r="AQ173" s="25">
        <v>15.6</v>
      </c>
      <c r="AR173" s="25">
        <v>4</v>
      </c>
      <c r="AS173" s="25">
        <v>5.7</v>
      </c>
      <c r="AT173" s="27">
        <v>2248</v>
      </c>
      <c r="AU173" s="27">
        <v>1515</v>
      </c>
      <c r="AV173" s="27">
        <v>635</v>
      </c>
      <c r="AW173" s="27">
        <v>519</v>
      </c>
      <c r="AX173" s="27">
        <v>2170</v>
      </c>
      <c r="AY173" s="27">
        <v>1456</v>
      </c>
      <c r="AZ173" s="27">
        <v>649</v>
      </c>
      <c r="BA173" s="27">
        <v>638</v>
      </c>
      <c r="BB173" s="27">
        <v>2799</v>
      </c>
      <c r="BC173" s="25">
        <v>40.5</v>
      </c>
      <c r="BD173" s="25">
        <v>36.799999999999997</v>
      </c>
      <c r="BE173" s="25">
        <v>3.4</v>
      </c>
      <c r="BF173" s="8">
        <v>66</v>
      </c>
      <c r="BG173" s="27">
        <v>2252</v>
      </c>
      <c r="BH173" s="27">
        <v>850</v>
      </c>
      <c r="BI173" s="27">
        <v>441</v>
      </c>
      <c r="BJ173" s="27">
        <v>325</v>
      </c>
      <c r="BK173" s="27">
        <v>1011</v>
      </c>
      <c r="BL173" s="27">
        <v>476</v>
      </c>
      <c r="BM173" s="27">
        <v>2195</v>
      </c>
      <c r="BN173" s="8">
        <v>66.650000000000006</v>
      </c>
      <c r="BO173" s="8">
        <v>89336</v>
      </c>
      <c r="BP173" s="8">
        <v>81946</v>
      </c>
      <c r="BQ173" s="8">
        <v>280115</v>
      </c>
      <c r="BR173" s="8">
        <v>61.7</v>
      </c>
      <c r="BS173" s="8">
        <v>22223</v>
      </c>
      <c r="BT173" s="8">
        <v>506.58</v>
      </c>
      <c r="BU173" s="8">
        <v>404225</v>
      </c>
      <c r="BV173" s="8">
        <v>113748</v>
      </c>
      <c r="BW173" s="25">
        <v>40</v>
      </c>
      <c r="BX173">
        <v>9</v>
      </c>
      <c r="BY173">
        <v>15.4</v>
      </c>
      <c r="BZ173" s="1"/>
      <c r="CA173" s="30">
        <v>25.544</v>
      </c>
      <c r="CB173" s="30">
        <v>26.527999999999999</v>
      </c>
      <c r="CC173">
        <v>41.8</v>
      </c>
      <c r="CD173" s="25">
        <v>47.1</v>
      </c>
      <c r="CE173" s="25">
        <v>41.6</v>
      </c>
      <c r="CF173" s="25">
        <v>37.799999999999997</v>
      </c>
      <c r="CG173" s="25">
        <v>38.1</v>
      </c>
      <c r="CH173" s="8">
        <v>39.64</v>
      </c>
      <c r="CI173">
        <v>119.8</v>
      </c>
      <c r="CJ173">
        <v>70.599999999999994</v>
      </c>
      <c r="CK173" s="30">
        <v>41.8</v>
      </c>
      <c r="CL173" s="30">
        <v>44.1</v>
      </c>
      <c r="CM173" s="29">
        <v>5.52</v>
      </c>
      <c r="CN173" s="29">
        <v>3.69</v>
      </c>
      <c r="CO173" s="29">
        <v>3.9</v>
      </c>
      <c r="CP173" s="29">
        <v>7.21</v>
      </c>
      <c r="CQ173" s="29">
        <v>8.23</v>
      </c>
      <c r="CR173" s="29">
        <v>4.55</v>
      </c>
      <c r="CS173" s="4">
        <v>4.7039999999999997</v>
      </c>
      <c r="CT173" s="4">
        <f t="shared" si="18"/>
        <v>0.72399999999999975</v>
      </c>
      <c r="CU173" s="29">
        <v>4.96</v>
      </c>
      <c r="CV173" s="29">
        <v>6.11</v>
      </c>
      <c r="CW173" s="29">
        <v>7.4</v>
      </c>
      <c r="CX173" s="29">
        <v>3.98</v>
      </c>
      <c r="CY173" s="29">
        <v>4.5</v>
      </c>
      <c r="CZ173" s="29">
        <v>5.57</v>
      </c>
      <c r="DA173" s="4">
        <f t="shared" si="24"/>
        <v>1.5900000000000003</v>
      </c>
      <c r="DB173" s="4">
        <f t="shared" si="19"/>
        <v>1.0999999999999996</v>
      </c>
      <c r="DC173" s="4">
        <f t="shared" si="20"/>
        <v>2.12</v>
      </c>
      <c r="DD173" s="4">
        <f t="shared" si="25"/>
        <v>1.29</v>
      </c>
      <c r="DE173" s="4">
        <f t="shared" si="21"/>
        <v>0.52</v>
      </c>
      <c r="DF173" s="4">
        <f t="shared" si="22"/>
        <v>0.98</v>
      </c>
      <c r="DG173" s="4">
        <f t="shared" si="23"/>
        <v>2.1300000000000003</v>
      </c>
      <c r="DH173" s="30">
        <v>72.173000000000002</v>
      </c>
      <c r="DI173" s="30">
        <v>15.597</v>
      </c>
      <c r="DJ173" s="25">
        <v>124.7</v>
      </c>
      <c r="DK173" s="25">
        <v>80.099999999999994</v>
      </c>
      <c r="DL173" s="1"/>
      <c r="DM173" s="25">
        <v>238.8</v>
      </c>
      <c r="DN173" s="25">
        <v>759.5</v>
      </c>
      <c r="DO173" s="25">
        <v>546.5</v>
      </c>
      <c r="DP173" s="30">
        <v>15.597</v>
      </c>
      <c r="DQ173" s="25">
        <v>148.30000000000001</v>
      </c>
      <c r="DR173" s="25">
        <v>89.8</v>
      </c>
      <c r="DS173" s="30">
        <v>15.835000000000001</v>
      </c>
      <c r="DT173" s="25">
        <v>9</v>
      </c>
      <c r="DU173" s="25">
        <v>157.30000000000001</v>
      </c>
      <c r="DV173">
        <v>107.21</v>
      </c>
      <c r="DW173">
        <v>925.91989999999998</v>
      </c>
      <c r="DX173">
        <v>15.27042</v>
      </c>
      <c r="DY173" s="1"/>
      <c r="EA173">
        <v>107.04058584867894</v>
      </c>
      <c r="EB173" s="1"/>
      <c r="EC173" s="22">
        <v>3.7650000000000001</v>
      </c>
      <c r="ED173" s="22">
        <v>301.03050000000002</v>
      </c>
      <c r="EE173" s="22">
        <v>2.4447000000000001</v>
      </c>
      <c r="EF173" s="22">
        <v>0.98399999999999999</v>
      </c>
      <c r="EG173" s="8">
        <v>88.3</v>
      </c>
    </row>
    <row r="174" spans="1:137" x14ac:dyDescent="0.25">
      <c r="A174" t="s">
        <v>163</v>
      </c>
      <c r="B174" s="22">
        <v>41.668599999999998</v>
      </c>
      <c r="C174" s="22">
        <v>39.2639</v>
      </c>
      <c r="D174" s="22">
        <v>53.060099999999998</v>
      </c>
      <c r="E174" s="22">
        <v>42.242400000000004</v>
      </c>
      <c r="F174" s="22">
        <v>23.703800000000001</v>
      </c>
      <c r="G174" s="22">
        <v>61.491</v>
      </c>
      <c r="H174" s="25">
        <v>83.3</v>
      </c>
      <c r="I174" s="25">
        <v>84.7</v>
      </c>
      <c r="J174" s="22">
        <v>39.983600000000003</v>
      </c>
      <c r="K174">
        <v>39.634799999999998</v>
      </c>
      <c r="L174" s="22">
        <v>58.966700000000003</v>
      </c>
      <c r="M174" s="22">
        <v>18.625499999999999</v>
      </c>
      <c r="N174">
        <v>51.935299999999998</v>
      </c>
      <c r="O174" s="27">
        <v>17741</v>
      </c>
      <c r="P174" s="27">
        <v>74137</v>
      </c>
      <c r="Q174" s="27">
        <v>51737</v>
      </c>
      <c r="R174" s="27">
        <v>22400</v>
      </c>
      <c r="S174" s="27">
        <v>13530</v>
      </c>
      <c r="T174" s="27">
        <v>60607</v>
      </c>
      <c r="U174" s="27">
        <v>2806</v>
      </c>
      <c r="V174" s="27">
        <v>2871</v>
      </c>
      <c r="W174" s="27">
        <v>7853</v>
      </c>
      <c r="X174" s="27">
        <v>10699</v>
      </c>
      <c r="Y174" s="27">
        <v>7042</v>
      </c>
      <c r="Z174" s="27">
        <v>3983</v>
      </c>
      <c r="AA174" s="27">
        <v>4899</v>
      </c>
      <c r="AB174" s="27">
        <v>3801</v>
      </c>
      <c r="AC174" s="27">
        <v>2061</v>
      </c>
      <c r="AD174" s="27">
        <v>5145</v>
      </c>
      <c r="AE174" s="27">
        <v>676</v>
      </c>
      <c r="AF174" s="27">
        <v>5556</v>
      </c>
      <c r="AG174" s="27">
        <v>1914</v>
      </c>
      <c r="AH174" s="27">
        <v>14831</v>
      </c>
      <c r="AI174" s="25">
        <v>8066.4</v>
      </c>
      <c r="AJ174" s="25">
        <v>3557.5</v>
      </c>
      <c r="AK174" s="27">
        <v>82578</v>
      </c>
      <c r="AL174" s="27">
        <v>87517</v>
      </c>
      <c r="AM174" s="29">
        <v>60.6</v>
      </c>
      <c r="AN174" s="25">
        <v>5.6</v>
      </c>
      <c r="AO174" s="25">
        <f t="shared" si="16"/>
        <v>5.0790132202886298</v>
      </c>
      <c r="AP174" s="25">
        <f t="shared" si="17"/>
        <v>0.61359507295725402</v>
      </c>
      <c r="AQ174" s="25">
        <v>16.5</v>
      </c>
      <c r="AR174" s="25">
        <v>3.9</v>
      </c>
      <c r="AS174" s="25">
        <v>5.6</v>
      </c>
      <c r="AT174" s="27">
        <v>2285</v>
      </c>
      <c r="AU174" s="27">
        <v>1541</v>
      </c>
      <c r="AV174" s="27">
        <v>619</v>
      </c>
      <c r="AW174" s="27">
        <v>537</v>
      </c>
      <c r="AX174" s="27">
        <v>2224</v>
      </c>
      <c r="AY174" s="27">
        <v>1421</v>
      </c>
      <c r="AZ174" s="27">
        <v>670</v>
      </c>
      <c r="BA174" s="27">
        <v>668</v>
      </c>
      <c r="BB174" s="27">
        <v>2831</v>
      </c>
      <c r="BC174" s="25">
        <v>40.6</v>
      </c>
      <c r="BD174" s="25">
        <v>36.799999999999997</v>
      </c>
      <c r="BE174" s="25">
        <v>3.4</v>
      </c>
      <c r="BF174" s="8">
        <v>68</v>
      </c>
      <c r="BG174" s="27">
        <v>2382</v>
      </c>
      <c r="BH174" s="27">
        <v>899</v>
      </c>
      <c r="BI174" s="27">
        <v>461</v>
      </c>
      <c r="BJ174" s="27">
        <v>349</v>
      </c>
      <c r="BK174" s="27">
        <v>1029</v>
      </c>
      <c r="BL174" s="27">
        <v>543</v>
      </c>
      <c r="BM174" s="27">
        <v>2263</v>
      </c>
      <c r="BN174" s="8">
        <v>70.75</v>
      </c>
      <c r="BO174" s="8">
        <v>93823</v>
      </c>
      <c r="BP174" s="8">
        <v>86447</v>
      </c>
      <c r="BQ174" s="8">
        <v>282530</v>
      </c>
      <c r="BR174" s="8">
        <v>62.9</v>
      </c>
      <c r="BS174" s="8">
        <v>21263</v>
      </c>
      <c r="BT174" s="8">
        <v>511.32</v>
      </c>
      <c r="BU174" s="8">
        <v>413914</v>
      </c>
      <c r="BV174" s="8">
        <v>114501</v>
      </c>
      <c r="BW174" s="25">
        <v>40.1</v>
      </c>
      <c r="BX174">
        <v>9.1</v>
      </c>
      <c r="BY174">
        <v>15.6</v>
      </c>
      <c r="BZ174" s="1"/>
      <c r="CA174" s="30">
        <v>25.619</v>
      </c>
      <c r="CB174" s="30">
        <v>26.584</v>
      </c>
      <c r="CC174">
        <v>42</v>
      </c>
      <c r="CD174" s="25">
        <v>47.3</v>
      </c>
      <c r="CE174" s="25">
        <v>41.7</v>
      </c>
      <c r="CF174" s="25">
        <v>37.9</v>
      </c>
      <c r="CG174" s="25">
        <v>38.200000000000003</v>
      </c>
      <c r="CH174" s="8">
        <v>40.049999999999997</v>
      </c>
      <c r="CI174">
        <v>121</v>
      </c>
      <c r="CJ174">
        <v>70.099999999999994</v>
      </c>
      <c r="CK174" s="30">
        <v>41.9</v>
      </c>
      <c r="CL174" s="30">
        <v>44.3</v>
      </c>
      <c r="CM174" s="29">
        <v>5.55</v>
      </c>
      <c r="CN174" s="29">
        <v>3.73</v>
      </c>
      <c r="CO174" s="29">
        <v>3.92</v>
      </c>
      <c r="CP174" s="29">
        <v>7.19</v>
      </c>
      <c r="CQ174" s="29">
        <v>8.19</v>
      </c>
      <c r="CR174" s="29">
        <v>4.8</v>
      </c>
      <c r="CS174" s="4">
        <v>4.6239999999999997</v>
      </c>
      <c r="CT174" s="4">
        <f t="shared" si="18"/>
        <v>0.60400000000000009</v>
      </c>
      <c r="CU174" s="29">
        <v>4.9800000000000004</v>
      </c>
      <c r="CV174" s="29">
        <v>6.21</v>
      </c>
      <c r="CW174" s="29">
        <v>7.4</v>
      </c>
      <c r="CX174" s="29">
        <v>4.0199999999999996</v>
      </c>
      <c r="CY174" s="29">
        <v>4.55</v>
      </c>
      <c r="CZ174" s="29">
        <v>5.46</v>
      </c>
      <c r="DA174" s="4">
        <f t="shared" si="24"/>
        <v>1.4400000000000004</v>
      </c>
      <c r="DB174" s="4">
        <f t="shared" si="19"/>
        <v>0.98000000000000043</v>
      </c>
      <c r="DC174" s="4">
        <f t="shared" si="20"/>
        <v>1.9799999999999995</v>
      </c>
      <c r="DD174" s="4">
        <f t="shared" si="25"/>
        <v>1.1900000000000004</v>
      </c>
      <c r="DE174" s="4">
        <f t="shared" si="21"/>
        <v>0.53000000000000025</v>
      </c>
      <c r="DF174" s="4">
        <f t="shared" si="22"/>
        <v>0.96000000000000085</v>
      </c>
      <c r="DG174" s="4">
        <f t="shared" si="23"/>
        <v>2.1900000000000004</v>
      </c>
      <c r="DH174" s="30">
        <v>72.623000000000005</v>
      </c>
      <c r="DI174" s="30">
        <v>15.622999999999999</v>
      </c>
      <c r="DJ174" s="25">
        <v>126</v>
      </c>
      <c r="DK174" s="25">
        <v>81.400000000000006</v>
      </c>
      <c r="DL174" s="1"/>
      <c r="DM174" s="25">
        <v>240.9</v>
      </c>
      <c r="DN174" s="25">
        <v>768.7</v>
      </c>
      <c r="DO174" s="25">
        <v>552.1</v>
      </c>
      <c r="DP174" s="30">
        <v>15.622999999999999</v>
      </c>
      <c r="DQ174" s="25">
        <v>149.80000000000001</v>
      </c>
      <c r="DR174" s="25">
        <v>91.4</v>
      </c>
      <c r="DS174" s="30">
        <v>16.010000000000002</v>
      </c>
      <c r="DT174" s="25">
        <v>9.1</v>
      </c>
      <c r="DU174" s="25">
        <v>158.9</v>
      </c>
      <c r="DV174">
        <v>111.01</v>
      </c>
      <c r="DW174">
        <v>958.34010000000001</v>
      </c>
      <c r="DX174">
        <v>14.35792</v>
      </c>
      <c r="DY174" s="1"/>
      <c r="EA174">
        <v>107.10555080064051</v>
      </c>
      <c r="EB174" s="1"/>
      <c r="EC174" s="22">
        <v>3.7808000000000002</v>
      </c>
      <c r="ED174" s="22">
        <v>301.16090000000003</v>
      </c>
      <c r="EE174" s="22">
        <v>2.4502000000000002</v>
      </c>
      <c r="EF174" s="22">
        <v>0.98240000000000005</v>
      </c>
      <c r="EG174" s="8">
        <v>91.3</v>
      </c>
    </row>
    <row r="175" spans="1:137" x14ac:dyDescent="0.25">
      <c r="A175" t="s">
        <v>164</v>
      </c>
      <c r="B175" s="22">
        <v>41.975900000000003</v>
      </c>
      <c r="C175" s="22">
        <v>39.507199999999997</v>
      </c>
      <c r="D175" s="22">
        <v>53.319400000000002</v>
      </c>
      <c r="E175" s="22">
        <v>42.668100000000003</v>
      </c>
      <c r="F175" s="22">
        <v>23.996700000000001</v>
      </c>
      <c r="G175" s="22">
        <v>61.830599999999997</v>
      </c>
      <c r="H175" s="25">
        <v>83.7</v>
      </c>
      <c r="I175" s="25">
        <v>85.1</v>
      </c>
      <c r="J175" s="22">
        <v>40.3979</v>
      </c>
      <c r="K175">
        <v>40.169899999999998</v>
      </c>
      <c r="L175" s="22">
        <v>59.101799999999997</v>
      </c>
      <c r="M175" s="22">
        <v>18.7685</v>
      </c>
      <c r="N175">
        <v>52.468000000000004</v>
      </c>
      <c r="O175" s="27">
        <v>17774</v>
      </c>
      <c r="P175" s="27">
        <v>74268</v>
      </c>
      <c r="Q175" s="27">
        <v>51812</v>
      </c>
      <c r="R175" s="27">
        <v>22456</v>
      </c>
      <c r="S175" s="27">
        <v>13575</v>
      </c>
      <c r="T175" s="27">
        <v>60693</v>
      </c>
      <c r="U175" s="27">
        <v>2807</v>
      </c>
      <c r="V175" s="27">
        <v>2891</v>
      </c>
      <c r="W175" s="27">
        <v>7877</v>
      </c>
      <c r="X175" s="27">
        <v>10722</v>
      </c>
      <c r="Y175" s="27">
        <v>7052</v>
      </c>
      <c r="Z175" s="27">
        <v>4000</v>
      </c>
      <c r="AA175" s="27">
        <v>4899</v>
      </c>
      <c r="AB175" s="27">
        <v>3810</v>
      </c>
      <c r="AC175" s="27">
        <v>2066</v>
      </c>
      <c r="AD175" s="27">
        <v>5144</v>
      </c>
      <c r="AE175" s="27">
        <v>682</v>
      </c>
      <c r="AF175" s="27">
        <v>5556</v>
      </c>
      <c r="AG175" s="27">
        <v>1914</v>
      </c>
      <c r="AH175" s="27">
        <v>14848</v>
      </c>
      <c r="AI175" s="25">
        <v>8073.1</v>
      </c>
      <c r="AJ175" s="25">
        <v>3565.7</v>
      </c>
      <c r="AK175" s="27">
        <v>82543</v>
      </c>
      <c r="AL175" s="27">
        <v>87392</v>
      </c>
      <c r="AM175" s="29">
        <v>60.4</v>
      </c>
      <c r="AN175" s="25">
        <v>5.5</v>
      </c>
      <c r="AO175" s="25">
        <f t="shared" si="16"/>
        <v>4.9501098498718417</v>
      </c>
      <c r="AP175" s="25">
        <f t="shared" si="17"/>
        <v>0.62705968509703403</v>
      </c>
      <c r="AQ175" s="25">
        <v>16.3</v>
      </c>
      <c r="AR175" s="25">
        <v>3.8</v>
      </c>
      <c r="AS175" s="25">
        <v>5.5</v>
      </c>
      <c r="AT175" s="27">
        <v>2353</v>
      </c>
      <c r="AU175" s="27">
        <v>1390</v>
      </c>
      <c r="AV175" s="27">
        <v>583</v>
      </c>
      <c r="AW175" s="27">
        <v>548</v>
      </c>
      <c r="AX175" s="27">
        <v>2120</v>
      </c>
      <c r="AY175" s="27">
        <v>1426</v>
      </c>
      <c r="AZ175" s="27">
        <v>668</v>
      </c>
      <c r="BA175" s="27">
        <v>656</v>
      </c>
      <c r="BB175" s="27">
        <v>2678</v>
      </c>
      <c r="BC175" s="25">
        <v>40.6</v>
      </c>
      <c r="BD175" s="25">
        <v>36.9</v>
      </c>
      <c r="BE175" s="25">
        <v>3.6</v>
      </c>
      <c r="BF175" s="8">
        <v>69</v>
      </c>
      <c r="BG175" s="27">
        <v>2481</v>
      </c>
      <c r="BH175" s="27">
        <v>953</v>
      </c>
      <c r="BI175" s="27">
        <v>472</v>
      </c>
      <c r="BJ175" s="27">
        <v>351</v>
      </c>
      <c r="BK175" s="27">
        <v>1139</v>
      </c>
      <c r="BL175" s="27">
        <v>520</v>
      </c>
      <c r="BM175" s="27">
        <v>2393</v>
      </c>
      <c r="BN175" s="8">
        <v>71.349999999999994</v>
      </c>
      <c r="BO175" s="8">
        <v>99238</v>
      </c>
      <c r="BP175" s="8">
        <v>88802</v>
      </c>
      <c r="BQ175" s="8">
        <v>288334</v>
      </c>
      <c r="BR175" s="8">
        <v>65.5</v>
      </c>
      <c r="BS175" s="8">
        <v>23130</v>
      </c>
      <c r="BT175" s="8">
        <v>514.49</v>
      </c>
      <c r="BU175" s="8">
        <v>421032</v>
      </c>
      <c r="BV175" s="8">
        <v>115985</v>
      </c>
      <c r="BW175" s="25">
        <v>40.200000000000003</v>
      </c>
      <c r="BX175">
        <v>9.1999999999999993</v>
      </c>
      <c r="BY175">
        <v>15.6</v>
      </c>
      <c r="BZ175" s="1"/>
      <c r="CA175" s="30">
        <v>25.734000000000002</v>
      </c>
      <c r="CB175" s="30">
        <v>26.672999999999998</v>
      </c>
      <c r="CC175">
        <v>42.2</v>
      </c>
      <c r="CD175" s="25">
        <v>47.8</v>
      </c>
      <c r="CE175" s="25">
        <v>42</v>
      </c>
      <c r="CF175" s="25">
        <v>38</v>
      </c>
      <c r="CG175" s="25">
        <v>38.5</v>
      </c>
      <c r="CH175" s="8">
        <v>40.729999999999997</v>
      </c>
      <c r="CI175">
        <v>122.7</v>
      </c>
      <c r="CJ175">
        <v>67.8</v>
      </c>
      <c r="CK175" s="30">
        <v>42.1</v>
      </c>
      <c r="CL175" s="30">
        <v>44.3</v>
      </c>
      <c r="CM175" s="29">
        <v>5.59</v>
      </c>
      <c r="CN175" s="29">
        <v>3.75</v>
      </c>
      <c r="CO175" s="29">
        <v>3.94</v>
      </c>
      <c r="CP175" s="29">
        <v>7.22</v>
      </c>
      <c r="CQ175" s="29">
        <v>8.09</v>
      </c>
      <c r="CR175" s="29">
        <v>4.87</v>
      </c>
      <c r="CS175" s="4">
        <v>4.944</v>
      </c>
      <c r="CT175" s="4">
        <f t="shared" si="18"/>
        <v>0.28399999999999981</v>
      </c>
      <c r="CU175" s="29">
        <v>5.52</v>
      </c>
      <c r="CV175" s="29">
        <v>6.55</v>
      </c>
      <c r="CW175" s="29">
        <v>7.42</v>
      </c>
      <c r="CX175" s="29">
        <v>4.66</v>
      </c>
      <c r="CY175" s="29">
        <v>5.13</v>
      </c>
      <c r="CZ175" s="29">
        <v>5.42</v>
      </c>
      <c r="DA175" s="4">
        <f t="shared" si="24"/>
        <v>0.75999999999999979</v>
      </c>
      <c r="DB175" s="4">
        <f t="shared" si="19"/>
        <v>0.66999999999999993</v>
      </c>
      <c r="DC175" s="4">
        <f t="shared" si="20"/>
        <v>1.54</v>
      </c>
      <c r="DD175" s="4">
        <f t="shared" si="25"/>
        <v>0.87000000000000011</v>
      </c>
      <c r="DE175" s="4">
        <f t="shared" si="21"/>
        <v>0.46999999999999975</v>
      </c>
      <c r="DF175" s="4">
        <f t="shared" si="22"/>
        <v>0.85999999999999943</v>
      </c>
      <c r="DG175" s="4">
        <f t="shared" si="23"/>
        <v>1.8899999999999997</v>
      </c>
      <c r="DH175" s="30">
        <v>72.983999999999995</v>
      </c>
      <c r="DI175" s="30">
        <v>15.459</v>
      </c>
      <c r="DJ175" s="25">
        <v>127</v>
      </c>
      <c r="DK175" s="25">
        <v>82.4</v>
      </c>
      <c r="DL175" s="1"/>
      <c r="DM175" s="25">
        <v>243.2</v>
      </c>
      <c r="DN175" s="25">
        <v>778.3</v>
      </c>
      <c r="DO175" s="25">
        <v>557.4</v>
      </c>
      <c r="DP175" s="30">
        <v>15.459</v>
      </c>
      <c r="DQ175" s="25">
        <v>151.19999999999999</v>
      </c>
      <c r="DR175" s="25">
        <v>92.8</v>
      </c>
      <c r="DS175" s="30">
        <v>16</v>
      </c>
      <c r="DT175" s="25">
        <v>9.3000000000000007</v>
      </c>
      <c r="DU175" s="25">
        <v>160.6</v>
      </c>
      <c r="DV175">
        <v>109.39</v>
      </c>
      <c r="DW175">
        <v>950.58010000000002</v>
      </c>
      <c r="DX175">
        <v>14.293570000000001</v>
      </c>
      <c r="DY175" s="1"/>
      <c r="EA175">
        <v>107.23548070456366</v>
      </c>
      <c r="EB175" s="1"/>
      <c r="EC175" s="22">
        <v>3.7873999999999999</v>
      </c>
      <c r="ED175" s="22">
        <v>301.11900000000003</v>
      </c>
      <c r="EE175" s="22">
        <v>2.4409999999999998</v>
      </c>
      <c r="EF175" s="22">
        <v>0.98299999999999998</v>
      </c>
      <c r="EG175" s="8">
        <v>90.1</v>
      </c>
    </row>
    <row r="176" spans="1:137" x14ac:dyDescent="0.25">
      <c r="A176" t="s">
        <v>165</v>
      </c>
      <c r="B176" s="22">
        <v>42.556600000000003</v>
      </c>
      <c r="C176" s="22">
        <v>40.1798</v>
      </c>
      <c r="D176" s="22">
        <v>54.173499999999997</v>
      </c>
      <c r="E176" s="22">
        <v>43.101199999999999</v>
      </c>
      <c r="F176" s="22">
        <v>24.390599999999999</v>
      </c>
      <c r="G176" s="22">
        <v>62.609200000000001</v>
      </c>
      <c r="H176" s="25">
        <v>84.7</v>
      </c>
      <c r="I176" s="25">
        <v>86</v>
      </c>
      <c r="J176" s="22">
        <v>41.340800000000002</v>
      </c>
      <c r="K176">
        <v>41.559899999999999</v>
      </c>
      <c r="L176" s="22">
        <v>59.841299999999997</v>
      </c>
      <c r="M176" s="22">
        <v>19.158200000000001</v>
      </c>
      <c r="N176">
        <v>54.4968</v>
      </c>
      <c r="O176" s="27">
        <v>17893</v>
      </c>
      <c r="P176" s="27">
        <v>74672</v>
      </c>
      <c r="Q176" s="27">
        <v>52059</v>
      </c>
      <c r="R176" s="27">
        <v>22613</v>
      </c>
      <c r="S176" s="27">
        <v>13606</v>
      </c>
      <c r="T176" s="27">
        <v>61066</v>
      </c>
      <c r="U176" s="27">
        <v>2811</v>
      </c>
      <c r="V176" s="27">
        <v>2894</v>
      </c>
      <c r="W176" s="27">
        <v>7901</v>
      </c>
      <c r="X176" s="27">
        <v>10819</v>
      </c>
      <c r="Y176" s="27">
        <v>7074</v>
      </c>
      <c r="Z176" s="27">
        <v>4038</v>
      </c>
      <c r="AA176" s="27">
        <v>4929</v>
      </c>
      <c r="AB176" s="27">
        <v>3821</v>
      </c>
      <c r="AC176" s="27">
        <v>2078</v>
      </c>
      <c r="AD176" s="27">
        <v>5182</v>
      </c>
      <c r="AE176" s="27">
        <v>682</v>
      </c>
      <c r="AF176" s="27">
        <v>5597</v>
      </c>
      <c r="AG176" s="27">
        <v>1926</v>
      </c>
      <c r="AH176" s="27">
        <v>14920</v>
      </c>
      <c r="AI176" s="25">
        <v>8124.5</v>
      </c>
      <c r="AJ176" s="25">
        <v>3575.2</v>
      </c>
      <c r="AK176" s="27">
        <v>82616</v>
      </c>
      <c r="AL176" s="27">
        <v>87491</v>
      </c>
      <c r="AM176" s="29">
        <v>60.3</v>
      </c>
      <c r="AN176" s="25">
        <v>5.6</v>
      </c>
      <c r="AO176" s="25">
        <f t="shared" si="16"/>
        <v>5.0565200992102044</v>
      </c>
      <c r="AP176" s="25">
        <f t="shared" si="17"/>
        <v>0.59663279651621315</v>
      </c>
      <c r="AQ176" s="25">
        <v>15.8</v>
      </c>
      <c r="AR176" s="25">
        <v>3.9</v>
      </c>
      <c r="AS176" s="25">
        <v>5.6</v>
      </c>
      <c r="AT176" s="27">
        <v>2351</v>
      </c>
      <c r="AU176" s="27">
        <v>1472</v>
      </c>
      <c r="AV176" s="27">
        <v>601</v>
      </c>
      <c r="AW176" s="27">
        <v>522</v>
      </c>
      <c r="AX176" s="27">
        <v>2021</v>
      </c>
      <c r="AY176" s="27">
        <v>1492</v>
      </c>
      <c r="AZ176" s="27">
        <v>689</v>
      </c>
      <c r="BA176" s="27">
        <v>646</v>
      </c>
      <c r="BB176" s="27">
        <v>2562</v>
      </c>
      <c r="BC176" s="25">
        <v>40.700000000000003</v>
      </c>
      <c r="BD176" s="25">
        <v>37</v>
      </c>
      <c r="BE176" s="25">
        <v>3.6</v>
      </c>
      <c r="BF176" s="8">
        <v>72</v>
      </c>
      <c r="BG176" s="27">
        <v>2485</v>
      </c>
      <c r="BH176" s="27">
        <v>984</v>
      </c>
      <c r="BI176" s="27">
        <v>473</v>
      </c>
      <c r="BJ176" s="27">
        <v>373</v>
      </c>
      <c r="BK176" s="27">
        <v>1135</v>
      </c>
      <c r="BL176" s="27">
        <v>505</v>
      </c>
      <c r="BM176" s="27">
        <v>2354</v>
      </c>
      <c r="BN176" s="8">
        <v>77.05</v>
      </c>
      <c r="BO176" s="8">
        <v>97265</v>
      </c>
      <c r="BP176" s="8">
        <v>88855</v>
      </c>
      <c r="BQ176" s="8">
        <v>290949</v>
      </c>
      <c r="BR176" s="8">
        <v>73</v>
      </c>
      <c r="BS176" s="8">
        <v>22362</v>
      </c>
      <c r="BT176" s="8">
        <v>516.86</v>
      </c>
      <c r="BU176" s="8">
        <v>426844</v>
      </c>
      <c r="BV176" s="8">
        <v>117668</v>
      </c>
      <c r="BW176" s="25">
        <v>40.1</v>
      </c>
      <c r="BX176">
        <v>9.3000000000000007</v>
      </c>
      <c r="BY176">
        <v>15.6</v>
      </c>
      <c r="BZ176" s="1"/>
      <c r="CA176" s="30">
        <v>25.763000000000002</v>
      </c>
      <c r="CB176" s="30">
        <v>26.687999999999999</v>
      </c>
      <c r="CC176">
        <v>42</v>
      </c>
      <c r="CD176" s="25">
        <v>47.6</v>
      </c>
      <c r="CE176" s="25">
        <v>41.9</v>
      </c>
      <c r="CF176" s="25">
        <v>38</v>
      </c>
      <c r="CG176" s="25">
        <v>38.700000000000003</v>
      </c>
      <c r="CH176" s="8">
        <v>42.03</v>
      </c>
      <c r="CI176">
        <v>124.5</v>
      </c>
      <c r="CJ176">
        <v>72</v>
      </c>
      <c r="CK176" s="30">
        <v>42.2</v>
      </c>
      <c r="CL176" s="30">
        <v>44.4</v>
      </c>
      <c r="CM176" s="29">
        <v>5.64</v>
      </c>
      <c r="CN176" s="29">
        <v>3.78</v>
      </c>
      <c r="CO176" s="29">
        <v>3.97</v>
      </c>
      <c r="CP176" s="29">
        <v>7.21</v>
      </c>
      <c r="CQ176" s="29">
        <v>8.06</v>
      </c>
      <c r="CR176" s="29">
        <v>5.04</v>
      </c>
      <c r="CS176" s="4">
        <v>5.0839999999999996</v>
      </c>
      <c r="CT176" s="4">
        <f t="shared" si="18"/>
        <v>0.34399999999999942</v>
      </c>
      <c r="CU176" s="29">
        <v>5.52</v>
      </c>
      <c r="CV176" s="29">
        <v>6.48</v>
      </c>
      <c r="CW176" s="29">
        <v>7.42</v>
      </c>
      <c r="CX176" s="29">
        <v>4.74</v>
      </c>
      <c r="CY176" s="29">
        <v>5.13</v>
      </c>
      <c r="CZ176" s="29">
        <v>5.98</v>
      </c>
      <c r="DA176" s="4">
        <f t="shared" si="24"/>
        <v>1.2400000000000002</v>
      </c>
      <c r="DB176" s="4">
        <f t="shared" si="19"/>
        <v>0.72999999999999954</v>
      </c>
      <c r="DC176" s="4">
        <f t="shared" si="20"/>
        <v>1.58</v>
      </c>
      <c r="DD176" s="4">
        <f t="shared" si="25"/>
        <v>0.9399999999999995</v>
      </c>
      <c r="DE176" s="4">
        <f t="shared" si="21"/>
        <v>0.38999999999999968</v>
      </c>
      <c r="DF176" s="4">
        <f t="shared" si="22"/>
        <v>0.77999999999999936</v>
      </c>
      <c r="DG176" s="4">
        <f t="shared" si="23"/>
        <v>1.7400000000000002</v>
      </c>
      <c r="DH176" s="30">
        <v>73.644000000000005</v>
      </c>
      <c r="DI176" s="30">
        <v>15.637</v>
      </c>
      <c r="DJ176" s="25">
        <v>129.1</v>
      </c>
      <c r="DK176" s="25">
        <v>83.5</v>
      </c>
      <c r="DL176" s="1"/>
      <c r="DM176" s="25">
        <v>245</v>
      </c>
      <c r="DN176" s="25">
        <v>786.9</v>
      </c>
      <c r="DO176" s="25">
        <v>561.6</v>
      </c>
      <c r="DP176" s="30">
        <v>15.637</v>
      </c>
      <c r="DQ176" s="25">
        <v>152.80000000000001</v>
      </c>
      <c r="DR176" s="25">
        <v>94.3</v>
      </c>
      <c r="DS176" s="30">
        <v>16.193000000000001</v>
      </c>
      <c r="DT176" s="25">
        <v>9.4</v>
      </c>
      <c r="DU176" s="25">
        <v>162.19999999999999</v>
      </c>
      <c r="DV176">
        <v>109.56</v>
      </c>
      <c r="DW176">
        <v>944.1001</v>
      </c>
      <c r="DX176">
        <v>16.60023</v>
      </c>
      <c r="DY176" s="1"/>
      <c r="EA176">
        <v>107.57113295636508</v>
      </c>
      <c r="EB176" s="1"/>
      <c r="EC176" s="22">
        <v>3.7976999999999999</v>
      </c>
      <c r="ED176" s="22">
        <v>301.01100000000002</v>
      </c>
      <c r="EE176" s="22">
        <v>2.3948</v>
      </c>
      <c r="EF176" s="22">
        <v>0.98270000000000002</v>
      </c>
      <c r="EG176" s="8">
        <v>89</v>
      </c>
    </row>
    <row r="177" spans="1:137" x14ac:dyDescent="0.25">
      <c r="A177" t="s">
        <v>166</v>
      </c>
      <c r="B177" s="22">
        <v>43.052999999999997</v>
      </c>
      <c r="C177" s="22">
        <v>40.634399999999999</v>
      </c>
      <c r="D177" s="22">
        <v>54.526800000000001</v>
      </c>
      <c r="E177" s="22">
        <v>43.713799999999999</v>
      </c>
      <c r="F177" s="22">
        <v>24.833500000000001</v>
      </c>
      <c r="G177" s="22">
        <v>63.151499999999999</v>
      </c>
      <c r="H177" s="25">
        <v>85.6</v>
      </c>
      <c r="I177" s="25">
        <v>86.8</v>
      </c>
      <c r="J177" s="22">
        <v>42.296399999999998</v>
      </c>
      <c r="K177">
        <v>42.468299999999999</v>
      </c>
      <c r="L177" s="22">
        <v>59.749899999999997</v>
      </c>
      <c r="M177" s="22">
        <v>19.5473</v>
      </c>
      <c r="N177">
        <v>54.269399999999997</v>
      </c>
      <c r="O177" s="27">
        <v>18005</v>
      </c>
      <c r="P177" s="27">
        <v>74965</v>
      </c>
      <c r="Q177" s="27">
        <v>52277</v>
      </c>
      <c r="R177" s="27">
        <v>22688</v>
      </c>
      <c r="S177" s="27">
        <v>13643</v>
      </c>
      <c r="T177" s="27">
        <v>61322</v>
      </c>
      <c r="U177" s="27">
        <v>2812</v>
      </c>
      <c r="V177" s="27">
        <v>2901</v>
      </c>
      <c r="W177" s="27">
        <v>7930</v>
      </c>
      <c r="X177" s="27">
        <v>10912</v>
      </c>
      <c r="Y177" s="27">
        <v>7093</v>
      </c>
      <c r="Z177" s="27">
        <v>4002</v>
      </c>
      <c r="AA177" s="27">
        <v>4950</v>
      </c>
      <c r="AB177" s="27">
        <v>3832</v>
      </c>
      <c r="AC177" s="27">
        <v>2088</v>
      </c>
      <c r="AD177" s="27">
        <v>5216</v>
      </c>
      <c r="AE177" s="27">
        <v>681</v>
      </c>
      <c r="AF177" s="27">
        <v>5621</v>
      </c>
      <c r="AG177" s="27">
        <v>1934</v>
      </c>
      <c r="AH177" s="27">
        <v>14993</v>
      </c>
      <c r="AI177" s="25">
        <v>8170.1</v>
      </c>
      <c r="AJ177" s="25">
        <v>3589.9</v>
      </c>
      <c r="AK177" s="27">
        <v>82990</v>
      </c>
      <c r="AL177" s="27">
        <v>87592</v>
      </c>
      <c r="AM177" s="29">
        <v>60.3</v>
      </c>
      <c r="AN177" s="25">
        <v>5.3</v>
      </c>
      <c r="AO177" s="25">
        <f t="shared" si="16"/>
        <v>4.7344506347611652</v>
      </c>
      <c r="AP177" s="25">
        <f t="shared" si="17"/>
        <v>0.53657868298474742</v>
      </c>
      <c r="AQ177" s="25">
        <v>15.7</v>
      </c>
      <c r="AR177" s="25">
        <v>3.6</v>
      </c>
      <c r="AS177" s="25">
        <v>5.0999999999999996</v>
      </c>
      <c r="AT177" s="27">
        <v>2191</v>
      </c>
      <c r="AU177" s="27">
        <v>1386</v>
      </c>
      <c r="AV177" s="27">
        <v>570</v>
      </c>
      <c r="AW177" s="27">
        <v>470</v>
      </c>
      <c r="AX177" s="27">
        <v>1918</v>
      </c>
      <c r="AY177" s="27">
        <v>1413</v>
      </c>
      <c r="AZ177" s="27">
        <v>636</v>
      </c>
      <c r="BA177" s="27">
        <v>646</v>
      </c>
      <c r="BB177" s="27">
        <v>2407</v>
      </c>
      <c r="BC177" s="25">
        <v>40.700000000000003</v>
      </c>
      <c r="BD177" s="25">
        <v>36.9</v>
      </c>
      <c r="BE177" s="25">
        <v>3.7</v>
      </c>
      <c r="BF177" s="8">
        <v>73</v>
      </c>
      <c r="BG177" s="27">
        <v>2421</v>
      </c>
      <c r="BH177" s="27">
        <v>950</v>
      </c>
      <c r="BI177" s="27">
        <v>418</v>
      </c>
      <c r="BJ177" s="27">
        <v>335</v>
      </c>
      <c r="BK177" s="27">
        <v>1121</v>
      </c>
      <c r="BL177" s="27">
        <v>547</v>
      </c>
      <c r="BM177" s="27">
        <v>2234</v>
      </c>
      <c r="BN177" s="8">
        <v>76.55</v>
      </c>
      <c r="BO177" s="8">
        <v>99463</v>
      </c>
      <c r="BP177" s="8">
        <v>90888</v>
      </c>
      <c r="BQ177" s="8">
        <v>293603</v>
      </c>
      <c r="BR177" s="8">
        <v>74.5</v>
      </c>
      <c r="BS177" s="8">
        <v>22869</v>
      </c>
      <c r="BT177" s="8">
        <v>519.72</v>
      </c>
      <c r="BU177" s="8">
        <v>435009</v>
      </c>
      <c r="BV177" s="8">
        <v>118120</v>
      </c>
      <c r="BW177" s="25">
        <v>40.299999999999997</v>
      </c>
      <c r="BX177">
        <v>9.4</v>
      </c>
      <c r="BY177">
        <v>15.6</v>
      </c>
      <c r="BZ177" s="1"/>
      <c r="CA177" s="30">
        <v>25.84</v>
      </c>
      <c r="CB177" s="30">
        <v>26.759</v>
      </c>
      <c r="CC177">
        <v>42.3</v>
      </c>
      <c r="CD177" s="25">
        <v>48.3</v>
      </c>
      <c r="CE177" s="25">
        <v>42.1</v>
      </c>
      <c r="CF177" s="25">
        <v>38.1</v>
      </c>
      <c r="CG177" s="25">
        <v>39</v>
      </c>
      <c r="CH177" s="8">
        <v>43.41</v>
      </c>
      <c r="CI177">
        <v>126.2</v>
      </c>
      <c r="CJ177">
        <v>74.5</v>
      </c>
      <c r="CK177" s="30">
        <v>42.4</v>
      </c>
      <c r="CL177" s="30">
        <v>44.4</v>
      </c>
      <c r="CM177" s="29">
        <v>5.68</v>
      </c>
      <c r="CN177" s="29">
        <v>3.79</v>
      </c>
      <c r="CO177" s="29">
        <v>3.98</v>
      </c>
      <c r="CP177" s="29">
        <v>7.12</v>
      </c>
      <c r="CQ177" s="29">
        <v>7.99</v>
      </c>
      <c r="CR177" s="29">
        <v>5.0599999999999996</v>
      </c>
      <c r="CS177" s="4">
        <v>5.0540000000000003</v>
      </c>
      <c r="CT177" s="4">
        <f t="shared" si="18"/>
        <v>0.27400000000000002</v>
      </c>
      <c r="CU177" s="29">
        <v>5.27</v>
      </c>
      <c r="CV177" s="29">
        <v>6.28</v>
      </c>
      <c r="CW177" s="29">
        <v>7.43</v>
      </c>
      <c r="CX177" s="29">
        <v>4.78</v>
      </c>
      <c r="CY177" s="29">
        <v>5.09</v>
      </c>
      <c r="CZ177" s="29">
        <v>5.76</v>
      </c>
      <c r="DA177" s="4">
        <f t="shared" si="24"/>
        <v>0.97999999999999954</v>
      </c>
      <c r="DB177" s="4">
        <f t="shared" si="19"/>
        <v>0.83999999999999986</v>
      </c>
      <c r="DC177" s="4">
        <f t="shared" si="20"/>
        <v>1.71</v>
      </c>
      <c r="DD177" s="4">
        <f t="shared" si="25"/>
        <v>1.1499999999999995</v>
      </c>
      <c r="DE177" s="4">
        <f t="shared" si="21"/>
        <v>0.30999999999999961</v>
      </c>
      <c r="DF177" s="4">
        <f t="shared" si="22"/>
        <v>0.48999999999999932</v>
      </c>
      <c r="DG177" s="4">
        <f t="shared" si="23"/>
        <v>1.5</v>
      </c>
      <c r="DH177" s="30">
        <v>74.37</v>
      </c>
      <c r="DI177" s="30">
        <v>15.833</v>
      </c>
      <c r="DJ177" s="25">
        <v>131.6</v>
      </c>
      <c r="DK177" s="25">
        <v>84.6</v>
      </c>
      <c r="DL177" s="1"/>
      <c r="DM177" s="25">
        <v>246.4</v>
      </c>
      <c r="DN177" s="25">
        <v>793.9</v>
      </c>
      <c r="DO177" s="25">
        <v>565.5</v>
      </c>
      <c r="DP177" s="30">
        <v>15.833</v>
      </c>
      <c r="DQ177" s="25">
        <v>154.69999999999999</v>
      </c>
      <c r="DR177" s="25">
        <v>95.8</v>
      </c>
      <c r="DS177" s="30">
        <v>16.440999999999999</v>
      </c>
      <c r="DT177" s="25">
        <v>9.4</v>
      </c>
      <c r="DU177" s="25">
        <v>164.1</v>
      </c>
      <c r="DV177">
        <v>115.05</v>
      </c>
      <c r="DW177">
        <v>1001.19</v>
      </c>
      <c r="DX177">
        <v>13.600519999999999</v>
      </c>
      <c r="DY177" s="1"/>
      <c r="EA177">
        <v>107.69023536829462</v>
      </c>
      <c r="EB177" s="1"/>
      <c r="EC177" s="22">
        <v>3.7955999999999999</v>
      </c>
      <c r="ED177" s="22">
        <v>300.98849999999999</v>
      </c>
      <c r="EE177" s="22">
        <v>2.3515000000000001</v>
      </c>
      <c r="EF177" s="22">
        <v>0.98740000000000006</v>
      </c>
      <c r="EG177" s="8">
        <v>87.8</v>
      </c>
    </row>
    <row r="178" spans="1:137" x14ac:dyDescent="0.25">
      <c r="A178" t="s">
        <v>167</v>
      </c>
      <c r="B178" s="22">
        <v>43.544699999999999</v>
      </c>
      <c r="C178" s="22">
        <v>41.034300000000002</v>
      </c>
      <c r="D178" s="22">
        <v>54.9818</v>
      </c>
      <c r="E178" s="22">
        <v>44.420200000000001</v>
      </c>
      <c r="F178" s="22">
        <v>25.479099999999999</v>
      </c>
      <c r="G178" s="22">
        <v>63.638300000000001</v>
      </c>
      <c r="H178" s="25">
        <v>86.6</v>
      </c>
      <c r="I178" s="25">
        <v>87.5</v>
      </c>
      <c r="J178" s="22">
        <v>43.155999999999999</v>
      </c>
      <c r="K178">
        <v>43.334299999999999</v>
      </c>
      <c r="L178" s="22">
        <v>59.894500000000001</v>
      </c>
      <c r="M178" s="22">
        <v>19.795200000000001</v>
      </c>
      <c r="N178">
        <v>53.527000000000001</v>
      </c>
      <c r="O178" s="27">
        <v>18158</v>
      </c>
      <c r="P178" s="27">
        <v>75270</v>
      </c>
      <c r="Q178" s="27">
        <v>52498</v>
      </c>
      <c r="R178" s="27">
        <v>22772</v>
      </c>
      <c r="S178" s="27">
        <v>13684</v>
      </c>
      <c r="T178" s="27">
        <v>61586</v>
      </c>
      <c r="U178" s="27">
        <v>2812</v>
      </c>
      <c r="V178" s="27">
        <v>2909</v>
      </c>
      <c r="W178" s="27">
        <v>7963</v>
      </c>
      <c r="X178" s="27">
        <v>11036</v>
      </c>
      <c r="Y178" s="27">
        <v>7122</v>
      </c>
      <c r="Z178" s="27">
        <v>3937</v>
      </c>
      <c r="AA178" s="27">
        <v>4975</v>
      </c>
      <c r="AB178" s="27">
        <v>3842</v>
      </c>
      <c r="AC178" s="27">
        <v>2096</v>
      </c>
      <c r="AD178" s="27">
        <v>5240</v>
      </c>
      <c r="AE178" s="27">
        <v>677</v>
      </c>
      <c r="AF178" s="27">
        <v>5646</v>
      </c>
      <c r="AG178" s="27">
        <v>1944</v>
      </c>
      <c r="AH178" s="27">
        <v>15071</v>
      </c>
      <c r="AI178" s="25">
        <v>8224.1</v>
      </c>
      <c r="AJ178" s="25">
        <v>3605.1</v>
      </c>
      <c r="AK178" s="27">
        <v>83400</v>
      </c>
      <c r="AL178" s="27">
        <v>87943</v>
      </c>
      <c r="AM178" s="29">
        <v>60.5</v>
      </c>
      <c r="AN178" s="25">
        <v>5.2</v>
      </c>
      <c r="AO178" s="25">
        <f t="shared" si="16"/>
        <v>4.5643200709550502</v>
      </c>
      <c r="AP178" s="25">
        <f t="shared" si="17"/>
        <v>0.5173805760549447</v>
      </c>
      <c r="AQ178" s="25">
        <v>15.6</v>
      </c>
      <c r="AR178" s="25">
        <v>3.5</v>
      </c>
      <c r="AS178" s="25">
        <v>5</v>
      </c>
      <c r="AT178" s="27">
        <v>2003</v>
      </c>
      <c r="AU178" s="27">
        <v>1460</v>
      </c>
      <c r="AV178" s="27">
        <v>551</v>
      </c>
      <c r="AW178" s="27">
        <v>455</v>
      </c>
      <c r="AX178" s="27">
        <v>1886</v>
      </c>
      <c r="AY178" s="27">
        <v>1337</v>
      </c>
      <c r="AZ178" s="27">
        <v>644</v>
      </c>
      <c r="BA178" s="27">
        <v>646</v>
      </c>
      <c r="BB178" s="27">
        <v>2366</v>
      </c>
      <c r="BC178" s="25">
        <v>40.6</v>
      </c>
      <c r="BD178" s="25">
        <v>36.799999999999997</v>
      </c>
      <c r="BE178" s="25">
        <v>3.7</v>
      </c>
      <c r="BF178" s="8">
        <v>80</v>
      </c>
      <c r="BG178" s="27">
        <v>2366</v>
      </c>
      <c r="BH178" s="27">
        <v>964</v>
      </c>
      <c r="BI178" s="27">
        <v>345</v>
      </c>
      <c r="BJ178" s="27">
        <v>395</v>
      </c>
      <c r="BK178" s="27">
        <v>1095</v>
      </c>
      <c r="BL178" s="27">
        <v>531</v>
      </c>
      <c r="BM178" s="27">
        <v>2419</v>
      </c>
      <c r="BN178" s="8">
        <v>80.849999999999994</v>
      </c>
      <c r="BO178" s="8">
        <v>103908</v>
      </c>
      <c r="BP178" s="8">
        <v>93515</v>
      </c>
      <c r="BQ178" s="8">
        <v>299224</v>
      </c>
      <c r="BR178" s="8">
        <v>80.7</v>
      </c>
      <c r="BS178" s="8">
        <v>23297</v>
      </c>
      <c r="BT178" s="8">
        <v>520.29</v>
      </c>
      <c r="BU178" s="8">
        <v>440811</v>
      </c>
      <c r="BV178" s="8">
        <v>120210</v>
      </c>
      <c r="BW178" s="25">
        <v>41.1</v>
      </c>
      <c r="BX178">
        <v>9.4</v>
      </c>
      <c r="BY178">
        <v>15.6</v>
      </c>
      <c r="BZ178" s="1"/>
      <c r="CA178" s="30">
        <v>25.922999999999998</v>
      </c>
      <c r="CB178" s="30">
        <v>26.84</v>
      </c>
      <c r="CC178">
        <v>42.7</v>
      </c>
      <c r="CD178" s="25">
        <v>49.3</v>
      </c>
      <c r="CE178" s="25">
        <v>42.6</v>
      </c>
      <c r="CF178" s="25">
        <v>38.200000000000003</v>
      </c>
      <c r="CG178" s="25">
        <v>39.6</v>
      </c>
      <c r="CH178" s="8">
        <v>44.35</v>
      </c>
      <c r="CI178">
        <v>130.80000000000001</v>
      </c>
      <c r="CJ178">
        <v>78</v>
      </c>
      <c r="CK178" s="30">
        <v>42.5</v>
      </c>
      <c r="CL178" s="30">
        <v>44.6</v>
      </c>
      <c r="CM178" s="29">
        <v>5.75</v>
      </c>
      <c r="CN178" s="29">
        <v>3.83</v>
      </c>
      <c r="CO178" s="29">
        <v>4.01</v>
      </c>
      <c r="CP178" s="29">
        <v>7.08</v>
      </c>
      <c r="CQ178" s="29">
        <v>7.93</v>
      </c>
      <c r="CR178" s="29">
        <v>5.33</v>
      </c>
      <c r="CS178" s="4">
        <v>5.274</v>
      </c>
      <c r="CT178" s="4">
        <f t="shared" si="18"/>
        <v>0.20399999999999974</v>
      </c>
      <c r="CU178" s="29">
        <v>5.52</v>
      </c>
      <c r="CV178" s="29">
        <v>6.36</v>
      </c>
      <c r="CW178" s="29">
        <v>7.44</v>
      </c>
      <c r="CX178" s="29">
        <v>5.07</v>
      </c>
      <c r="CY178" s="29">
        <v>5.3</v>
      </c>
      <c r="CZ178" s="29">
        <v>6.05</v>
      </c>
      <c r="DA178" s="4">
        <f t="shared" si="24"/>
        <v>0.97999999999999954</v>
      </c>
      <c r="DB178" s="4">
        <f t="shared" si="19"/>
        <v>0.71999999999999975</v>
      </c>
      <c r="DC178" s="4">
        <f t="shared" si="20"/>
        <v>1.5699999999999994</v>
      </c>
      <c r="DD178" s="4">
        <f t="shared" si="25"/>
        <v>1.08</v>
      </c>
      <c r="DE178" s="4">
        <f t="shared" si="21"/>
        <v>0.22999999999999954</v>
      </c>
      <c r="DF178" s="4">
        <f t="shared" si="22"/>
        <v>0.44999999999999929</v>
      </c>
      <c r="DG178" s="4">
        <f t="shared" si="23"/>
        <v>1.29</v>
      </c>
      <c r="DH178" s="30">
        <v>75.167000000000002</v>
      </c>
      <c r="DI178" s="30">
        <v>15.595000000000001</v>
      </c>
      <c r="DJ178" s="25">
        <v>133.1</v>
      </c>
      <c r="DK178" s="25">
        <v>85.3</v>
      </c>
      <c r="DL178" s="1"/>
      <c r="DM178" s="25">
        <v>249.2</v>
      </c>
      <c r="DN178" s="25">
        <v>802.3</v>
      </c>
      <c r="DO178" s="25">
        <v>570.70000000000005</v>
      </c>
      <c r="DP178" s="30">
        <v>15.595000000000001</v>
      </c>
      <c r="DQ178" s="25">
        <v>156.80000000000001</v>
      </c>
      <c r="DR178" s="25">
        <v>96.9</v>
      </c>
      <c r="DS178" s="30">
        <v>16.645</v>
      </c>
      <c r="DT178" s="25">
        <v>9.4</v>
      </c>
      <c r="DU178" s="25">
        <v>166.2</v>
      </c>
      <c r="DV178">
        <v>117.5</v>
      </c>
      <c r="DW178">
        <v>1020.32</v>
      </c>
      <c r="DX178">
        <v>14.95594</v>
      </c>
      <c r="DY178" s="1"/>
      <c r="EA178">
        <v>108.24243745996797</v>
      </c>
      <c r="EB178" s="1"/>
      <c r="EC178" s="22">
        <v>3.77</v>
      </c>
      <c r="ED178" s="22">
        <v>301.2405</v>
      </c>
      <c r="EE178" s="22">
        <v>2.3449</v>
      </c>
      <c r="EF178" s="22">
        <v>0.99680000000000002</v>
      </c>
      <c r="EG178" s="8">
        <v>83</v>
      </c>
    </row>
    <row r="179" spans="1:137" x14ac:dyDescent="0.25">
      <c r="A179" t="s">
        <v>168</v>
      </c>
      <c r="B179" s="22">
        <v>43.841299999999997</v>
      </c>
      <c r="C179" s="22">
        <v>41.191299999999998</v>
      </c>
      <c r="D179" s="22">
        <v>54.841200000000001</v>
      </c>
      <c r="E179" s="22">
        <v>44.812100000000001</v>
      </c>
      <c r="F179" s="22">
        <v>25.916799999999999</v>
      </c>
      <c r="G179" s="22">
        <v>63.626899999999999</v>
      </c>
      <c r="H179" s="25">
        <v>86.9</v>
      </c>
      <c r="I179" s="25">
        <v>87.8</v>
      </c>
      <c r="J179" s="22">
        <v>43</v>
      </c>
      <c r="K179">
        <v>43.189</v>
      </c>
      <c r="L179" s="22">
        <v>59.774700000000003</v>
      </c>
      <c r="M179" s="22">
        <v>20.1296</v>
      </c>
      <c r="N179">
        <v>53.7849</v>
      </c>
      <c r="O179" s="27">
        <v>18276</v>
      </c>
      <c r="P179" s="27">
        <v>75620</v>
      </c>
      <c r="Q179" s="27">
        <v>52665</v>
      </c>
      <c r="R179" s="27">
        <v>22955</v>
      </c>
      <c r="S179" s="27">
        <v>13690</v>
      </c>
      <c r="T179" s="27">
        <v>61930</v>
      </c>
      <c r="U179" s="27">
        <v>2805</v>
      </c>
      <c r="V179" s="27">
        <v>2898</v>
      </c>
      <c r="W179" s="27">
        <v>7987</v>
      </c>
      <c r="X179" s="27">
        <v>11130</v>
      </c>
      <c r="Y179" s="27">
        <v>7146</v>
      </c>
      <c r="Z179" s="27">
        <v>4004</v>
      </c>
      <c r="AA179" s="27">
        <v>5002</v>
      </c>
      <c r="AB179" s="27">
        <v>3852</v>
      </c>
      <c r="AC179" s="27">
        <v>2100</v>
      </c>
      <c r="AD179" s="27">
        <v>5263</v>
      </c>
      <c r="AE179" s="27">
        <v>675</v>
      </c>
      <c r="AF179" s="27">
        <v>5675</v>
      </c>
      <c r="AG179" s="27">
        <v>1955</v>
      </c>
      <c r="AH179" s="27">
        <v>15128</v>
      </c>
      <c r="AI179" s="25">
        <v>8255.2999999999993</v>
      </c>
      <c r="AJ179" s="25">
        <v>3621.3</v>
      </c>
      <c r="AK179" s="27">
        <v>83161</v>
      </c>
      <c r="AL179" s="27">
        <v>87487</v>
      </c>
      <c r="AM179" s="29">
        <v>60</v>
      </c>
      <c r="AN179" s="25">
        <v>4.9000000000000004</v>
      </c>
      <c r="AO179" s="25">
        <f t="shared" si="16"/>
        <v>4.476093591047813</v>
      </c>
      <c r="AP179" s="25">
        <f t="shared" si="17"/>
        <v>0.46864105524249317</v>
      </c>
      <c r="AQ179" s="25">
        <v>13.7</v>
      </c>
      <c r="AR179" s="25">
        <v>3.4</v>
      </c>
      <c r="AS179" s="25">
        <v>5.0999999999999996</v>
      </c>
      <c r="AT179" s="27">
        <v>2035</v>
      </c>
      <c r="AU179" s="27">
        <v>1344</v>
      </c>
      <c r="AV179" s="27">
        <v>537</v>
      </c>
      <c r="AW179" s="27">
        <v>410</v>
      </c>
      <c r="AX179" s="27">
        <v>1791</v>
      </c>
      <c r="AY179" s="27">
        <v>1379</v>
      </c>
      <c r="AZ179" s="27">
        <v>582</v>
      </c>
      <c r="BA179" s="27">
        <v>639</v>
      </c>
      <c r="BB179" s="27">
        <v>2170</v>
      </c>
      <c r="BC179" s="25">
        <v>40.4</v>
      </c>
      <c r="BD179" s="25">
        <v>36.799999999999997</v>
      </c>
      <c r="BE179" s="25">
        <v>3.8</v>
      </c>
      <c r="BF179" s="8">
        <v>82</v>
      </c>
      <c r="BG179" s="27">
        <v>2481</v>
      </c>
      <c r="BH179" s="27">
        <v>899</v>
      </c>
      <c r="BI179" s="27">
        <v>590</v>
      </c>
      <c r="BJ179" s="27">
        <v>325</v>
      </c>
      <c r="BK179" s="27">
        <v>1072</v>
      </c>
      <c r="BL179" s="27">
        <v>494</v>
      </c>
      <c r="BM179" s="27">
        <v>2271</v>
      </c>
      <c r="BN179" s="8">
        <v>90.75</v>
      </c>
      <c r="BO179" s="8">
        <v>106485</v>
      </c>
      <c r="BP179" s="8">
        <v>95597</v>
      </c>
      <c r="BQ179" s="8">
        <v>305904</v>
      </c>
      <c r="BR179" s="8">
        <v>83.7</v>
      </c>
      <c r="BS179" s="8">
        <v>23476</v>
      </c>
      <c r="BT179" s="8">
        <v>525.04</v>
      </c>
      <c r="BU179" s="8">
        <v>446426</v>
      </c>
      <c r="BV179" s="8">
        <v>121648</v>
      </c>
      <c r="BW179" s="25">
        <v>41.6</v>
      </c>
      <c r="BX179">
        <v>9.3000000000000007</v>
      </c>
      <c r="BY179">
        <v>15.6</v>
      </c>
      <c r="BZ179" s="1"/>
      <c r="CA179" s="30">
        <v>26.001000000000001</v>
      </c>
      <c r="CB179" s="30">
        <v>26.856999999999999</v>
      </c>
      <c r="CC179">
        <v>43</v>
      </c>
      <c r="CD179" s="25">
        <v>50.5</v>
      </c>
      <c r="CE179" s="25">
        <v>43</v>
      </c>
      <c r="CF179" s="25">
        <v>38.4</v>
      </c>
      <c r="CG179" s="25">
        <v>39.799999999999997</v>
      </c>
      <c r="CH179" s="8">
        <v>45.67</v>
      </c>
      <c r="CI179">
        <v>134.4</v>
      </c>
      <c r="CJ179">
        <v>82.9</v>
      </c>
      <c r="CK179" s="30">
        <v>42.7</v>
      </c>
      <c r="CL179" s="30">
        <v>44.6</v>
      </c>
      <c r="CM179" s="29">
        <v>5.85</v>
      </c>
      <c r="CN179" s="29">
        <v>3.86</v>
      </c>
      <c r="CO179" s="29">
        <v>4.03</v>
      </c>
      <c r="CP179" s="29">
        <v>7.15</v>
      </c>
      <c r="CQ179" s="29">
        <v>7.9</v>
      </c>
      <c r="CR179" s="29">
        <v>5.94</v>
      </c>
      <c r="CS179" s="4">
        <v>5.6440000000000001</v>
      </c>
      <c r="CT179" s="4">
        <f t="shared" si="18"/>
        <v>0.23399999999999999</v>
      </c>
      <c r="CU179" s="29">
        <v>5.89</v>
      </c>
      <c r="CV179" s="29">
        <v>6.46</v>
      </c>
      <c r="CW179" s="29">
        <v>7.44</v>
      </c>
      <c r="CX179" s="29">
        <v>5.41</v>
      </c>
      <c r="CY179" s="29">
        <v>5.62</v>
      </c>
      <c r="CZ179" s="29">
        <v>6.14</v>
      </c>
      <c r="DA179" s="4">
        <f t="shared" si="24"/>
        <v>0.72999999999999954</v>
      </c>
      <c r="DB179" s="4">
        <f t="shared" si="19"/>
        <v>0.69000000000000039</v>
      </c>
      <c r="DC179" s="4">
        <f t="shared" si="20"/>
        <v>1.4400000000000004</v>
      </c>
      <c r="DD179" s="4">
        <f t="shared" si="25"/>
        <v>0.98000000000000043</v>
      </c>
      <c r="DE179" s="4">
        <f t="shared" si="21"/>
        <v>0.20999999999999996</v>
      </c>
      <c r="DF179" s="4">
        <f t="shared" si="22"/>
        <v>0.47999999999999954</v>
      </c>
      <c r="DG179" s="4">
        <f t="shared" si="23"/>
        <v>1.0499999999999998</v>
      </c>
      <c r="DH179" s="30">
        <v>75.924999999999997</v>
      </c>
      <c r="DI179" s="30">
        <v>15.548</v>
      </c>
      <c r="DJ179" s="25">
        <v>135.4</v>
      </c>
      <c r="DK179" s="25">
        <v>86.5</v>
      </c>
      <c r="DL179" s="1"/>
      <c r="DM179" s="25">
        <v>251.5</v>
      </c>
      <c r="DN179" s="25">
        <v>810.3</v>
      </c>
      <c r="DO179" s="25">
        <v>574.1</v>
      </c>
      <c r="DP179" s="30">
        <v>15.548</v>
      </c>
      <c r="DQ179" s="25">
        <v>159.9</v>
      </c>
      <c r="DR179" s="25">
        <v>98.7</v>
      </c>
      <c r="DS179" s="30">
        <v>16.707999999999998</v>
      </c>
      <c r="DT179" s="25">
        <v>9.4</v>
      </c>
      <c r="DU179" s="25">
        <v>169.3</v>
      </c>
      <c r="DV179">
        <v>118.42</v>
      </c>
      <c r="DW179">
        <v>1026.82</v>
      </c>
      <c r="DX179">
        <v>14.392300000000001</v>
      </c>
      <c r="DY179" s="1"/>
      <c r="EA179" s="22">
        <v>108.1883</v>
      </c>
      <c r="EB179" s="1"/>
      <c r="EC179" s="22">
        <v>3.7292999999999998</v>
      </c>
      <c r="ED179" s="22">
        <v>301.78820000000002</v>
      </c>
      <c r="EE179" s="22">
        <v>2.3563000000000001</v>
      </c>
      <c r="EF179" s="22">
        <v>0.99929999999999997</v>
      </c>
      <c r="EG179" s="8">
        <v>78.099999999999994</v>
      </c>
    </row>
    <row r="180" spans="1:137" x14ac:dyDescent="0.25">
      <c r="A180" t="s">
        <v>169</v>
      </c>
      <c r="B180" s="22">
        <v>44.505600000000001</v>
      </c>
      <c r="C180" s="22">
        <v>41.815899999999999</v>
      </c>
      <c r="D180" s="22">
        <v>55.5672</v>
      </c>
      <c r="E180" s="22">
        <v>45.512599999999999</v>
      </c>
      <c r="F180" s="22">
        <v>26.4435</v>
      </c>
      <c r="G180" s="22">
        <v>64.631900000000002</v>
      </c>
      <c r="H180" s="25">
        <v>88.1</v>
      </c>
      <c r="I180" s="25">
        <v>88.8</v>
      </c>
      <c r="J180" s="22">
        <v>43.792400000000001</v>
      </c>
      <c r="K180">
        <v>44.017499999999998</v>
      </c>
      <c r="L180" s="22">
        <v>60.412100000000002</v>
      </c>
      <c r="M180" s="22">
        <v>20.5548</v>
      </c>
      <c r="N180">
        <v>53.272100000000002</v>
      </c>
      <c r="O180" s="27">
        <v>18410</v>
      </c>
      <c r="P180" s="27">
        <v>76017</v>
      </c>
      <c r="Q180" s="27">
        <v>52857</v>
      </c>
      <c r="R180" s="27">
        <v>23160</v>
      </c>
      <c r="S180" s="27">
        <v>13711</v>
      </c>
      <c r="T180" s="27">
        <v>62306</v>
      </c>
      <c r="U180" s="27">
        <v>2796</v>
      </c>
      <c r="V180" s="27">
        <v>2903</v>
      </c>
      <c r="W180" s="27">
        <v>8012</v>
      </c>
      <c r="X180" s="27">
        <v>11239</v>
      </c>
      <c r="Y180" s="27">
        <v>7171</v>
      </c>
      <c r="Z180" s="27">
        <v>4071</v>
      </c>
      <c r="AA180" s="27">
        <v>5025</v>
      </c>
      <c r="AB180" s="27">
        <v>3874</v>
      </c>
      <c r="AC180" s="27">
        <v>2111</v>
      </c>
      <c r="AD180" s="27">
        <v>5282</v>
      </c>
      <c r="AE180" s="27">
        <v>679</v>
      </c>
      <c r="AF180" s="27">
        <v>5702</v>
      </c>
      <c r="AG180" s="27">
        <v>1964</v>
      </c>
      <c r="AH180" s="27">
        <v>15188</v>
      </c>
      <c r="AI180" s="25">
        <v>8280.7999999999993</v>
      </c>
      <c r="AJ180" s="25">
        <v>3645.7</v>
      </c>
      <c r="AK180" s="27">
        <v>83912</v>
      </c>
      <c r="AL180" s="27">
        <v>88364</v>
      </c>
      <c r="AM180" s="29">
        <v>60.5</v>
      </c>
      <c r="AN180" s="25">
        <v>5</v>
      </c>
      <c r="AO180" s="25">
        <f t="shared" si="16"/>
        <v>4.5765243764428956</v>
      </c>
      <c r="AP180" s="25">
        <f t="shared" si="17"/>
        <v>0.42098592186863426</v>
      </c>
      <c r="AQ180" s="25">
        <v>15.3</v>
      </c>
      <c r="AR180" s="25">
        <v>3.4</v>
      </c>
      <c r="AS180" s="25">
        <v>4.9000000000000004</v>
      </c>
      <c r="AT180" s="27">
        <v>2259</v>
      </c>
      <c r="AU180" s="27">
        <v>1263</v>
      </c>
      <c r="AV180" s="27">
        <v>522</v>
      </c>
      <c r="AW180" s="27">
        <v>372</v>
      </c>
      <c r="AX180" s="27">
        <v>1733</v>
      </c>
      <c r="AY180" s="27">
        <v>1398</v>
      </c>
      <c r="AZ180" s="27">
        <v>672</v>
      </c>
      <c r="BA180" s="27">
        <v>664</v>
      </c>
      <c r="BB180" s="27">
        <v>2393</v>
      </c>
      <c r="BC180" s="25">
        <v>40.9</v>
      </c>
      <c r="BD180" s="25">
        <v>36.9</v>
      </c>
      <c r="BE180" s="25">
        <v>3.9</v>
      </c>
      <c r="BF180" s="8">
        <v>82</v>
      </c>
      <c r="BG180" s="27">
        <v>2289</v>
      </c>
      <c r="BH180" s="27">
        <v>825</v>
      </c>
      <c r="BI180" s="27">
        <v>534</v>
      </c>
      <c r="BJ180" s="27">
        <v>313</v>
      </c>
      <c r="BK180" s="27">
        <v>1004</v>
      </c>
      <c r="BL180" s="27">
        <v>438</v>
      </c>
      <c r="BM180" s="27">
        <v>2226</v>
      </c>
      <c r="BN180" s="8">
        <v>88.15</v>
      </c>
      <c r="BO180" s="8">
        <v>108882</v>
      </c>
      <c r="BP180" s="8">
        <v>97307</v>
      </c>
      <c r="BQ180" s="8">
        <v>313879</v>
      </c>
      <c r="BR180" s="8">
        <v>85.2</v>
      </c>
      <c r="BS180" s="8">
        <v>24867</v>
      </c>
      <c r="BT180" s="8">
        <v>527.87</v>
      </c>
      <c r="BU180" s="8">
        <v>447123</v>
      </c>
      <c r="BV180" s="8">
        <v>122509</v>
      </c>
      <c r="BW180" s="25">
        <v>42.4</v>
      </c>
      <c r="BX180">
        <v>9.4</v>
      </c>
      <c r="BY180">
        <v>15.6</v>
      </c>
      <c r="BZ180" s="1"/>
      <c r="CA180" s="30">
        <v>26.137</v>
      </c>
      <c r="CB180" s="30">
        <v>26.94</v>
      </c>
      <c r="CC180">
        <v>43.5</v>
      </c>
      <c r="CD180" s="25">
        <v>51.2</v>
      </c>
      <c r="CE180" s="25">
        <v>43.5</v>
      </c>
      <c r="CF180" s="25">
        <v>38.799999999999997</v>
      </c>
      <c r="CG180" s="25">
        <v>40.4</v>
      </c>
      <c r="CH180" s="8">
        <v>47.72</v>
      </c>
      <c r="CI180">
        <v>143</v>
      </c>
      <c r="CJ180">
        <v>87.8</v>
      </c>
      <c r="CK180" s="30">
        <v>43</v>
      </c>
      <c r="CL180" s="30">
        <v>44.8</v>
      </c>
      <c r="CM180" s="29">
        <v>5.77</v>
      </c>
      <c r="CN180" s="29">
        <v>3.87</v>
      </c>
      <c r="CO180" s="29">
        <v>4.04</v>
      </c>
      <c r="CP180" s="29">
        <v>7.22</v>
      </c>
      <c r="CQ180" s="29">
        <v>7.97</v>
      </c>
      <c r="CR180" s="29">
        <v>6.58</v>
      </c>
      <c r="CS180" s="4">
        <v>6.0439999999999996</v>
      </c>
      <c r="CT180" s="4">
        <f t="shared" si="18"/>
        <v>0.44399999999999995</v>
      </c>
      <c r="CU180" s="29">
        <v>6.19</v>
      </c>
      <c r="CV180" s="29">
        <v>6.64</v>
      </c>
      <c r="CW180" s="29">
        <v>7.44</v>
      </c>
      <c r="CX180" s="29">
        <v>5.6</v>
      </c>
      <c r="CY180" s="29">
        <v>5.83</v>
      </c>
      <c r="CZ180" s="29">
        <v>7.45</v>
      </c>
      <c r="DA180" s="4">
        <f t="shared" si="24"/>
        <v>1.8500000000000005</v>
      </c>
      <c r="DB180" s="4">
        <f t="shared" si="19"/>
        <v>0.58000000000000007</v>
      </c>
      <c r="DC180" s="4">
        <f t="shared" si="20"/>
        <v>1.33</v>
      </c>
      <c r="DD180" s="4">
        <f t="shared" si="25"/>
        <v>0.80000000000000071</v>
      </c>
      <c r="DE180" s="4">
        <f t="shared" si="21"/>
        <v>0.23000000000000043</v>
      </c>
      <c r="DF180" s="4">
        <f t="shared" si="22"/>
        <v>0.59000000000000075</v>
      </c>
      <c r="DG180" s="4">
        <f t="shared" si="23"/>
        <v>1.04</v>
      </c>
      <c r="DH180" s="30">
        <v>76.16</v>
      </c>
      <c r="DI180" s="30">
        <v>15.12</v>
      </c>
      <c r="DJ180" s="25">
        <v>140.80000000000001</v>
      </c>
      <c r="DK180" s="25">
        <v>88.3</v>
      </c>
      <c r="DL180" s="1"/>
      <c r="DM180" s="25">
        <v>252.2</v>
      </c>
      <c r="DN180" s="25">
        <v>814.1</v>
      </c>
      <c r="DO180" s="25">
        <v>575.20000000000005</v>
      </c>
      <c r="DP180" s="30">
        <v>15.12</v>
      </c>
      <c r="DQ180" s="25">
        <v>162.1</v>
      </c>
      <c r="DR180" s="25">
        <v>100.5</v>
      </c>
      <c r="DS180" s="30">
        <v>16.713999999999999</v>
      </c>
      <c r="DT180" s="25">
        <v>9.5</v>
      </c>
      <c r="DU180" s="25">
        <v>171.6</v>
      </c>
      <c r="DV180">
        <v>114.16</v>
      </c>
      <c r="DW180">
        <v>974.04</v>
      </c>
      <c r="DX180">
        <v>19.239229999999999</v>
      </c>
      <c r="DY180" s="1"/>
      <c r="EA180" s="22">
        <v>103.7461</v>
      </c>
      <c r="EB180" s="1"/>
      <c r="EC180" s="22">
        <v>3.4169999999999998</v>
      </c>
      <c r="ED180" s="22">
        <v>278.42059999999998</v>
      </c>
      <c r="EE180" s="22">
        <v>2.4272</v>
      </c>
      <c r="EF180" s="22">
        <v>0.99560000000000004</v>
      </c>
      <c r="EG180" s="8">
        <v>73.3</v>
      </c>
    </row>
    <row r="181" spans="1:137" x14ac:dyDescent="0.25">
      <c r="A181" t="s">
        <v>170</v>
      </c>
      <c r="B181" s="22">
        <v>44.5107</v>
      </c>
      <c r="C181" s="22">
        <v>41.951500000000003</v>
      </c>
      <c r="D181" s="22">
        <v>55.688499999999998</v>
      </c>
      <c r="E181" s="22">
        <v>45.358499999999999</v>
      </c>
      <c r="F181" s="22">
        <v>26.4725</v>
      </c>
      <c r="G181" s="22">
        <v>64.348600000000005</v>
      </c>
      <c r="H181" s="25">
        <v>88</v>
      </c>
      <c r="I181" s="25">
        <v>88.6</v>
      </c>
      <c r="J181" s="22">
        <v>43.838099999999997</v>
      </c>
      <c r="K181">
        <v>43.753300000000003</v>
      </c>
      <c r="L181" s="22">
        <v>60.58</v>
      </c>
      <c r="M181" s="22">
        <v>20.715599999999998</v>
      </c>
      <c r="N181">
        <v>53.479700000000001</v>
      </c>
      <c r="O181" s="27">
        <v>18493</v>
      </c>
      <c r="P181" s="27">
        <v>76286</v>
      </c>
      <c r="Q181" s="27">
        <v>53024</v>
      </c>
      <c r="R181" s="27">
        <v>23262</v>
      </c>
      <c r="S181" s="27">
        <v>13745</v>
      </c>
      <c r="T181" s="27">
        <v>62541</v>
      </c>
      <c r="U181" s="27">
        <v>2798</v>
      </c>
      <c r="V181" s="27">
        <v>2898</v>
      </c>
      <c r="W181" s="27">
        <v>8049</v>
      </c>
      <c r="X181" s="27">
        <v>11306</v>
      </c>
      <c r="Y181" s="27">
        <v>7187</v>
      </c>
      <c r="Z181" s="27">
        <v>4089</v>
      </c>
      <c r="AA181" s="27">
        <v>5043</v>
      </c>
      <c r="AB181" s="27">
        <v>3888</v>
      </c>
      <c r="AC181" s="27">
        <v>2118</v>
      </c>
      <c r="AD181" s="27">
        <v>5303</v>
      </c>
      <c r="AE181" s="27">
        <v>680</v>
      </c>
      <c r="AF181" s="27">
        <v>5722</v>
      </c>
      <c r="AG181" s="27">
        <v>1970</v>
      </c>
      <c r="AH181" s="27">
        <v>15235</v>
      </c>
      <c r="AI181" s="25">
        <v>8306.7999999999993</v>
      </c>
      <c r="AJ181" s="25">
        <v>3650</v>
      </c>
      <c r="AK181" s="27">
        <v>84452</v>
      </c>
      <c r="AL181" s="27">
        <v>88846</v>
      </c>
      <c r="AM181" s="29">
        <v>60.8</v>
      </c>
      <c r="AN181" s="25">
        <v>4.9000000000000004</v>
      </c>
      <c r="AO181" s="25">
        <f t="shared" si="16"/>
        <v>4.4762848074195798</v>
      </c>
      <c r="AP181" s="25">
        <f t="shared" si="17"/>
        <v>0.43671071291898339</v>
      </c>
      <c r="AQ181" s="25">
        <v>14.3</v>
      </c>
      <c r="AR181" s="25">
        <v>3.4</v>
      </c>
      <c r="AS181" s="25">
        <v>4.9000000000000004</v>
      </c>
      <c r="AT181" s="27">
        <v>2136</v>
      </c>
      <c r="AU181" s="27">
        <v>1340</v>
      </c>
      <c r="AV181" s="27">
        <v>501</v>
      </c>
      <c r="AW181" s="27">
        <v>388</v>
      </c>
      <c r="AX181" s="27">
        <v>1678</v>
      </c>
      <c r="AY181" s="27">
        <v>1347</v>
      </c>
      <c r="AZ181" s="27">
        <v>696</v>
      </c>
      <c r="BA181" s="27">
        <v>684</v>
      </c>
      <c r="BB181" s="27">
        <v>2369</v>
      </c>
      <c r="BC181" s="25">
        <v>40.9</v>
      </c>
      <c r="BD181" s="25">
        <v>37</v>
      </c>
      <c r="BE181" s="25">
        <v>3.8</v>
      </c>
      <c r="BF181" s="8">
        <v>82</v>
      </c>
      <c r="BG181" s="27">
        <v>2365</v>
      </c>
      <c r="BH181" s="27">
        <v>1000</v>
      </c>
      <c r="BI181" s="27">
        <v>458</v>
      </c>
      <c r="BJ181" s="27">
        <v>319</v>
      </c>
      <c r="BK181" s="27">
        <v>1174</v>
      </c>
      <c r="BL181" s="27">
        <v>414</v>
      </c>
      <c r="BM181" s="27">
        <v>2062</v>
      </c>
      <c r="BN181" s="8">
        <v>88.25</v>
      </c>
      <c r="BO181" s="8">
        <v>111344</v>
      </c>
      <c r="BP181" s="8">
        <v>97318</v>
      </c>
      <c r="BQ181" s="8">
        <v>324362</v>
      </c>
      <c r="BR181" s="8">
        <v>87.5</v>
      </c>
      <c r="BS181" s="8">
        <v>25324</v>
      </c>
      <c r="BT181" s="8">
        <v>529.67999999999995</v>
      </c>
      <c r="BU181" s="8">
        <v>445338</v>
      </c>
      <c r="BV181" s="8">
        <v>122315</v>
      </c>
      <c r="BW181" s="25">
        <v>43.4</v>
      </c>
      <c r="BX181">
        <v>9.4</v>
      </c>
      <c r="BY181">
        <v>15.7</v>
      </c>
      <c r="BZ181" s="1"/>
      <c r="CA181" s="30">
        <v>26.321999999999999</v>
      </c>
      <c r="CB181" s="30">
        <v>27.048999999999999</v>
      </c>
      <c r="CC181">
        <v>44.4</v>
      </c>
      <c r="CD181" s="25">
        <v>53.9</v>
      </c>
      <c r="CE181" s="25">
        <v>44.7</v>
      </c>
      <c r="CF181" s="25">
        <v>39.299999999999997</v>
      </c>
      <c r="CG181" s="25">
        <v>41.1</v>
      </c>
      <c r="CH181" s="8">
        <v>49.39</v>
      </c>
      <c r="CI181">
        <v>149.9</v>
      </c>
      <c r="CJ181">
        <v>90</v>
      </c>
      <c r="CK181" s="30">
        <v>43.4</v>
      </c>
      <c r="CL181" s="30">
        <v>45</v>
      </c>
      <c r="CM181" s="29">
        <v>5.79</v>
      </c>
      <c r="CN181" s="29">
        <v>3.88</v>
      </c>
      <c r="CO181" s="29">
        <v>4.0599999999999996</v>
      </c>
      <c r="CP181" s="29">
        <v>7.29</v>
      </c>
      <c r="CQ181" s="29">
        <v>8.0299999999999994</v>
      </c>
      <c r="CR181" s="29">
        <v>7.09</v>
      </c>
      <c r="CS181" s="4">
        <v>6.6340000000000003</v>
      </c>
      <c r="CT181" s="4">
        <f t="shared" si="18"/>
        <v>0.54400000000000048</v>
      </c>
      <c r="CU181" s="29">
        <v>6.85</v>
      </c>
      <c r="CV181" s="29">
        <v>6.71</v>
      </c>
      <c r="CW181" s="29">
        <v>7.46</v>
      </c>
      <c r="CX181" s="29">
        <v>6.09</v>
      </c>
      <c r="CY181" s="29">
        <v>6.51</v>
      </c>
      <c r="CZ181" s="29">
        <v>8.52</v>
      </c>
      <c r="DA181" s="4">
        <f t="shared" si="24"/>
        <v>2.4299999999999997</v>
      </c>
      <c r="DB181" s="4">
        <f t="shared" si="19"/>
        <v>0.58000000000000007</v>
      </c>
      <c r="DC181" s="4">
        <f t="shared" si="20"/>
        <v>1.3199999999999994</v>
      </c>
      <c r="DD181" s="4">
        <f t="shared" si="25"/>
        <v>0.75</v>
      </c>
      <c r="DE181" s="4">
        <f t="shared" si="21"/>
        <v>0.41999999999999993</v>
      </c>
      <c r="DF181" s="4">
        <f t="shared" si="22"/>
        <v>0.75999999999999979</v>
      </c>
      <c r="DG181" s="4">
        <f t="shared" si="23"/>
        <v>0.62000000000000011</v>
      </c>
      <c r="DH181" s="30">
        <v>76.662999999999997</v>
      </c>
      <c r="DI181" s="30">
        <v>15.099</v>
      </c>
      <c r="DJ181" s="25">
        <v>145</v>
      </c>
      <c r="DK181" s="25">
        <v>89.9</v>
      </c>
      <c r="DL181" s="1"/>
      <c r="DM181" s="25">
        <v>251.7</v>
      </c>
      <c r="DN181" s="25">
        <v>815.3</v>
      </c>
      <c r="DO181" s="25">
        <v>575.20000000000005</v>
      </c>
      <c r="DP181" s="30">
        <v>15.099</v>
      </c>
      <c r="DQ181" s="25">
        <v>164.3</v>
      </c>
      <c r="DR181" s="25">
        <v>102.5</v>
      </c>
      <c r="DS181" s="30">
        <v>16.922999999999998</v>
      </c>
      <c r="DT181" s="25">
        <v>9.6999999999999993</v>
      </c>
      <c r="DU181" s="25">
        <v>173.9</v>
      </c>
      <c r="DV181">
        <v>112.42</v>
      </c>
      <c r="DW181">
        <v>957.3501</v>
      </c>
      <c r="DX181">
        <v>20.08989</v>
      </c>
      <c r="DY181" s="1"/>
      <c r="EA181" s="22">
        <v>100</v>
      </c>
      <c r="EB181" s="1"/>
      <c r="EC181" s="22">
        <v>3.2170999999999998</v>
      </c>
      <c r="ED181" s="22">
        <v>261.90140000000002</v>
      </c>
      <c r="EE181" s="22">
        <v>2.4723999999999999</v>
      </c>
      <c r="EF181" s="22">
        <v>0.99670000000000003</v>
      </c>
      <c r="EG181" s="8">
        <v>71.3</v>
      </c>
    </row>
    <row r="182" spans="1:137" x14ac:dyDescent="0.25">
      <c r="A182" t="s">
        <v>171</v>
      </c>
      <c r="B182" s="22">
        <v>44.431600000000003</v>
      </c>
      <c r="C182" s="22">
        <v>41.728200000000001</v>
      </c>
      <c r="D182" s="22">
        <v>55.128799999999998</v>
      </c>
      <c r="E182" s="22">
        <v>45.423999999999999</v>
      </c>
      <c r="F182" s="22">
        <v>26.491</v>
      </c>
      <c r="G182" s="22">
        <v>64.405100000000004</v>
      </c>
      <c r="H182" s="25">
        <v>87.6</v>
      </c>
      <c r="I182" s="25">
        <v>88.1</v>
      </c>
      <c r="J182" s="22">
        <v>43.146000000000001</v>
      </c>
      <c r="K182">
        <v>43.3872</v>
      </c>
      <c r="L182" s="22">
        <v>60.146799999999999</v>
      </c>
      <c r="M182" s="22">
        <v>20.861999999999998</v>
      </c>
      <c r="N182">
        <v>52.423900000000003</v>
      </c>
      <c r="O182" s="27">
        <v>18530</v>
      </c>
      <c r="P182" s="27">
        <v>76456</v>
      </c>
      <c r="Q182" s="27">
        <v>53140</v>
      </c>
      <c r="R182" s="27">
        <v>23316</v>
      </c>
      <c r="S182" s="27">
        <v>13777</v>
      </c>
      <c r="T182" s="27">
        <v>62679</v>
      </c>
      <c r="U182" s="27">
        <v>2796</v>
      </c>
      <c r="V182" s="27">
        <v>2895</v>
      </c>
      <c r="W182" s="27">
        <v>8086</v>
      </c>
      <c r="X182" s="27">
        <v>11340</v>
      </c>
      <c r="Y182" s="27">
        <v>7190</v>
      </c>
      <c r="Z182" s="27">
        <v>4106</v>
      </c>
      <c r="AA182" s="27">
        <v>5053</v>
      </c>
      <c r="AB182" s="27">
        <v>3897</v>
      </c>
      <c r="AC182" s="27">
        <v>2125</v>
      </c>
      <c r="AD182" s="27">
        <v>5313</v>
      </c>
      <c r="AE182" s="27">
        <v>680</v>
      </c>
      <c r="AF182" s="27">
        <v>5733</v>
      </c>
      <c r="AG182" s="27">
        <v>1975</v>
      </c>
      <c r="AH182" s="27">
        <v>15267</v>
      </c>
      <c r="AI182" s="25">
        <v>8323.7000000000007</v>
      </c>
      <c r="AJ182" s="25">
        <v>3659.2</v>
      </c>
      <c r="AK182" s="27">
        <v>84559</v>
      </c>
      <c r="AL182" s="27">
        <v>89018</v>
      </c>
      <c r="AM182" s="29">
        <v>60.8</v>
      </c>
      <c r="AN182" s="25">
        <v>5</v>
      </c>
      <c r="AO182" s="25">
        <f t="shared" si="16"/>
        <v>4.7215169965624932</v>
      </c>
      <c r="AP182" s="25">
        <f t="shared" si="17"/>
        <v>0.38194522456132468</v>
      </c>
      <c r="AQ182" s="25">
        <v>15.5</v>
      </c>
      <c r="AR182" s="25">
        <v>3.4</v>
      </c>
      <c r="AS182" s="25">
        <v>4.8</v>
      </c>
      <c r="AT182" s="27">
        <v>2260</v>
      </c>
      <c r="AU182" s="27">
        <v>1474</v>
      </c>
      <c r="AV182" s="27">
        <v>469</v>
      </c>
      <c r="AW182" s="27">
        <v>340</v>
      </c>
      <c r="AX182" s="27">
        <v>1663</v>
      </c>
      <c r="AY182" s="27">
        <v>1487</v>
      </c>
      <c r="AZ182" s="27">
        <v>674</v>
      </c>
      <c r="BA182" s="27">
        <v>692</v>
      </c>
      <c r="BB182" s="27">
        <v>2338</v>
      </c>
      <c r="BC182" s="25">
        <v>40.799999999999997</v>
      </c>
      <c r="BD182" s="25">
        <v>36.9</v>
      </c>
      <c r="BE182" s="25">
        <v>4</v>
      </c>
      <c r="BF182" s="8">
        <v>81</v>
      </c>
      <c r="BG182" s="27">
        <v>2084</v>
      </c>
      <c r="BH182" s="27">
        <v>744</v>
      </c>
      <c r="BI182" s="27">
        <v>432</v>
      </c>
      <c r="BJ182" s="27">
        <v>305</v>
      </c>
      <c r="BK182" s="27">
        <v>831</v>
      </c>
      <c r="BL182" s="27">
        <v>516</v>
      </c>
      <c r="BM182" s="27">
        <v>1908</v>
      </c>
      <c r="BN182" s="8">
        <v>84.55</v>
      </c>
      <c r="BO182" s="8">
        <v>108677</v>
      </c>
      <c r="BP182" s="8">
        <v>94033</v>
      </c>
      <c r="BQ182" s="8">
        <v>331671</v>
      </c>
      <c r="BR182" s="8">
        <v>86.7</v>
      </c>
      <c r="BS182" s="8">
        <v>26259</v>
      </c>
      <c r="BT182" s="8">
        <v>532.29</v>
      </c>
      <c r="BU182" s="8">
        <v>443495</v>
      </c>
      <c r="BV182" s="8">
        <v>120351</v>
      </c>
      <c r="BW182" s="25">
        <v>43.6</v>
      </c>
      <c r="BX182">
        <v>9.5</v>
      </c>
      <c r="BY182">
        <v>16</v>
      </c>
      <c r="BZ182" s="1"/>
      <c r="CA182" s="30">
        <v>26.521000000000001</v>
      </c>
      <c r="CB182" s="30">
        <v>27.21</v>
      </c>
      <c r="CC182">
        <v>44.7</v>
      </c>
      <c r="CD182" s="25">
        <v>54.5</v>
      </c>
      <c r="CE182" s="25">
        <v>45</v>
      </c>
      <c r="CF182" s="25">
        <v>39.799999999999997</v>
      </c>
      <c r="CG182" s="25">
        <v>41.3</v>
      </c>
      <c r="CH182" s="8">
        <v>50.9</v>
      </c>
      <c r="CI182">
        <v>152.9</v>
      </c>
      <c r="CJ182">
        <v>88.3</v>
      </c>
      <c r="CK182" s="30">
        <v>43.7</v>
      </c>
      <c r="CL182" s="30">
        <v>45.1</v>
      </c>
      <c r="CM182" s="29">
        <v>5.81</v>
      </c>
      <c r="CN182" s="29">
        <v>3.91</v>
      </c>
      <c r="CO182" s="29">
        <v>4.08</v>
      </c>
      <c r="CP182" s="29">
        <v>7.26</v>
      </c>
      <c r="CQ182" s="29">
        <v>8.09</v>
      </c>
      <c r="CR182" s="29">
        <v>7.12</v>
      </c>
      <c r="CS182" s="4">
        <v>7.0039999999999996</v>
      </c>
      <c r="CT182" s="4">
        <f t="shared" si="18"/>
        <v>0.74399999999999977</v>
      </c>
      <c r="CU182" s="29">
        <v>6.85</v>
      </c>
      <c r="CV182" s="29">
        <v>6.67</v>
      </c>
      <c r="CW182" s="29">
        <v>7.54</v>
      </c>
      <c r="CX182" s="29">
        <v>6.26</v>
      </c>
      <c r="CY182" s="29">
        <v>6.52</v>
      </c>
      <c r="CZ182" s="29">
        <v>8.14</v>
      </c>
      <c r="DA182" s="4">
        <f t="shared" si="24"/>
        <v>1.8800000000000008</v>
      </c>
      <c r="DB182" s="4">
        <f t="shared" si="19"/>
        <v>0.58999999999999986</v>
      </c>
      <c r="DC182" s="4">
        <f t="shared" si="20"/>
        <v>1.42</v>
      </c>
      <c r="DD182" s="4">
        <f t="shared" si="25"/>
        <v>0.87000000000000011</v>
      </c>
      <c r="DE182" s="4">
        <f t="shared" si="21"/>
        <v>0.25999999999999979</v>
      </c>
      <c r="DF182" s="4">
        <f t="shared" si="22"/>
        <v>0.58999999999999986</v>
      </c>
      <c r="DG182" s="4">
        <f t="shared" si="23"/>
        <v>0.41000000000000014</v>
      </c>
      <c r="DH182" s="30">
        <v>76.962000000000003</v>
      </c>
      <c r="DI182" s="30">
        <v>15.02</v>
      </c>
      <c r="DJ182" s="25">
        <v>147.5</v>
      </c>
      <c r="DK182" s="25">
        <v>91.1</v>
      </c>
      <c r="DL182" s="1"/>
      <c r="DM182" s="25">
        <v>252.7</v>
      </c>
      <c r="DN182" s="25">
        <v>819.7</v>
      </c>
      <c r="DO182" s="25">
        <v>576.5</v>
      </c>
      <c r="DP182" s="30">
        <v>15.02</v>
      </c>
      <c r="DQ182" s="25">
        <v>165.9</v>
      </c>
      <c r="DR182" s="25">
        <v>104.3</v>
      </c>
      <c r="DS182" s="30">
        <v>16.731000000000002</v>
      </c>
      <c r="DT182" s="25">
        <v>9.8000000000000007</v>
      </c>
      <c r="DU182" s="25">
        <v>175.8</v>
      </c>
      <c r="DV182">
        <v>110.27</v>
      </c>
      <c r="DW182">
        <v>944.1001</v>
      </c>
      <c r="DX182">
        <v>20.16854</v>
      </c>
      <c r="DY182" s="1"/>
      <c r="EA182" s="22">
        <v>100.82510000000001</v>
      </c>
      <c r="EB182" s="1"/>
      <c r="EC182" s="22">
        <v>3.2406000000000001</v>
      </c>
      <c r="ED182" s="22">
        <v>265.4914</v>
      </c>
      <c r="EE182" s="22">
        <v>2.4836999999999998</v>
      </c>
      <c r="EF182" s="22">
        <v>1.0006999999999999</v>
      </c>
      <c r="EG182" s="8">
        <v>69.3</v>
      </c>
    </row>
    <row r="183" spans="1:137" x14ac:dyDescent="0.25">
      <c r="A183" t="s">
        <v>172</v>
      </c>
      <c r="B183" s="22">
        <v>44.720599999999997</v>
      </c>
      <c r="C183" s="22">
        <v>42.0107</v>
      </c>
      <c r="D183" s="22">
        <v>55.456699999999998</v>
      </c>
      <c r="E183" s="22">
        <v>45.710299999999997</v>
      </c>
      <c r="F183" s="22">
        <v>26.713999999999999</v>
      </c>
      <c r="G183" s="22">
        <v>64.626999999999995</v>
      </c>
      <c r="H183" s="25">
        <v>87.8</v>
      </c>
      <c r="I183" s="25">
        <v>88.4</v>
      </c>
      <c r="J183" s="22">
        <v>43.026899999999998</v>
      </c>
      <c r="K183">
        <v>42.945700000000002</v>
      </c>
      <c r="L183" s="22">
        <v>60.765000000000001</v>
      </c>
      <c r="M183" s="22">
        <v>21.095199999999998</v>
      </c>
      <c r="N183">
        <v>53.238700000000001</v>
      </c>
      <c r="O183" s="27">
        <v>18564</v>
      </c>
      <c r="P183" s="27">
        <v>76646</v>
      </c>
      <c r="Q183" s="27">
        <v>53264</v>
      </c>
      <c r="R183" s="27">
        <v>23382</v>
      </c>
      <c r="S183" s="27">
        <v>13817</v>
      </c>
      <c r="T183" s="27">
        <v>62829</v>
      </c>
      <c r="U183" s="27">
        <v>2800</v>
      </c>
      <c r="V183" s="27">
        <v>2915</v>
      </c>
      <c r="W183" s="27">
        <v>8102</v>
      </c>
      <c r="X183" s="27">
        <v>11384</v>
      </c>
      <c r="Y183" s="27">
        <v>7180</v>
      </c>
      <c r="Z183" s="27">
        <v>4137</v>
      </c>
      <c r="AA183" s="27">
        <v>5060</v>
      </c>
      <c r="AB183" s="27">
        <v>3909</v>
      </c>
      <c r="AC183" s="27">
        <v>2128</v>
      </c>
      <c r="AD183" s="27">
        <v>5326</v>
      </c>
      <c r="AE183" s="27">
        <v>681</v>
      </c>
      <c r="AF183" s="27">
        <v>5743</v>
      </c>
      <c r="AG183" s="27">
        <v>1977</v>
      </c>
      <c r="AH183" s="27">
        <v>15304</v>
      </c>
      <c r="AI183" s="25">
        <v>8351.2999999999993</v>
      </c>
      <c r="AJ183" s="25">
        <v>3667.5</v>
      </c>
      <c r="AK183" s="27">
        <v>84648</v>
      </c>
      <c r="AL183" s="27">
        <v>88977</v>
      </c>
      <c r="AM183" s="29">
        <v>60.6</v>
      </c>
      <c r="AN183" s="25">
        <v>4.9000000000000004</v>
      </c>
      <c r="AO183" s="25">
        <f t="shared" si="16"/>
        <v>4.5067826516965059</v>
      </c>
      <c r="AP183" s="25">
        <f t="shared" si="17"/>
        <v>0.39223619587084302</v>
      </c>
      <c r="AQ183" s="25">
        <v>14.9</v>
      </c>
      <c r="AR183" s="25">
        <v>3.4</v>
      </c>
      <c r="AS183" s="25">
        <v>4.5999999999999996</v>
      </c>
      <c r="AT183" s="27">
        <v>2223</v>
      </c>
      <c r="AU183" s="27">
        <v>1320</v>
      </c>
      <c r="AV183" s="27">
        <v>467</v>
      </c>
      <c r="AW183" s="27">
        <v>349</v>
      </c>
      <c r="AX183" s="27">
        <v>1633</v>
      </c>
      <c r="AY183" s="27">
        <v>1421</v>
      </c>
      <c r="AZ183" s="27">
        <v>638</v>
      </c>
      <c r="BA183" s="27">
        <v>674</v>
      </c>
      <c r="BB183" s="27">
        <v>2392</v>
      </c>
      <c r="BC183" s="25">
        <v>40.700000000000003</v>
      </c>
      <c r="BD183" s="25">
        <v>36.9</v>
      </c>
      <c r="BE183" s="25">
        <v>3.8</v>
      </c>
      <c r="BF183" s="8">
        <v>82</v>
      </c>
      <c r="BG183" s="27">
        <v>2266</v>
      </c>
      <c r="BH183" s="27">
        <v>892</v>
      </c>
      <c r="BI183" s="27">
        <v>530</v>
      </c>
      <c r="BJ183" s="27">
        <v>287</v>
      </c>
      <c r="BK183" s="27">
        <v>961</v>
      </c>
      <c r="BL183" s="27">
        <v>488</v>
      </c>
      <c r="BM183" s="27">
        <v>1931</v>
      </c>
      <c r="BN183" s="8">
        <v>81.849999999999994</v>
      </c>
      <c r="BO183" s="8">
        <v>108509</v>
      </c>
      <c r="BP183" s="8">
        <v>94590</v>
      </c>
      <c r="BQ183" s="8">
        <v>337452</v>
      </c>
      <c r="BR183" s="8">
        <v>86.6</v>
      </c>
      <c r="BS183" s="8">
        <v>25711</v>
      </c>
      <c r="BT183" s="8">
        <v>534.39</v>
      </c>
      <c r="BU183" s="8">
        <v>442075</v>
      </c>
      <c r="BV183" s="8">
        <v>119586</v>
      </c>
      <c r="BW183" s="25">
        <v>44.5</v>
      </c>
      <c r="BX183">
        <v>9.6</v>
      </c>
      <c r="BY183">
        <v>16.600000000000001</v>
      </c>
      <c r="BZ183" s="1"/>
      <c r="CA183" s="30">
        <v>26.65</v>
      </c>
      <c r="CB183" s="30">
        <v>27.315000000000001</v>
      </c>
      <c r="CC183">
        <v>45</v>
      </c>
      <c r="CD183" s="25">
        <v>55</v>
      </c>
      <c r="CE183" s="25">
        <v>45.3</v>
      </c>
      <c r="CF183" s="25">
        <v>40.1</v>
      </c>
      <c r="CG183" s="25">
        <v>42.2</v>
      </c>
      <c r="CH183" s="8">
        <v>51.18</v>
      </c>
      <c r="CI183">
        <v>161.1</v>
      </c>
      <c r="CJ183">
        <v>89.3</v>
      </c>
      <c r="CK183" s="30">
        <v>43.9</v>
      </c>
      <c r="CL183" s="30">
        <v>45.3</v>
      </c>
      <c r="CM183" s="29">
        <v>5.82</v>
      </c>
      <c r="CN183" s="29">
        <v>3.93</v>
      </c>
      <c r="CO183" s="29">
        <v>4.0999999999999996</v>
      </c>
      <c r="CP183" s="29">
        <v>7.29</v>
      </c>
      <c r="CQ183" s="29">
        <v>8.06</v>
      </c>
      <c r="CR183" s="29">
        <v>7.84</v>
      </c>
      <c r="CS183" s="4">
        <v>7.1340000000000003</v>
      </c>
      <c r="CT183" s="4">
        <f t="shared" si="18"/>
        <v>0.77400000000000002</v>
      </c>
      <c r="CU183" s="29">
        <v>6.89</v>
      </c>
      <c r="CV183" s="29">
        <v>6.85</v>
      </c>
      <c r="CW183" s="29">
        <v>7.65</v>
      </c>
      <c r="CX183" s="29">
        <v>6.36</v>
      </c>
      <c r="CY183" s="29">
        <v>6.62</v>
      </c>
      <c r="CZ183" s="29">
        <v>8.4600000000000009</v>
      </c>
      <c r="DA183" s="4">
        <f t="shared" si="24"/>
        <v>2.1000000000000005</v>
      </c>
      <c r="DB183" s="4">
        <f t="shared" si="19"/>
        <v>0.44000000000000039</v>
      </c>
      <c r="DC183" s="4">
        <f t="shared" si="20"/>
        <v>1.2100000000000009</v>
      </c>
      <c r="DD183" s="4">
        <f t="shared" si="25"/>
        <v>0.80000000000000071</v>
      </c>
      <c r="DE183" s="4">
        <f t="shared" si="21"/>
        <v>0.25999999999999979</v>
      </c>
      <c r="DF183" s="4">
        <f t="shared" si="22"/>
        <v>0.52999999999999936</v>
      </c>
      <c r="DG183" s="4">
        <f t="shared" si="23"/>
        <v>0.48999999999999932</v>
      </c>
      <c r="DH183" s="30">
        <v>77.393000000000001</v>
      </c>
      <c r="DI183" s="30">
        <v>14.829000000000001</v>
      </c>
      <c r="DJ183" s="25">
        <v>150</v>
      </c>
      <c r="DK183" s="25">
        <v>92.2</v>
      </c>
      <c r="DL183" s="1"/>
      <c r="DM183" s="25">
        <v>254.9</v>
      </c>
      <c r="DN183" s="25">
        <v>826.8</v>
      </c>
      <c r="DO183" s="25">
        <v>580</v>
      </c>
      <c r="DP183" s="30">
        <v>14.829000000000001</v>
      </c>
      <c r="DQ183" s="25">
        <v>168.1</v>
      </c>
      <c r="DR183" s="25">
        <v>105.8</v>
      </c>
      <c r="DS183" s="30">
        <v>16.672000000000001</v>
      </c>
      <c r="DT183" s="25">
        <v>10</v>
      </c>
      <c r="DU183" s="25">
        <v>178.1</v>
      </c>
      <c r="DV183">
        <v>107.22</v>
      </c>
      <c r="DW183">
        <v>922.40989999999999</v>
      </c>
      <c r="DX183">
        <v>25.690470000000001</v>
      </c>
      <c r="DY183" s="1"/>
      <c r="EA183" s="22">
        <v>100.06019999999999</v>
      </c>
      <c r="EB183" s="1"/>
      <c r="EC183" s="22">
        <v>3.1728000000000001</v>
      </c>
      <c r="ED183" s="22">
        <v>264.65050000000002</v>
      </c>
      <c r="EE183" s="22">
        <v>2.5306000000000002</v>
      </c>
      <c r="EF183" s="22">
        <v>1.0007999999999999</v>
      </c>
      <c r="EG183" s="8">
        <v>67.3</v>
      </c>
    </row>
    <row r="184" spans="1:137" x14ac:dyDescent="0.25">
      <c r="A184" t="s">
        <v>173</v>
      </c>
      <c r="B184" s="22">
        <v>44.740400000000001</v>
      </c>
      <c r="C184" s="22">
        <v>41.948</v>
      </c>
      <c r="D184" s="22">
        <v>55.063099999999999</v>
      </c>
      <c r="E184" s="22">
        <v>45.790199999999999</v>
      </c>
      <c r="F184" s="22">
        <v>26.907299999999999</v>
      </c>
      <c r="G184" s="22">
        <v>64.070899999999995</v>
      </c>
      <c r="H184" s="25">
        <v>87.5</v>
      </c>
      <c r="I184" s="25">
        <v>88.1</v>
      </c>
      <c r="J184" s="22">
        <v>42.918900000000001</v>
      </c>
      <c r="K184">
        <v>42.752099999999999</v>
      </c>
      <c r="L184" s="22">
        <v>60.198599999999999</v>
      </c>
      <c r="M184" s="22">
        <v>21.263200000000001</v>
      </c>
      <c r="N184">
        <v>53.682000000000002</v>
      </c>
      <c r="O184" s="27">
        <v>18606</v>
      </c>
      <c r="P184" s="27">
        <v>76886</v>
      </c>
      <c r="Q184" s="27">
        <v>53401</v>
      </c>
      <c r="R184" s="27">
        <v>23485</v>
      </c>
      <c r="S184" s="27">
        <v>13872</v>
      </c>
      <c r="T184" s="27">
        <v>63014</v>
      </c>
      <c r="U184" s="27">
        <v>2790</v>
      </c>
      <c r="V184" s="27">
        <v>2925</v>
      </c>
      <c r="W184" s="27">
        <v>8157</v>
      </c>
      <c r="X184" s="27">
        <v>11425</v>
      </c>
      <c r="Y184" s="27">
        <v>7181</v>
      </c>
      <c r="Z184" s="27">
        <v>4193</v>
      </c>
      <c r="AA184" s="27">
        <v>5068</v>
      </c>
      <c r="AB184" s="27">
        <v>3918</v>
      </c>
      <c r="AC184" s="27">
        <v>2131</v>
      </c>
      <c r="AD184" s="27">
        <v>5334</v>
      </c>
      <c r="AE184" s="27">
        <v>686</v>
      </c>
      <c r="AF184" s="27">
        <v>5756</v>
      </c>
      <c r="AG184" s="27">
        <v>1981</v>
      </c>
      <c r="AH184" s="27">
        <v>15341</v>
      </c>
      <c r="AI184" s="25">
        <v>8370.6</v>
      </c>
      <c r="AJ184" s="25">
        <v>3685.4</v>
      </c>
      <c r="AK184" s="27">
        <v>85185</v>
      </c>
      <c r="AL184" s="27">
        <v>89548</v>
      </c>
      <c r="AM184" s="29">
        <v>60.9</v>
      </c>
      <c r="AN184" s="25">
        <v>4.9000000000000004</v>
      </c>
      <c r="AO184" s="25">
        <f t="shared" si="16"/>
        <v>4.4936793674900608</v>
      </c>
      <c r="AP184" s="25">
        <f t="shared" si="17"/>
        <v>0.36293384553535535</v>
      </c>
      <c r="AQ184" s="25">
        <v>13.8</v>
      </c>
      <c r="AR184" s="25">
        <v>3.3</v>
      </c>
      <c r="AS184" s="25">
        <v>5</v>
      </c>
      <c r="AT184" s="27">
        <v>2322</v>
      </c>
      <c r="AU184" s="27">
        <v>1248</v>
      </c>
      <c r="AV184" s="27">
        <v>454</v>
      </c>
      <c r="AW184" s="27">
        <v>325</v>
      </c>
      <c r="AX184" s="27">
        <v>1707</v>
      </c>
      <c r="AY184" s="27">
        <v>1250</v>
      </c>
      <c r="AZ184" s="27">
        <v>690</v>
      </c>
      <c r="BA184" s="27">
        <v>686</v>
      </c>
      <c r="BB184" s="27">
        <v>2744</v>
      </c>
      <c r="BC184" s="25">
        <v>40.700000000000003</v>
      </c>
      <c r="BD184" s="25">
        <v>36.9</v>
      </c>
      <c r="BE184" s="25">
        <v>3.8</v>
      </c>
      <c r="BF184" s="8">
        <v>82</v>
      </c>
      <c r="BG184" s="27">
        <v>2067</v>
      </c>
      <c r="BH184" s="27">
        <v>839</v>
      </c>
      <c r="BI184" s="27">
        <v>452</v>
      </c>
      <c r="BJ184" s="27">
        <v>307</v>
      </c>
      <c r="BK184" s="27">
        <v>889</v>
      </c>
      <c r="BL184" s="27">
        <v>419</v>
      </c>
      <c r="BM184" s="27">
        <v>2051</v>
      </c>
      <c r="BN184" s="8">
        <v>84.05</v>
      </c>
      <c r="BO184" s="8">
        <v>107836</v>
      </c>
      <c r="BP184" s="8">
        <v>93588</v>
      </c>
      <c r="BQ184" s="8">
        <v>341010</v>
      </c>
      <c r="BR184" s="8">
        <v>85.6</v>
      </c>
      <c r="BS184" s="8">
        <v>25245</v>
      </c>
      <c r="BT184" s="8">
        <v>537.80999999999995</v>
      </c>
      <c r="BU184" s="8">
        <v>441191</v>
      </c>
      <c r="BV184" s="8">
        <v>119995</v>
      </c>
      <c r="BW184" s="25">
        <v>45.5</v>
      </c>
      <c r="BX184">
        <v>9.6999999999999993</v>
      </c>
      <c r="BY184">
        <v>17.100000000000001</v>
      </c>
      <c r="BZ184" s="1"/>
      <c r="CA184" s="30">
        <v>26.803999999999998</v>
      </c>
      <c r="CB184" s="30">
        <v>27.434000000000001</v>
      </c>
      <c r="CC184">
        <v>45.5</v>
      </c>
      <c r="CD184" s="25">
        <v>56.2</v>
      </c>
      <c r="CE184" s="25">
        <v>45.9</v>
      </c>
      <c r="CF184" s="25">
        <v>40.299999999999997</v>
      </c>
      <c r="CG184" s="25">
        <v>43</v>
      </c>
      <c r="CH184" s="8">
        <v>53.12</v>
      </c>
      <c r="CI184">
        <v>171.2</v>
      </c>
      <c r="CJ184">
        <v>87.6</v>
      </c>
      <c r="CK184" s="30">
        <v>44.2</v>
      </c>
      <c r="CL184" s="30">
        <v>45.4</v>
      </c>
      <c r="CM184" s="29">
        <v>5.86</v>
      </c>
      <c r="CN184" s="29">
        <v>3.95</v>
      </c>
      <c r="CO184" s="29">
        <v>4.12</v>
      </c>
      <c r="CP184" s="29">
        <v>7.37</v>
      </c>
      <c r="CQ184" s="29">
        <v>8.1300000000000008</v>
      </c>
      <c r="CR184" s="29">
        <v>8.49</v>
      </c>
      <c r="CS184" s="4">
        <v>7.8739999999999997</v>
      </c>
      <c r="CT184" s="4">
        <f t="shared" si="18"/>
        <v>0.68399999999999928</v>
      </c>
      <c r="CU184" s="29">
        <v>7.31</v>
      </c>
      <c r="CV184" s="29">
        <v>6.9</v>
      </c>
      <c r="CW184" s="29">
        <v>7.73</v>
      </c>
      <c r="CX184" s="29">
        <v>7.19</v>
      </c>
      <c r="CY184" s="29">
        <v>7.23</v>
      </c>
      <c r="CZ184" s="29">
        <v>8.81</v>
      </c>
      <c r="DA184" s="4">
        <f t="shared" si="24"/>
        <v>1.62</v>
      </c>
      <c r="DB184" s="4">
        <f t="shared" si="19"/>
        <v>0.46999999999999975</v>
      </c>
      <c r="DC184" s="4">
        <f t="shared" si="20"/>
        <v>1.2300000000000004</v>
      </c>
      <c r="DD184" s="4">
        <f t="shared" si="25"/>
        <v>0.83000000000000007</v>
      </c>
      <c r="DE184" s="4">
        <f t="shared" si="21"/>
        <v>4.0000000000000036E-2</v>
      </c>
      <c r="DF184" s="4">
        <f t="shared" si="22"/>
        <v>0.11999999999999922</v>
      </c>
      <c r="DG184" s="4">
        <f t="shared" si="23"/>
        <v>-0.29000000000000004</v>
      </c>
      <c r="DH184" s="30">
        <v>77.841999999999999</v>
      </c>
      <c r="DI184" s="30">
        <v>14.895</v>
      </c>
      <c r="DJ184" s="25">
        <v>152.80000000000001</v>
      </c>
      <c r="DK184" s="25">
        <v>93.2</v>
      </c>
      <c r="DL184" s="1"/>
      <c r="DM184" s="25">
        <v>256.7</v>
      </c>
      <c r="DN184" s="25">
        <v>833.3</v>
      </c>
      <c r="DO184" s="25">
        <v>583.29999999999995</v>
      </c>
      <c r="DP184" s="30">
        <v>14.895</v>
      </c>
      <c r="DQ184" s="25">
        <v>170.1</v>
      </c>
      <c r="DR184" s="25">
        <v>107.5</v>
      </c>
      <c r="DS184" s="30">
        <v>16.745999999999999</v>
      </c>
      <c r="DT184" s="25">
        <v>10.3</v>
      </c>
      <c r="DU184" s="25">
        <v>180.4</v>
      </c>
      <c r="DV184">
        <v>104.75</v>
      </c>
      <c r="DW184">
        <v>893.8999</v>
      </c>
      <c r="DX184">
        <v>22.881979999999999</v>
      </c>
      <c r="DY184" s="1"/>
      <c r="EA184" s="22">
        <v>98.213700000000003</v>
      </c>
      <c r="EB184" s="1"/>
      <c r="EC184" s="22">
        <v>3.0531999999999999</v>
      </c>
      <c r="ED184" s="22">
        <v>264.49810000000002</v>
      </c>
      <c r="EE184" s="22">
        <v>2.5762</v>
      </c>
      <c r="EF184" s="22">
        <v>0.99839999999999995</v>
      </c>
      <c r="EG184" s="8">
        <v>65.900000000000006</v>
      </c>
    </row>
    <row r="185" spans="1:137" x14ac:dyDescent="0.25">
      <c r="A185" t="s">
        <v>174</v>
      </c>
      <c r="B185" s="22">
        <v>44.934399999999997</v>
      </c>
      <c r="C185" s="22">
        <v>42.099299999999999</v>
      </c>
      <c r="D185" s="22">
        <v>54.966700000000003</v>
      </c>
      <c r="E185" s="22">
        <v>45.996099999999998</v>
      </c>
      <c r="F185" s="22">
        <v>27.133299999999998</v>
      </c>
      <c r="G185" s="22">
        <v>64.1233</v>
      </c>
      <c r="H185" s="25">
        <v>87.7</v>
      </c>
      <c r="I185" s="25">
        <v>88.2</v>
      </c>
      <c r="J185" s="22">
        <v>42.8902</v>
      </c>
      <c r="K185">
        <v>42.881</v>
      </c>
      <c r="L185" s="22">
        <v>60.0623</v>
      </c>
      <c r="M185" s="22">
        <v>21.531300000000002</v>
      </c>
      <c r="N185">
        <v>53.597099999999998</v>
      </c>
      <c r="O185" s="27">
        <v>18598</v>
      </c>
      <c r="P185" s="27">
        <v>76911</v>
      </c>
      <c r="Q185" s="27">
        <v>53389</v>
      </c>
      <c r="R185" s="27">
        <v>23522</v>
      </c>
      <c r="S185" s="27">
        <v>13865</v>
      </c>
      <c r="T185" s="27">
        <v>63046</v>
      </c>
      <c r="U185" s="27">
        <v>2761</v>
      </c>
      <c r="V185" s="27">
        <v>2924</v>
      </c>
      <c r="W185" s="27">
        <v>8180</v>
      </c>
      <c r="X185" s="27">
        <v>11438</v>
      </c>
      <c r="Y185" s="27">
        <v>7160</v>
      </c>
      <c r="Z185" s="27">
        <v>4232</v>
      </c>
      <c r="AA185" s="27">
        <v>5058</v>
      </c>
      <c r="AB185" s="27">
        <v>3929</v>
      </c>
      <c r="AC185" s="27">
        <v>2133</v>
      </c>
      <c r="AD185" s="27">
        <v>5331</v>
      </c>
      <c r="AE185" s="27">
        <v>692</v>
      </c>
      <c r="AF185" s="27">
        <v>5746</v>
      </c>
      <c r="AG185" s="27">
        <v>1977</v>
      </c>
      <c r="AH185" s="27">
        <v>15350</v>
      </c>
      <c r="AI185" s="25">
        <v>8367.9</v>
      </c>
      <c r="AJ185" s="25">
        <v>3693.7</v>
      </c>
      <c r="AK185" s="27">
        <v>85299</v>
      </c>
      <c r="AL185" s="27">
        <v>89604</v>
      </c>
      <c r="AM185" s="29">
        <v>60.9</v>
      </c>
      <c r="AN185" s="25">
        <v>4.8</v>
      </c>
      <c r="AO185" s="25">
        <f t="shared" si="16"/>
        <v>4.5299316994777019</v>
      </c>
      <c r="AP185" s="25">
        <f t="shared" si="17"/>
        <v>0.31471809294227937</v>
      </c>
      <c r="AQ185" s="25">
        <v>14.3</v>
      </c>
      <c r="AR185" s="25">
        <v>3.1</v>
      </c>
      <c r="AS185" s="25">
        <v>4.9000000000000004</v>
      </c>
      <c r="AT185" s="27">
        <v>2271</v>
      </c>
      <c r="AU185" s="27">
        <v>1314</v>
      </c>
      <c r="AV185" s="27">
        <v>474</v>
      </c>
      <c r="AW185" s="27">
        <v>282</v>
      </c>
      <c r="AX185" s="27">
        <v>1631</v>
      </c>
      <c r="AY185" s="27">
        <v>1336</v>
      </c>
      <c r="AZ185" s="27">
        <v>679</v>
      </c>
      <c r="BA185" s="27">
        <v>651</v>
      </c>
      <c r="BB185" s="27">
        <v>2703</v>
      </c>
      <c r="BC185" s="25">
        <v>40.700000000000003</v>
      </c>
      <c r="BD185" s="25">
        <v>36.9</v>
      </c>
      <c r="BE185" s="25">
        <v>3.8</v>
      </c>
      <c r="BF185" s="8">
        <v>84</v>
      </c>
      <c r="BG185" s="27">
        <v>2123</v>
      </c>
      <c r="BH185" s="27">
        <v>810</v>
      </c>
      <c r="BI185" s="27">
        <v>457</v>
      </c>
      <c r="BJ185" s="27">
        <v>252</v>
      </c>
      <c r="BK185" s="27">
        <v>1007</v>
      </c>
      <c r="BL185" s="27">
        <v>407</v>
      </c>
      <c r="BM185" s="27">
        <v>1819</v>
      </c>
      <c r="BN185" s="8">
        <v>93.15</v>
      </c>
      <c r="BO185" s="8">
        <v>108119</v>
      </c>
      <c r="BP185" s="8">
        <v>92779</v>
      </c>
      <c r="BQ185" s="8">
        <v>342591</v>
      </c>
      <c r="BR185" s="8">
        <v>85.2</v>
      </c>
      <c r="BS185" s="8">
        <v>26594</v>
      </c>
      <c r="BT185" s="8">
        <v>540.91999999999996</v>
      </c>
      <c r="BU185" s="8">
        <v>447204</v>
      </c>
      <c r="BV185" s="8">
        <v>119866</v>
      </c>
      <c r="BW185" s="25">
        <v>44.9</v>
      </c>
      <c r="BX185">
        <v>9.8000000000000007</v>
      </c>
      <c r="BY185">
        <v>17.2</v>
      </c>
      <c r="BZ185" s="1"/>
      <c r="CA185" s="30">
        <v>26.901</v>
      </c>
      <c r="CB185" s="30">
        <v>27.550999999999998</v>
      </c>
      <c r="CC185">
        <v>45.4</v>
      </c>
      <c r="CD185" s="25">
        <v>55.7</v>
      </c>
      <c r="CE185" s="25">
        <v>45.7</v>
      </c>
      <c r="CF185" s="25">
        <v>40.4</v>
      </c>
      <c r="CG185" s="25">
        <v>42.3</v>
      </c>
      <c r="CH185" s="8">
        <v>54.66</v>
      </c>
      <c r="CI185">
        <v>181.9</v>
      </c>
      <c r="CJ185">
        <v>69.599999999999994</v>
      </c>
      <c r="CK185" s="30">
        <v>44.2</v>
      </c>
      <c r="CL185" s="30">
        <v>45.5</v>
      </c>
      <c r="CM185" s="29">
        <v>5.87</v>
      </c>
      <c r="CN185" s="29">
        <v>3.98</v>
      </c>
      <c r="CO185" s="29">
        <v>4.1500000000000004</v>
      </c>
      <c r="CP185" s="29">
        <v>7.45</v>
      </c>
      <c r="CQ185" s="29">
        <v>8.24</v>
      </c>
      <c r="CR185" s="29">
        <v>10.4</v>
      </c>
      <c r="CS185" s="4">
        <v>9.1340000000000003</v>
      </c>
      <c r="CT185" s="4">
        <f t="shared" si="18"/>
        <v>1.1240000000000006</v>
      </c>
      <c r="CU185" s="29">
        <v>8.39</v>
      </c>
      <c r="CV185" s="29">
        <v>7.13</v>
      </c>
      <c r="CW185" s="29">
        <v>8.0500000000000007</v>
      </c>
      <c r="CX185" s="29">
        <v>8.01</v>
      </c>
      <c r="CY185" s="29">
        <v>8.1199999999999992</v>
      </c>
      <c r="CZ185" s="29">
        <v>10.36</v>
      </c>
      <c r="DA185" s="4">
        <f t="shared" si="24"/>
        <v>2.3499999999999996</v>
      </c>
      <c r="DB185" s="4">
        <f t="shared" si="19"/>
        <v>0.32000000000000028</v>
      </c>
      <c r="DC185" s="4">
        <f t="shared" si="20"/>
        <v>1.1100000000000003</v>
      </c>
      <c r="DD185" s="4">
        <f t="shared" si="25"/>
        <v>0.92000000000000082</v>
      </c>
      <c r="DE185" s="4">
        <f t="shared" si="21"/>
        <v>0.10999999999999943</v>
      </c>
      <c r="DF185" s="4">
        <f t="shared" si="22"/>
        <v>0.38000000000000078</v>
      </c>
      <c r="DG185" s="4">
        <f t="shared" si="23"/>
        <v>-0.87999999999999989</v>
      </c>
      <c r="DH185" s="30">
        <v>78.531000000000006</v>
      </c>
      <c r="DI185" s="30">
        <v>15.035</v>
      </c>
      <c r="DJ185" s="25">
        <v>155.30000000000001</v>
      </c>
      <c r="DK185" s="25">
        <v>94.3</v>
      </c>
      <c r="DL185" s="1"/>
      <c r="DM185" s="25">
        <v>257.5</v>
      </c>
      <c r="DN185" s="25">
        <v>836.5</v>
      </c>
      <c r="DO185" s="25">
        <v>584.9</v>
      </c>
      <c r="DP185" s="30">
        <v>15.035</v>
      </c>
      <c r="DQ185" s="25">
        <v>171.8</v>
      </c>
      <c r="DR185" s="25">
        <v>109.2</v>
      </c>
      <c r="DS185" s="30">
        <v>16.988</v>
      </c>
      <c r="DT185" s="25">
        <v>10.5</v>
      </c>
      <c r="DU185" s="25">
        <v>182.3</v>
      </c>
      <c r="DV185">
        <v>105.83</v>
      </c>
      <c r="DW185">
        <v>903.61009999999999</v>
      </c>
      <c r="DX185">
        <v>21.516739999999999</v>
      </c>
      <c r="DY185" s="1"/>
      <c r="EA185" s="22">
        <v>96.259299999999996</v>
      </c>
      <c r="EB185" s="1"/>
      <c r="EC185" s="22">
        <v>2.8233000000000001</v>
      </c>
      <c r="ED185" s="22">
        <v>264.55380000000002</v>
      </c>
      <c r="EE185" s="22">
        <v>2.5375000000000001</v>
      </c>
      <c r="EF185" s="22">
        <v>0.99950000000000006</v>
      </c>
      <c r="EG185" s="8">
        <v>64.400000000000006</v>
      </c>
    </row>
    <row r="186" spans="1:137" x14ac:dyDescent="0.25">
      <c r="A186" t="s">
        <v>175</v>
      </c>
      <c r="B186" s="22">
        <v>44.8551</v>
      </c>
      <c r="C186" s="22">
        <v>41.877699999999997</v>
      </c>
      <c r="D186" s="22">
        <v>54.434100000000001</v>
      </c>
      <c r="E186" s="22">
        <v>46.026600000000002</v>
      </c>
      <c r="F186" s="22">
        <v>27.07</v>
      </c>
      <c r="G186" s="22">
        <v>64.162599999999998</v>
      </c>
      <c r="H186" s="25">
        <v>87.1</v>
      </c>
      <c r="I186" s="25">
        <v>87.8</v>
      </c>
      <c r="J186" s="22">
        <v>41.578099999999999</v>
      </c>
      <c r="K186">
        <v>40.150500000000001</v>
      </c>
      <c r="L186" s="22">
        <v>60.093800000000002</v>
      </c>
      <c r="M186" s="22">
        <v>21.6004</v>
      </c>
      <c r="N186">
        <v>53.968600000000002</v>
      </c>
      <c r="O186" s="27">
        <v>18629</v>
      </c>
      <c r="P186" s="27">
        <v>77166</v>
      </c>
      <c r="Q186" s="27">
        <v>53607</v>
      </c>
      <c r="R186" s="27">
        <v>23559</v>
      </c>
      <c r="S186" s="27">
        <v>13904</v>
      </c>
      <c r="T186" s="27">
        <v>63262</v>
      </c>
      <c r="U186" s="27">
        <v>2782</v>
      </c>
      <c r="V186" s="27">
        <v>2919</v>
      </c>
      <c r="W186" s="27">
        <v>8203</v>
      </c>
      <c r="X186" s="27">
        <v>11471</v>
      </c>
      <c r="Y186" s="27">
        <v>7158</v>
      </c>
      <c r="Z186" s="27">
        <v>4233</v>
      </c>
      <c r="AA186" s="27">
        <v>5104</v>
      </c>
      <c r="AB186" s="27">
        <v>3939</v>
      </c>
      <c r="AC186" s="27">
        <v>2141</v>
      </c>
      <c r="AD186" s="27">
        <v>5347</v>
      </c>
      <c r="AE186" s="27">
        <v>697</v>
      </c>
      <c r="AF186" s="27">
        <v>5788</v>
      </c>
      <c r="AG186" s="27">
        <v>1994</v>
      </c>
      <c r="AH186" s="27">
        <v>15390</v>
      </c>
      <c r="AI186" s="25">
        <v>8381.2999999999993</v>
      </c>
      <c r="AJ186" s="25">
        <v>3710.4</v>
      </c>
      <c r="AK186" s="27">
        <v>85204</v>
      </c>
      <c r="AL186" s="27">
        <v>89509</v>
      </c>
      <c r="AM186" s="29">
        <v>60.7</v>
      </c>
      <c r="AN186" s="25">
        <v>4.8</v>
      </c>
      <c r="AO186" s="25">
        <f t="shared" si="16"/>
        <v>4.4732931883944635</v>
      </c>
      <c r="AP186" s="25">
        <f t="shared" si="17"/>
        <v>0.37314683439654112</v>
      </c>
      <c r="AQ186" s="25">
        <v>14</v>
      </c>
      <c r="AR186" s="25">
        <v>3.2</v>
      </c>
      <c r="AS186" s="25">
        <v>5</v>
      </c>
      <c r="AT186" s="27">
        <v>2290</v>
      </c>
      <c r="AU186" s="27">
        <v>1260</v>
      </c>
      <c r="AV186" s="27">
        <v>454</v>
      </c>
      <c r="AW186" s="27">
        <v>334</v>
      </c>
      <c r="AX186" s="27">
        <v>1661</v>
      </c>
      <c r="AY186" s="27">
        <v>1382</v>
      </c>
      <c r="AZ186" s="27">
        <v>656</v>
      </c>
      <c r="BA186" s="27">
        <v>608</v>
      </c>
      <c r="BB186" s="27">
        <v>2609</v>
      </c>
      <c r="BC186" s="25">
        <v>40.6</v>
      </c>
      <c r="BD186" s="25">
        <v>36.9</v>
      </c>
      <c r="BE186" s="25">
        <v>3.7</v>
      </c>
      <c r="BF186" s="8">
        <v>82</v>
      </c>
      <c r="BG186" s="27">
        <v>2051</v>
      </c>
      <c r="BH186" s="27">
        <v>831</v>
      </c>
      <c r="BI186" s="27">
        <v>450</v>
      </c>
      <c r="BJ186" s="27">
        <v>269</v>
      </c>
      <c r="BK186" s="27">
        <v>874</v>
      </c>
      <c r="BL186" s="27">
        <v>458</v>
      </c>
      <c r="BM186" s="27">
        <v>1809</v>
      </c>
      <c r="BN186" s="8">
        <v>89.85</v>
      </c>
      <c r="BO186" s="8">
        <v>107963</v>
      </c>
      <c r="BP186" s="8">
        <v>92191</v>
      </c>
      <c r="BQ186" s="8">
        <v>347619</v>
      </c>
      <c r="BR186" s="8">
        <v>86.7</v>
      </c>
      <c r="BS186" s="8">
        <v>26917</v>
      </c>
      <c r="BT186" s="8">
        <v>540.13</v>
      </c>
      <c r="BU186" s="8">
        <v>437963</v>
      </c>
      <c r="BV186" s="8">
        <v>118417</v>
      </c>
      <c r="BW186" s="25">
        <v>47.5</v>
      </c>
      <c r="BX186">
        <v>10</v>
      </c>
      <c r="BY186">
        <v>17.2</v>
      </c>
      <c r="BZ186" s="1"/>
      <c r="CA186" s="30">
        <v>27.209</v>
      </c>
      <c r="CB186" s="30">
        <v>27.678999999999998</v>
      </c>
      <c r="CC186">
        <v>47</v>
      </c>
      <c r="CD186" s="25">
        <v>61</v>
      </c>
      <c r="CE186" s="25">
        <v>47.7</v>
      </c>
      <c r="CF186" s="25">
        <v>40.6</v>
      </c>
      <c r="CG186" s="25">
        <v>43.5</v>
      </c>
      <c r="CH186" s="8">
        <v>56.76</v>
      </c>
      <c r="CI186">
        <v>207.8</v>
      </c>
      <c r="CJ186">
        <v>86.1</v>
      </c>
      <c r="CK186" s="30">
        <v>45</v>
      </c>
      <c r="CL186" s="30">
        <v>45.7</v>
      </c>
      <c r="CM186" s="29">
        <v>5.87</v>
      </c>
      <c r="CN186" s="29">
        <v>4</v>
      </c>
      <c r="CO186" s="29">
        <v>4.16</v>
      </c>
      <c r="CP186" s="29">
        <v>7.68</v>
      </c>
      <c r="CQ186" s="29">
        <v>8.5299999999999994</v>
      </c>
      <c r="CR186" s="29">
        <v>10.5</v>
      </c>
      <c r="CS186" s="4">
        <v>10.134</v>
      </c>
      <c r="CT186" s="4">
        <f t="shared" si="18"/>
        <v>1.4640000000000004</v>
      </c>
      <c r="CU186" s="29">
        <v>8.82</v>
      </c>
      <c r="CV186" s="29">
        <v>7.4</v>
      </c>
      <c r="CW186" s="29">
        <v>8.5</v>
      </c>
      <c r="CX186" s="29">
        <v>8.67</v>
      </c>
      <c r="CY186" s="29">
        <v>8.65</v>
      </c>
      <c r="CZ186" s="29">
        <v>11.44</v>
      </c>
      <c r="DA186" s="4">
        <f t="shared" si="24"/>
        <v>2.7699999999999996</v>
      </c>
      <c r="DB186" s="4">
        <f t="shared" si="19"/>
        <v>0.27999999999999936</v>
      </c>
      <c r="DC186" s="4">
        <f t="shared" si="20"/>
        <v>1.129999999999999</v>
      </c>
      <c r="DD186" s="4">
        <f t="shared" si="25"/>
        <v>1.0999999999999996</v>
      </c>
      <c r="DE186" s="4">
        <f t="shared" si="21"/>
        <v>-1.9999999999999574E-2</v>
      </c>
      <c r="DF186" s="4">
        <f t="shared" si="22"/>
        <v>0.15000000000000036</v>
      </c>
      <c r="DG186" s="4">
        <f t="shared" si="23"/>
        <v>-1.2699999999999996</v>
      </c>
      <c r="DH186" s="30">
        <v>78.781000000000006</v>
      </c>
      <c r="DI186" s="30">
        <v>14.631</v>
      </c>
      <c r="DJ186" s="25">
        <v>158.1</v>
      </c>
      <c r="DK186" s="25">
        <v>95.3</v>
      </c>
      <c r="DL186" s="1"/>
      <c r="DM186" s="25">
        <v>257.7</v>
      </c>
      <c r="DN186" s="25">
        <v>838.8</v>
      </c>
      <c r="DO186" s="25">
        <v>583.70000000000005</v>
      </c>
      <c r="DP186" s="30">
        <v>14.631</v>
      </c>
      <c r="DQ186" s="25">
        <v>173.5</v>
      </c>
      <c r="DR186" s="25">
        <v>110.9</v>
      </c>
      <c r="DS186" s="30">
        <v>16.795999999999999</v>
      </c>
      <c r="DT186" s="25">
        <v>10.8</v>
      </c>
      <c r="DU186" s="25">
        <v>184.3</v>
      </c>
      <c r="DV186">
        <v>103.8</v>
      </c>
      <c r="DW186">
        <v>883.73</v>
      </c>
      <c r="DX186">
        <v>17.201989999999999</v>
      </c>
      <c r="DY186" s="1"/>
      <c r="EA186" s="22">
        <v>97.696899999999999</v>
      </c>
      <c r="EB186" s="1"/>
      <c r="EC186" s="22">
        <v>2.9733000000000001</v>
      </c>
      <c r="ED186" s="22">
        <v>265.22000000000003</v>
      </c>
      <c r="EE186" s="22">
        <v>2.4756999999999998</v>
      </c>
      <c r="EF186" s="22">
        <v>1.0039</v>
      </c>
      <c r="EG186" s="8">
        <v>63</v>
      </c>
    </row>
    <row r="187" spans="1:137" x14ac:dyDescent="0.25">
      <c r="A187" t="s">
        <v>176</v>
      </c>
      <c r="B187" s="22">
        <v>45.253999999999998</v>
      </c>
      <c r="C187" s="22">
        <v>42.557000000000002</v>
      </c>
      <c r="D187" s="22">
        <v>55.336100000000002</v>
      </c>
      <c r="E187" s="22">
        <v>46.252499999999998</v>
      </c>
      <c r="F187" s="22">
        <v>27.228000000000002</v>
      </c>
      <c r="G187" s="22">
        <v>64.309600000000003</v>
      </c>
      <c r="H187" s="25">
        <v>87.6</v>
      </c>
      <c r="I187" s="25">
        <v>88.2</v>
      </c>
      <c r="J187" s="22">
        <v>42.984000000000002</v>
      </c>
      <c r="K187">
        <v>43.294600000000003</v>
      </c>
      <c r="L187" s="22">
        <v>60.602200000000003</v>
      </c>
      <c r="M187" s="22">
        <v>21.9941</v>
      </c>
      <c r="N187">
        <v>55.2806</v>
      </c>
      <c r="O187" s="27">
        <v>18609</v>
      </c>
      <c r="P187" s="27">
        <v>77281</v>
      </c>
      <c r="Q187" s="27">
        <v>53733</v>
      </c>
      <c r="R187" s="27">
        <v>23548</v>
      </c>
      <c r="S187" s="27">
        <v>13892</v>
      </c>
      <c r="T187" s="27">
        <v>63389</v>
      </c>
      <c r="U187" s="27">
        <v>2788</v>
      </c>
      <c r="V187" s="27">
        <v>2936</v>
      </c>
      <c r="W187" s="27">
        <v>8168</v>
      </c>
      <c r="X187" s="27">
        <v>11462</v>
      </c>
      <c r="Y187" s="27">
        <v>7147</v>
      </c>
      <c r="Z187" s="27">
        <v>4237</v>
      </c>
      <c r="AA187" s="27">
        <v>5144</v>
      </c>
      <c r="AB187" s="27">
        <v>3946</v>
      </c>
      <c r="AC187" s="27">
        <v>2145</v>
      </c>
      <c r="AD187" s="27">
        <v>5363</v>
      </c>
      <c r="AE187" s="27">
        <v>702</v>
      </c>
      <c r="AF187" s="27">
        <v>5817</v>
      </c>
      <c r="AG187" s="27">
        <v>2010</v>
      </c>
      <c r="AH187" s="27">
        <v>15416</v>
      </c>
      <c r="AI187" s="25">
        <v>8400.2999999999993</v>
      </c>
      <c r="AJ187" s="25">
        <v>3711.9</v>
      </c>
      <c r="AK187" s="27">
        <v>85488</v>
      </c>
      <c r="AL187" s="27">
        <v>89838</v>
      </c>
      <c r="AM187" s="29">
        <v>60.8</v>
      </c>
      <c r="AN187" s="25">
        <v>4.8</v>
      </c>
      <c r="AO187" s="25">
        <f t="shared" si="16"/>
        <v>4.5047752621385158</v>
      </c>
      <c r="AP187" s="25">
        <f t="shared" si="17"/>
        <v>0.32836884169282488</v>
      </c>
      <c r="AQ187" s="25">
        <v>14.7</v>
      </c>
      <c r="AR187" s="25">
        <v>3.1</v>
      </c>
      <c r="AS187" s="25">
        <v>4.9000000000000004</v>
      </c>
      <c r="AT187" s="27">
        <v>2211</v>
      </c>
      <c r="AU187" s="27">
        <v>1346</v>
      </c>
      <c r="AV187" s="27">
        <v>490</v>
      </c>
      <c r="AW187" s="27">
        <v>295</v>
      </c>
      <c r="AX187" s="27">
        <v>1686</v>
      </c>
      <c r="AY187" s="27">
        <v>1318</v>
      </c>
      <c r="AZ187" s="27">
        <v>687</v>
      </c>
      <c r="BA187" s="27">
        <v>642</v>
      </c>
      <c r="BB187" s="27">
        <v>2644</v>
      </c>
      <c r="BC187" s="25">
        <v>40.700000000000003</v>
      </c>
      <c r="BD187" s="25">
        <v>36.799999999999997</v>
      </c>
      <c r="BE187" s="25">
        <v>3.8</v>
      </c>
      <c r="BF187" s="8">
        <v>81</v>
      </c>
      <c r="BG187" s="27">
        <v>1874</v>
      </c>
      <c r="BH187" s="27">
        <v>750</v>
      </c>
      <c r="BI187" s="27">
        <v>430</v>
      </c>
      <c r="BJ187" s="27">
        <v>272</v>
      </c>
      <c r="BK187" s="27">
        <v>774</v>
      </c>
      <c r="BL187" s="27">
        <v>398</v>
      </c>
      <c r="BM187" s="27">
        <v>1704</v>
      </c>
      <c r="BN187" s="8">
        <v>80.849999999999994</v>
      </c>
      <c r="BO187" s="8">
        <v>106777</v>
      </c>
      <c r="BP187" s="8">
        <v>91591</v>
      </c>
      <c r="BQ187" s="8">
        <v>353215</v>
      </c>
      <c r="BR187" s="8">
        <v>90.1</v>
      </c>
      <c r="BS187" s="8">
        <v>26604</v>
      </c>
      <c r="BT187" s="8">
        <v>541.87</v>
      </c>
      <c r="BU187" s="8">
        <v>440986</v>
      </c>
      <c r="BV187" s="8">
        <v>119817</v>
      </c>
      <c r="BW187" s="25">
        <v>46.7</v>
      </c>
      <c r="BX187">
        <v>10.1</v>
      </c>
      <c r="BY187">
        <v>18.2</v>
      </c>
      <c r="BZ187" s="1"/>
      <c r="CA187" s="30">
        <v>27.318000000000001</v>
      </c>
      <c r="CB187" s="30">
        <v>27.818000000000001</v>
      </c>
      <c r="CC187">
        <v>46.9</v>
      </c>
      <c r="CD187" s="25">
        <v>60.3</v>
      </c>
      <c r="CE187" s="25">
        <v>47.5</v>
      </c>
      <c r="CF187" s="25">
        <v>40.799999999999997</v>
      </c>
      <c r="CG187" s="25">
        <v>43</v>
      </c>
      <c r="CH187" s="8">
        <v>56.39</v>
      </c>
      <c r="CI187">
        <v>194.9</v>
      </c>
      <c r="CJ187">
        <v>92.1</v>
      </c>
      <c r="CK187" s="30">
        <v>45.2</v>
      </c>
      <c r="CL187" s="30">
        <v>46</v>
      </c>
      <c r="CM187" s="29">
        <v>5.95</v>
      </c>
      <c r="CN187" s="29">
        <v>4.03</v>
      </c>
      <c r="CO187" s="29">
        <v>4.1900000000000004</v>
      </c>
      <c r="CP187" s="29">
        <v>7.63</v>
      </c>
      <c r="CQ187" s="29">
        <v>8.6300000000000008</v>
      </c>
      <c r="CR187" s="29">
        <v>10.78</v>
      </c>
      <c r="CS187" s="4">
        <v>10.183999999999999</v>
      </c>
      <c r="CT187" s="4">
        <f t="shared" si="18"/>
        <v>1.8940000000000001</v>
      </c>
      <c r="CU187" s="29">
        <v>8.31</v>
      </c>
      <c r="CV187" s="29">
        <v>7.09</v>
      </c>
      <c r="CW187" s="29">
        <v>8.82</v>
      </c>
      <c r="CX187" s="29">
        <v>8.2899999999999991</v>
      </c>
      <c r="CY187" s="29">
        <v>8.4499999999999993</v>
      </c>
      <c r="CZ187" s="29">
        <v>11.18</v>
      </c>
      <c r="DA187" s="4">
        <f t="shared" si="24"/>
        <v>2.8900000000000006</v>
      </c>
      <c r="DB187" s="4">
        <f t="shared" si="19"/>
        <v>0.54</v>
      </c>
      <c r="DC187" s="4">
        <f t="shared" si="20"/>
        <v>1.5400000000000009</v>
      </c>
      <c r="DD187" s="4">
        <f t="shared" si="25"/>
        <v>1.7300000000000004</v>
      </c>
      <c r="DE187" s="4">
        <f t="shared" si="21"/>
        <v>0.16000000000000014</v>
      </c>
      <c r="DF187" s="4">
        <f t="shared" si="22"/>
        <v>2.000000000000135E-2</v>
      </c>
      <c r="DG187" s="4">
        <f t="shared" si="23"/>
        <v>-1.1999999999999993</v>
      </c>
      <c r="DH187" s="30">
        <v>79.316000000000003</v>
      </c>
      <c r="DI187" s="30">
        <v>14.882999999999999</v>
      </c>
      <c r="DJ187" s="25">
        <v>158.5</v>
      </c>
      <c r="DK187" s="25">
        <v>96</v>
      </c>
      <c r="DL187" s="1"/>
      <c r="DM187" s="25">
        <v>257.89999999999998</v>
      </c>
      <c r="DN187" s="25">
        <v>839.3</v>
      </c>
      <c r="DO187" s="25">
        <v>582.9</v>
      </c>
      <c r="DP187" s="30">
        <v>14.882999999999999</v>
      </c>
      <c r="DQ187" s="25">
        <v>174.4</v>
      </c>
      <c r="DR187" s="25">
        <v>112.5</v>
      </c>
      <c r="DS187" s="30">
        <v>16.734999999999999</v>
      </c>
      <c r="DT187" s="25">
        <v>10.9</v>
      </c>
      <c r="DU187" s="25">
        <v>185.3</v>
      </c>
      <c r="DV187">
        <v>105.61</v>
      </c>
      <c r="DW187">
        <v>909.98</v>
      </c>
      <c r="DX187">
        <v>17.326360000000001</v>
      </c>
      <c r="DY187" s="1"/>
      <c r="EA187" s="22">
        <v>97.917599999999993</v>
      </c>
      <c r="EB187" s="1"/>
      <c r="EC187" s="22">
        <v>3.0169999999999999</v>
      </c>
      <c r="ED187" s="22">
        <v>265.47469999999998</v>
      </c>
      <c r="EE187" s="22">
        <v>2.4182999999999999</v>
      </c>
      <c r="EF187" s="22">
        <v>1.0083</v>
      </c>
      <c r="EG187" s="8">
        <v>64.400000000000006</v>
      </c>
    </row>
    <row r="188" spans="1:137" x14ac:dyDescent="0.25">
      <c r="A188" t="s">
        <v>177</v>
      </c>
      <c r="B188" s="22">
        <v>45.57</v>
      </c>
      <c r="C188" s="22">
        <v>42.844000000000001</v>
      </c>
      <c r="D188" s="22">
        <v>55.513399999999997</v>
      </c>
      <c r="E188" s="22">
        <v>46.597700000000003</v>
      </c>
      <c r="F188" s="22">
        <v>27.415600000000001</v>
      </c>
      <c r="G188" s="22">
        <v>64.909499999999994</v>
      </c>
      <c r="H188" s="25">
        <v>88.1</v>
      </c>
      <c r="I188" s="25">
        <v>88.6</v>
      </c>
      <c r="J188" s="22">
        <v>42.6462</v>
      </c>
      <c r="K188">
        <v>42.638599999999997</v>
      </c>
      <c r="L188" s="22">
        <v>61.119399999999999</v>
      </c>
      <c r="M188" s="22">
        <v>22.263200000000001</v>
      </c>
      <c r="N188">
        <v>55.0383</v>
      </c>
      <c r="O188" s="27">
        <v>18702</v>
      </c>
      <c r="P188" s="27">
        <v>77605</v>
      </c>
      <c r="Q188" s="27">
        <v>53964</v>
      </c>
      <c r="R188" s="27">
        <v>23641</v>
      </c>
      <c r="S188" s="27">
        <v>13977</v>
      </c>
      <c r="T188" s="27">
        <v>63628</v>
      </c>
      <c r="U188" s="27">
        <v>2791</v>
      </c>
      <c r="V188" s="27">
        <v>2947</v>
      </c>
      <c r="W188" s="27">
        <v>8239</v>
      </c>
      <c r="X188" s="27">
        <v>11525</v>
      </c>
      <c r="Y188" s="27">
        <v>7177</v>
      </c>
      <c r="Z188" s="27">
        <v>4232</v>
      </c>
      <c r="AA188" s="27">
        <v>5157</v>
      </c>
      <c r="AB188" s="27">
        <v>3947</v>
      </c>
      <c r="AC188" s="27">
        <v>2155</v>
      </c>
      <c r="AD188" s="27">
        <v>5388</v>
      </c>
      <c r="AE188" s="27">
        <v>707</v>
      </c>
      <c r="AF188" s="27">
        <v>5842</v>
      </c>
      <c r="AG188" s="27">
        <v>2015</v>
      </c>
      <c r="AH188" s="27">
        <v>15483</v>
      </c>
      <c r="AI188" s="25">
        <v>8442.5</v>
      </c>
      <c r="AJ188" s="25">
        <v>3727.6</v>
      </c>
      <c r="AK188" s="27">
        <v>85987</v>
      </c>
      <c r="AL188" s="27">
        <v>90131</v>
      </c>
      <c r="AM188" s="29">
        <v>60.9</v>
      </c>
      <c r="AN188" s="25">
        <v>4.5999999999999996</v>
      </c>
      <c r="AO188" s="25">
        <f t="shared" si="16"/>
        <v>4.2615748188747489</v>
      </c>
      <c r="AP188" s="25">
        <f t="shared" si="17"/>
        <v>0.37279071573598427</v>
      </c>
      <c r="AQ188" s="25">
        <v>14.4</v>
      </c>
      <c r="AR188" s="25">
        <v>2.9</v>
      </c>
      <c r="AS188" s="25">
        <v>4.5</v>
      </c>
      <c r="AT188" s="27">
        <v>2063</v>
      </c>
      <c r="AU188" s="27">
        <v>1321</v>
      </c>
      <c r="AV188" s="27">
        <v>457</v>
      </c>
      <c r="AW188" s="27">
        <v>336</v>
      </c>
      <c r="AX188" s="27">
        <v>1510</v>
      </c>
      <c r="AY188" s="27">
        <v>1278</v>
      </c>
      <c r="AZ188" s="27">
        <v>666</v>
      </c>
      <c r="BA188" s="27">
        <v>617</v>
      </c>
      <c r="BB188" s="27">
        <v>2655</v>
      </c>
      <c r="BC188" s="25">
        <v>40.6</v>
      </c>
      <c r="BD188" s="25">
        <v>36.700000000000003</v>
      </c>
      <c r="BE188" s="25">
        <v>3.7</v>
      </c>
      <c r="BF188" s="8">
        <v>82</v>
      </c>
      <c r="BG188" s="27">
        <v>1677</v>
      </c>
      <c r="BH188" s="27">
        <v>629</v>
      </c>
      <c r="BI188" s="27">
        <v>373</v>
      </c>
      <c r="BJ188" s="27">
        <v>236</v>
      </c>
      <c r="BK188" s="27">
        <v>726</v>
      </c>
      <c r="BL188" s="27">
        <v>342</v>
      </c>
      <c r="BM188" s="27">
        <v>1411</v>
      </c>
      <c r="BN188" s="8">
        <v>91.55</v>
      </c>
      <c r="BO188" s="8">
        <v>110770</v>
      </c>
      <c r="BP188" s="8">
        <v>93127</v>
      </c>
      <c r="BQ188" s="8">
        <v>360795</v>
      </c>
      <c r="BR188" s="8">
        <v>88.7</v>
      </c>
      <c r="BS188" s="8">
        <v>28752</v>
      </c>
      <c r="BT188" s="8">
        <v>545.37</v>
      </c>
      <c r="BU188" s="8">
        <v>452298</v>
      </c>
      <c r="BV188" s="8">
        <v>119590</v>
      </c>
      <c r="BW188" s="25">
        <v>46.3</v>
      </c>
      <c r="BX188">
        <v>10.1</v>
      </c>
      <c r="BY188">
        <v>18.2</v>
      </c>
      <c r="BZ188" s="1"/>
      <c r="CA188" s="30">
        <v>27.472000000000001</v>
      </c>
      <c r="CB188" s="30">
        <v>27.927</v>
      </c>
      <c r="CC188">
        <v>46.8</v>
      </c>
      <c r="CD188" s="25">
        <v>59.6</v>
      </c>
      <c r="CE188" s="25">
        <v>47.4</v>
      </c>
      <c r="CF188" s="25">
        <v>41.1</v>
      </c>
      <c r="CG188" s="25">
        <v>43.4</v>
      </c>
      <c r="CH188" s="8">
        <v>57.5</v>
      </c>
      <c r="CI188">
        <v>192</v>
      </c>
      <c r="CJ188">
        <v>92.9</v>
      </c>
      <c r="CK188" s="30">
        <v>45.6</v>
      </c>
      <c r="CL188" s="30">
        <v>46.3</v>
      </c>
      <c r="CM188" s="29">
        <v>5.98</v>
      </c>
      <c r="CN188" s="29">
        <v>4.05</v>
      </c>
      <c r="CO188" s="29">
        <v>4.21</v>
      </c>
      <c r="CP188" s="29">
        <v>7.6</v>
      </c>
      <c r="CQ188" s="29">
        <v>8.41</v>
      </c>
      <c r="CR188" s="29">
        <v>10.01</v>
      </c>
      <c r="CS188" s="4">
        <v>9.0139999999999993</v>
      </c>
      <c r="CT188" s="4">
        <f t="shared" si="18"/>
        <v>1.7939999999999996</v>
      </c>
      <c r="CU188" s="29">
        <v>7.4</v>
      </c>
      <c r="CV188" s="29">
        <v>6.79</v>
      </c>
      <c r="CW188" s="29">
        <v>8.77</v>
      </c>
      <c r="CX188" s="29">
        <v>7.22</v>
      </c>
      <c r="CY188" s="29">
        <v>7.32</v>
      </c>
      <c r="CZ188" s="29">
        <v>9.98</v>
      </c>
      <c r="DA188" s="4">
        <f t="shared" si="24"/>
        <v>2.7600000000000007</v>
      </c>
      <c r="DB188" s="4">
        <f t="shared" si="19"/>
        <v>0.80999999999999961</v>
      </c>
      <c r="DC188" s="4">
        <f t="shared" si="20"/>
        <v>1.62</v>
      </c>
      <c r="DD188" s="4">
        <f t="shared" si="25"/>
        <v>1.9799999999999995</v>
      </c>
      <c r="DE188" s="4">
        <f t="shared" si="21"/>
        <v>0.10000000000000053</v>
      </c>
      <c r="DF188" s="4">
        <f t="shared" si="22"/>
        <v>0.1800000000000006</v>
      </c>
      <c r="DG188" s="4">
        <f t="shared" si="23"/>
        <v>-0.42999999999999972</v>
      </c>
      <c r="DH188" s="30">
        <v>80.173000000000002</v>
      </c>
      <c r="DI188" s="30">
        <v>15.448</v>
      </c>
      <c r="DJ188" s="25">
        <v>159.19999999999999</v>
      </c>
      <c r="DK188" s="25">
        <v>96.8</v>
      </c>
      <c r="DL188" s="1"/>
      <c r="DM188" s="25">
        <v>259</v>
      </c>
      <c r="DN188" s="25">
        <v>842.6</v>
      </c>
      <c r="DO188" s="25">
        <v>584.5</v>
      </c>
      <c r="DP188" s="30">
        <v>15.448</v>
      </c>
      <c r="DQ188" s="25">
        <v>176.3</v>
      </c>
      <c r="DR188" s="25">
        <v>114</v>
      </c>
      <c r="DS188" s="30">
        <v>16.923999999999999</v>
      </c>
      <c r="DT188" s="25">
        <v>11.2</v>
      </c>
      <c r="DU188" s="25">
        <v>187.5</v>
      </c>
      <c r="DV188">
        <v>109.84</v>
      </c>
      <c r="DW188">
        <v>967.62009999999998</v>
      </c>
      <c r="DX188">
        <v>19.049130000000002</v>
      </c>
      <c r="DY188" s="1"/>
      <c r="EA188" s="22">
        <v>97.485200000000006</v>
      </c>
      <c r="EB188" s="1"/>
      <c r="EC188" s="22">
        <v>3.0287999999999999</v>
      </c>
      <c r="ED188" s="22">
        <v>266.33479999999997</v>
      </c>
      <c r="EE188" s="22">
        <v>2.4291999999999998</v>
      </c>
      <c r="EF188" s="22">
        <v>1.0011000000000001</v>
      </c>
      <c r="EG188" s="8">
        <v>65.7</v>
      </c>
    </row>
    <row r="189" spans="1:137" x14ac:dyDescent="0.25">
      <c r="A189" t="s">
        <v>178</v>
      </c>
      <c r="B189" s="22">
        <v>45.792499999999997</v>
      </c>
      <c r="C189" s="22">
        <v>43.004300000000001</v>
      </c>
      <c r="D189" s="22">
        <v>55.668199999999999</v>
      </c>
      <c r="E189" s="22">
        <v>46.901600000000002</v>
      </c>
      <c r="F189" s="22">
        <v>27.672899999999998</v>
      </c>
      <c r="G189" s="22">
        <v>65.760199999999998</v>
      </c>
      <c r="H189" s="25">
        <v>88.4</v>
      </c>
      <c r="I189" s="25">
        <v>88.7</v>
      </c>
      <c r="J189" s="22">
        <v>42.625</v>
      </c>
      <c r="K189">
        <v>42.325099999999999</v>
      </c>
      <c r="L189" s="22">
        <v>61.384999999999998</v>
      </c>
      <c r="M189" s="22">
        <v>22.436299999999999</v>
      </c>
      <c r="N189">
        <v>54.264099999999999</v>
      </c>
      <c r="O189" s="27">
        <v>18773</v>
      </c>
      <c r="P189" s="27">
        <v>77909</v>
      </c>
      <c r="Q189" s="27">
        <v>54190</v>
      </c>
      <c r="R189" s="27">
        <v>23719</v>
      </c>
      <c r="S189" s="27">
        <v>14035</v>
      </c>
      <c r="T189" s="27">
        <v>63874</v>
      </c>
      <c r="U189" s="27">
        <v>2801</v>
      </c>
      <c r="V189" s="27">
        <v>2954</v>
      </c>
      <c r="W189" s="27">
        <v>8280</v>
      </c>
      <c r="X189" s="27">
        <v>11582</v>
      </c>
      <c r="Y189" s="27">
        <v>7191</v>
      </c>
      <c r="Z189" s="27">
        <v>4232</v>
      </c>
      <c r="AA189" s="27">
        <v>5186</v>
      </c>
      <c r="AB189" s="27">
        <v>3963</v>
      </c>
      <c r="AC189" s="27">
        <v>2160</v>
      </c>
      <c r="AD189" s="27">
        <v>5419</v>
      </c>
      <c r="AE189" s="27">
        <v>714</v>
      </c>
      <c r="AF189" s="27">
        <v>5869</v>
      </c>
      <c r="AG189" s="27">
        <v>2026</v>
      </c>
      <c r="AH189" s="27">
        <v>15532</v>
      </c>
      <c r="AI189" s="25">
        <v>8481.6</v>
      </c>
      <c r="AJ189" s="25">
        <v>3738.4</v>
      </c>
      <c r="AK189" s="27">
        <v>86320</v>
      </c>
      <c r="AL189" s="27">
        <v>90716</v>
      </c>
      <c r="AM189" s="29">
        <v>61.2</v>
      </c>
      <c r="AN189" s="25">
        <v>4.8</v>
      </c>
      <c r="AO189" s="25">
        <f t="shared" si="16"/>
        <v>4.4380263680056444</v>
      </c>
      <c r="AP189" s="25">
        <f t="shared" si="17"/>
        <v>0.38581948057674503</v>
      </c>
      <c r="AQ189" s="25">
        <v>15</v>
      </c>
      <c r="AR189" s="25">
        <v>3.1</v>
      </c>
      <c r="AS189" s="25">
        <v>4.8</v>
      </c>
      <c r="AT189" s="27">
        <v>2288</v>
      </c>
      <c r="AU189" s="27">
        <v>1256</v>
      </c>
      <c r="AV189" s="27">
        <v>482</v>
      </c>
      <c r="AW189" s="27">
        <v>350</v>
      </c>
      <c r="AX189" s="27">
        <v>1736</v>
      </c>
      <c r="AY189" s="27">
        <v>1259</v>
      </c>
      <c r="AZ189" s="27">
        <v>795</v>
      </c>
      <c r="BA189" s="27">
        <v>609</v>
      </c>
      <c r="BB189" s="27">
        <v>2687</v>
      </c>
      <c r="BC189" s="25">
        <v>40.6</v>
      </c>
      <c r="BD189" s="25">
        <v>36.9</v>
      </c>
      <c r="BE189" s="25">
        <v>3.8</v>
      </c>
      <c r="BF189" s="8">
        <v>82</v>
      </c>
      <c r="BG189" s="27">
        <v>1724</v>
      </c>
      <c r="BH189" s="27">
        <v>670</v>
      </c>
      <c r="BI189" s="27">
        <v>322</v>
      </c>
      <c r="BJ189" s="27">
        <v>256</v>
      </c>
      <c r="BK189" s="27">
        <v>765</v>
      </c>
      <c r="BL189" s="27">
        <v>381</v>
      </c>
      <c r="BM189" s="27">
        <v>1402</v>
      </c>
      <c r="BN189" s="8">
        <v>87.45</v>
      </c>
      <c r="BO189" s="8">
        <v>113519</v>
      </c>
      <c r="BP189" s="8">
        <v>94670</v>
      </c>
      <c r="BQ189" s="8">
        <v>369248</v>
      </c>
      <c r="BR189" s="8">
        <v>96.8</v>
      </c>
      <c r="BS189" s="8">
        <v>28934</v>
      </c>
      <c r="BT189" s="8">
        <v>550.24</v>
      </c>
      <c r="BU189" s="8">
        <v>459614</v>
      </c>
      <c r="BV189" s="8">
        <v>119305</v>
      </c>
      <c r="BW189" s="25">
        <v>46.5</v>
      </c>
      <c r="BX189">
        <v>10.1</v>
      </c>
      <c r="BY189">
        <v>19</v>
      </c>
      <c r="BZ189" s="1"/>
      <c r="CA189" s="30">
        <v>27.698</v>
      </c>
      <c r="CB189" s="30">
        <v>28.062000000000001</v>
      </c>
      <c r="CC189">
        <v>47.2</v>
      </c>
      <c r="CD189" s="25">
        <v>59.8</v>
      </c>
      <c r="CE189" s="25">
        <v>47.9</v>
      </c>
      <c r="CF189" s="25">
        <v>41.7</v>
      </c>
      <c r="CG189" s="25">
        <v>43.8</v>
      </c>
      <c r="CH189" s="8">
        <v>59.6</v>
      </c>
      <c r="CI189">
        <v>192.1</v>
      </c>
      <c r="CJ189">
        <v>97.6</v>
      </c>
      <c r="CK189" s="30">
        <v>45.9</v>
      </c>
      <c r="CL189" s="30">
        <v>46.5</v>
      </c>
      <c r="CM189" s="29">
        <v>6.01</v>
      </c>
      <c r="CN189" s="29">
        <v>4.07</v>
      </c>
      <c r="CO189" s="29">
        <v>4.2300000000000004</v>
      </c>
      <c r="CP189" s="29">
        <v>7.67</v>
      </c>
      <c r="CQ189" s="29">
        <v>8.42</v>
      </c>
      <c r="CR189" s="29">
        <v>10.029999999999999</v>
      </c>
      <c r="CS189" s="4">
        <v>8.984</v>
      </c>
      <c r="CT189" s="4">
        <f t="shared" si="18"/>
        <v>1.1539999999999999</v>
      </c>
      <c r="CU189" s="29">
        <v>7.57</v>
      </c>
      <c r="CV189" s="29">
        <v>6.73</v>
      </c>
      <c r="CW189" s="29">
        <v>8.58</v>
      </c>
      <c r="CX189" s="29">
        <v>7.83</v>
      </c>
      <c r="CY189" s="29">
        <v>7.96</v>
      </c>
      <c r="CZ189" s="29">
        <v>9.86</v>
      </c>
      <c r="DA189" s="4">
        <f t="shared" si="24"/>
        <v>2.0299999999999994</v>
      </c>
      <c r="DB189" s="4">
        <f t="shared" si="19"/>
        <v>0.9399999999999995</v>
      </c>
      <c r="DC189" s="4">
        <f t="shared" si="20"/>
        <v>1.6899999999999995</v>
      </c>
      <c r="DD189" s="4">
        <f t="shared" si="25"/>
        <v>1.8499999999999996</v>
      </c>
      <c r="DE189" s="4">
        <f t="shared" si="21"/>
        <v>0.12999999999999989</v>
      </c>
      <c r="DF189" s="4">
        <f t="shared" si="22"/>
        <v>-0.25999999999999979</v>
      </c>
      <c r="DG189" s="4">
        <f t="shared" si="23"/>
        <v>-1.0999999999999996</v>
      </c>
      <c r="DH189" s="30">
        <v>80.478999999999999</v>
      </c>
      <c r="DI189" s="30">
        <v>15.585000000000001</v>
      </c>
      <c r="DJ189" s="25">
        <v>159.9</v>
      </c>
      <c r="DK189" s="25">
        <v>97.8</v>
      </c>
      <c r="DL189" s="1"/>
      <c r="DM189" s="25">
        <v>261</v>
      </c>
      <c r="DN189" s="25">
        <v>848.9</v>
      </c>
      <c r="DO189" s="25">
        <v>586.9</v>
      </c>
      <c r="DP189" s="30">
        <v>15.585000000000001</v>
      </c>
      <c r="DQ189" s="25">
        <v>177.9</v>
      </c>
      <c r="DR189" s="25">
        <v>115.5</v>
      </c>
      <c r="DS189" s="30">
        <v>16.978000000000002</v>
      </c>
      <c r="DT189" s="25">
        <v>11.4</v>
      </c>
      <c r="DU189" s="25">
        <v>189.3</v>
      </c>
      <c r="DV189">
        <v>102.03</v>
      </c>
      <c r="DW189">
        <v>878.98</v>
      </c>
      <c r="DX189">
        <v>27.70044</v>
      </c>
      <c r="DY189" s="1"/>
      <c r="EA189" s="22">
        <v>100.3968</v>
      </c>
      <c r="EB189" s="1"/>
      <c r="EC189" s="22">
        <v>3.1646999999999998</v>
      </c>
      <c r="ED189" s="22">
        <v>278.26249999999999</v>
      </c>
      <c r="EE189" s="22">
        <v>2.387</v>
      </c>
      <c r="EF189" s="22">
        <v>0.99909999999999999</v>
      </c>
      <c r="EG189" s="8">
        <v>67.099999999999994</v>
      </c>
    </row>
    <row r="190" spans="1:137" x14ac:dyDescent="0.25">
      <c r="A190" t="s">
        <v>179</v>
      </c>
      <c r="B190" s="22">
        <v>45.678199999999997</v>
      </c>
      <c r="C190" s="22">
        <v>42.533000000000001</v>
      </c>
      <c r="D190" s="22">
        <v>54.669800000000002</v>
      </c>
      <c r="E190" s="22">
        <v>47.117600000000003</v>
      </c>
      <c r="F190" s="22">
        <v>27.885300000000001</v>
      </c>
      <c r="G190" s="22">
        <v>66.5869</v>
      </c>
      <c r="H190" s="25">
        <v>88.2</v>
      </c>
      <c r="I190" s="25">
        <v>88.2</v>
      </c>
      <c r="J190" s="22">
        <v>41.761899999999997</v>
      </c>
      <c r="K190">
        <v>40.086599999999997</v>
      </c>
      <c r="L190" s="22">
        <v>60.350999999999999</v>
      </c>
      <c r="M190" s="22">
        <v>22.517499999999998</v>
      </c>
      <c r="N190">
        <v>51.463000000000001</v>
      </c>
      <c r="O190" s="27">
        <v>18820</v>
      </c>
      <c r="P190" s="27">
        <v>78035</v>
      </c>
      <c r="Q190" s="27">
        <v>54256</v>
      </c>
      <c r="R190" s="27">
        <v>23779</v>
      </c>
      <c r="S190" s="27">
        <v>14070</v>
      </c>
      <c r="T190" s="27">
        <v>63965</v>
      </c>
      <c r="U190" s="27">
        <v>2813</v>
      </c>
      <c r="V190" s="27">
        <v>2959</v>
      </c>
      <c r="W190" s="27">
        <v>8298</v>
      </c>
      <c r="X190" s="27">
        <v>11619</v>
      </c>
      <c r="Y190" s="27">
        <v>7201</v>
      </c>
      <c r="Z190" s="27">
        <v>4239</v>
      </c>
      <c r="AA190" s="27">
        <v>5201</v>
      </c>
      <c r="AB190" s="27">
        <v>3972</v>
      </c>
      <c r="AC190" s="27">
        <v>2160</v>
      </c>
      <c r="AD190" s="27">
        <v>5410</v>
      </c>
      <c r="AE190" s="27">
        <v>720</v>
      </c>
      <c r="AF190" s="27">
        <v>5882</v>
      </c>
      <c r="AG190" s="27">
        <v>2032</v>
      </c>
      <c r="AH190" s="27">
        <v>15529</v>
      </c>
      <c r="AI190" s="25">
        <v>8473.7999999999993</v>
      </c>
      <c r="AJ190" s="25">
        <v>3749.1</v>
      </c>
      <c r="AK190" s="27">
        <v>86401</v>
      </c>
      <c r="AL190" s="27">
        <v>90890</v>
      </c>
      <c r="AM190" s="29">
        <v>61.2</v>
      </c>
      <c r="AN190" s="25">
        <v>4.9000000000000004</v>
      </c>
      <c r="AO190" s="25">
        <f t="shared" si="16"/>
        <v>4.4900429090108922</v>
      </c>
      <c r="AP190" s="25">
        <f t="shared" si="17"/>
        <v>0.36087578391462205</v>
      </c>
      <c r="AQ190" s="25">
        <v>14.6</v>
      </c>
      <c r="AR190" s="25">
        <v>3.2</v>
      </c>
      <c r="AS190" s="25">
        <v>5</v>
      </c>
      <c r="AT190" s="27">
        <v>2332</v>
      </c>
      <c r="AU190" s="27">
        <v>1310</v>
      </c>
      <c r="AV190" s="27">
        <v>439</v>
      </c>
      <c r="AW190" s="27">
        <v>328</v>
      </c>
      <c r="AX190" s="27">
        <v>1815</v>
      </c>
      <c r="AY190" s="27">
        <v>1273</v>
      </c>
      <c r="AZ190" s="27">
        <v>761</v>
      </c>
      <c r="BA190" s="27">
        <v>618</v>
      </c>
      <c r="BB190" s="27">
        <v>2846</v>
      </c>
      <c r="BC190" s="25">
        <v>40.6</v>
      </c>
      <c r="BD190" s="25">
        <v>36.700000000000003</v>
      </c>
      <c r="BE190" s="25">
        <v>3.6</v>
      </c>
      <c r="BF190" s="8">
        <v>79</v>
      </c>
      <c r="BG190" s="27">
        <v>1526</v>
      </c>
      <c r="BH190" s="27">
        <v>618</v>
      </c>
      <c r="BI190" s="27">
        <v>298</v>
      </c>
      <c r="BJ190" s="27">
        <v>211</v>
      </c>
      <c r="BK190" s="27">
        <v>699</v>
      </c>
      <c r="BL190" s="27">
        <v>318</v>
      </c>
      <c r="BM190" s="27">
        <v>1288</v>
      </c>
      <c r="BN190" s="8">
        <v>73.05</v>
      </c>
      <c r="BO190" s="8">
        <v>107459</v>
      </c>
      <c r="BP190" s="8">
        <v>92289</v>
      </c>
      <c r="BQ190" s="8">
        <v>374895</v>
      </c>
      <c r="BR190" s="8">
        <v>92.8</v>
      </c>
      <c r="BS190" s="8">
        <v>28012</v>
      </c>
      <c r="BT190" s="8">
        <v>554.80999999999995</v>
      </c>
      <c r="BU190" s="8">
        <v>453462</v>
      </c>
      <c r="BV190" s="8">
        <v>115223</v>
      </c>
      <c r="BW190" s="25">
        <v>47.4</v>
      </c>
      <c r="BX190">
        <v>10.6</v>
      </c>
      <c r="BY190">
        <v>19.899999999999999</v>
      </c>
      <c r="BZ190" s="1"/>
      <c r="CA190" s="30">
        <v>27.925999999999998</v>
      </c>
      <c r="CB190" s="30">
        <v>28.218</v>
      </c>
      <c r="CC190">
        <v>47.6</v>
      </c>
      <c r="CD190" s="25">
        <v>60.1</v>
      </c>
      <c r="CE190" s="25">
        <v>48.3</v>
      </c>
      <c r="CF190" s="25">
        <v>42.3</v>
      </c>
      <c r="CG190" s="25">
        <v>44.8</v>
      </c>
      <c r="CH190" s="8">
        <v>64.209999999999994</v>
      </c>
      <c r="CI190">
        <v>204.3</v>
      </c>
      <c r="CJ190">
        <v>94.2</v>
      </c>
      <c r="CK190" s="30">
        <v>46.3</v>
      </c>
      <c r="CL190" s="30">
        <v>46.7</v>
      </c>
      <c r="CM190" s="29">
        <v>6.02</v>
      </c>
      <c r="CN190" s="29">
        <v>4.09</v>
      </c>
      <c r="CO190" s="29">
        <v>4.25</v>
      </c>
      <c r="CP190" s="29">
        <v>7.68</v>
      </c>
      <c r="CQ190" s="29">
        <v>8.48</v>
      </c>
      <c r="CR190" s="29">
        <v>9.9499999999999993</v>
      </c>
      <c r="CS190" s="4">
        <v>9.1539999999999999</v>
      </c>
      <c r="CT190" s="4">
        <f t="shared" si="18"/>
        <v>1.7039999999999997</v>
      </c>
      <c r="CU190" s="29">
        <v>7.27</v>
      </c>
      <c r="CV190" s="29">
        <v>6.74</v>
      </c>
      <c r="CW190" s="29">
        <v>8.5399999999999991</v>
      </c>
      <c r="CX190" s="29">
        <v>7.45</v>
      </c>
      <c r="CY190" s="29">
        <v>7.56</v>
      </c>
      <c r="CZ190" s="29">
        <v>10.66</v>
      </c>
      <c r="DA190" s="4">
        <f t="shared" si="24"/>
        <v>3.21</v>
      </c>
      <c r="DB190" s="4">
        <f t="shared" si="19"/>
        <v>0.9399999999999995</v>
      </c>
      <c r="DC190" s="4">
        <f t="shared" si="20"/>
        <v>1.7400000000000002</v>
      </c>
      <c r="DD190" s="4">
        <f t="shared" si="25"/>
        <v>1.7999999999999989</v>
      </c>
      <c r="DE190" s="4">
        <f t="shared" si="21"/>
        <v>0.10999999999999943</v>
      </c>
      <c r="DF190" s="4">
        <f t="shared" si="22"/>
        <v>-0.1800000000000006</v>
      </c>
      <c r="DG190" s="4">
        <f t="shared" si="23"/>
        <v>-0.71</v>
      </c>
      <c r="DH190" s="30">
        <v>81.072999999999993</v>
      </c>
      <c r="DI190" s="30">
        <v>15.723000000000001</v>
      </c>
      <c r="DJ190" s="25">
        <v>161.19999999999999</v>
      </c>
      <c r="DK190" s="25">
        <v>98.4</v>
      </c>
      <c r="DL190" s="1"/>
      <c r="DM190" s="25">
        <v>262.89999999999998</v>
      </c>
      <c r="DN190" s="25">
        <v>855.5</v>
      </c>
      <c r="DO190" s="25">
        <v>589.70000000000005</v>
      </c>
      <c r="DP190" s="30">
        <v>15.723000000000001</v>
      </c>
      <c r="DQ190" s="25">
        <v>178.7</v>
      </c>
      <c r="DR190" s="25">
        <v>117</v>
      </c>
      <c r="DS190" s="30">
        <v>17.021000000000001</v>
      </c>
      <c r="DT190" s="25">
        <v>11.3</v>
      </c>
      <c r="DU190" s="25">
        <v>190.1</v>
      </c>
      <c r="DV190">
        <v>94.78</v>
      </c>
      <c r="DW190">
        <v>824.08010000000002</v>
      </c>
      <c r="DX190">
        <v>32.841830000000002</v>
      </c>
      <c r="DY190" s="1"/>
      <c r="EA190" s="22">
        <v>101.9438</v>
      </c>
      <c r="EB190" s="1"/>
      <c r="EC190" s="22">
        <v>3.2</v>
      </c>
      <c r="ED190" s="22">
        <v>280.17750000000001</v>
      </c>
      <c r="EE190" s="22">
        <v>2.3174000000000001</v>
      </c>
      <c r="EF190" s="22">
        <v>0.99939999999999996</v>
      </c>
      <c r="EG190" s="8">
        <v>61.2</v>
      </c>
    </row>
    <row r="191" spans="1:137" x14ac:dyDescent="0.25">
      <c r="A191" t="s">
        <v>180</v>
      </c>
      <c r="B191" s="22">
        <v>45.354799999999997</v>
      </c>
      <c r="C191" s="22">
        <v>42.128399999999999</v>
      </c>
      <c r="D191" s="22">
        <v>53.926600000000001</v>
      </c>
      <c r="E191" s="22">
        <v>46.760899999999999</v>
      </c>
      <c r="F191" s="22">
        <v>27.3124</v>
      </c>
      <c r="G191" s="22">
        <v>67.102599999999995</v>
      </c>
      <c r="H191" s="25">
        <v>87.1</v>
      </c>
      <c r="I191" s="25">
        <v>87.4</v>
      </c>
      <c r="J191" s="22">
        <v>39.641500000000001</v>
      </c>
      <c r="K191">
        <v>36.061700000000002</v>
      </c>
      <c r="L191" s="22">
        <v>60.573</v>
      </c>
      <c r="M191" s="22">
        <v>22.493200000000002</v>
      </c>
      <c r="N191">
        <v>51.8504</v>
      </c>
      <c r="O191" s="27">
        <v>18788</v>
      </c>
      <c r="P191" s="27">
        <v>78104</v>
      </c>
      <c r="Q191" s="27">
        <v>54395</v>
      </c>
      <c r="R191" s="27">
        <v>23709</v>
      </c>
      <c r="S191" s="27">
        <v>14090</v>
      </c>
      <c r="T191" s="27">
        <v>64014</v>
      </c>
      <c r="U191" s="27">
        <v>2817</v>
      </c>
      <c r="V191" s="27">
        <v>2972</v>
      </c>
      <c r="W191" s="27">
        <v>8301</v>
      </c>
      <c r="X191" s="27">
        <v>11583</v>
      </c>
      <c r="Y191" s="27">
        <v>7205</v>
      </c>
      <c r="Z191" s="27">
        <v>4196</v>
      </c>
      <c r="AA191" s="27">
        <v>5217</v>
      </c>
      <c r="AB191" s="27">
        <v>3986</v>
      </c>
      <c r="AC191" s="27">
        <v>2167</v>
      </c>
      <c r="AD191" s="27">
        <v>5410</v>
      </c>
      <c r="AE191" s="27">
        <v>725</v>
      </c>
      <c r="AF191" s="27">
        <v>5898</v>
      </c>
      <c r="AG191" s="27">
        <v>2038</v>
      </c>
      <c r="AH191" s="27">
        <v>15589</v>
      </c>
      <c r="AI191" s="25">
        <v>8462.9</v>
      </c>
      <c r="AJ191" s="25">
        <v>3779</v>
      </c>
      <c r="AK191" s="27">
        <v>86555</v>
      </c>
      <c r="AL191" s="27">
        <v>91199</v>
      </c>
      <c r="AM191" s="29">
        <v>61.3</v>
      </c>
      <c r="AN191" s="25">
        <v>5.0999999999999996</v>
      </c>
      <c r="AO191" s="25">
        <f t="shared" si="16"/>
        <v>4.6831653855853679</v>
      </c>
      <c r="AP191" s="25">
        <f t="shared" si="17"/>
        <v>0.36403907937587032</v>
      </c>
      <c r="AQ191" s="25">
        <v>14.6</v>
      </c>
      <c r="AR191" s="25">
        <v>3.5</v>
      </c>
      <c r="AS191" s="25">
        <v>5.0999999999999996</v>
      </c>
      <c r="AT191" s="27">
        <v>2400</v>
      </c>
      <c r="AU191" s="27">
        <v>1404</v>
      </c>
      <c r="AV191" s="27">
        <v>467</v>
      </c>
      <c r="AW191" s="27">
        <v>332</v>
      </c>
      <c r="AX191" s="27">
        <v>2040</v>
      </c>
      <c r="AY191" s="27">
        <v>1225</v>
      </c>
      <c r="AZ191" s="27">
        <v>752</v>
      </c>
      <c r="BA191" s="27">
        <v>654</v>
      </c>
      <c r="BB191" s="27">
        <v>2748</v>
      </c>
      <c r="BC191" s="25">
        <v>40.5</v>
      </c>
      <c r="BD191" s="25">
        <v>36.6</v>
      </c>
      <c r="BE191" s="25">
        <v>3.5</v>
      </c>
      <c r="BF191" s="8">
        <v>78</v>
      </c>
      <c r="BG191" s="27">
        <v>1451</v>
      </c>
      <c r="BH191" s="27">
        <v>544</v>
      </c>
      <c r="BI191" s="27">
        <v>338</v>
      </c>
      <c r="BJ191" s="27">
        <v>233</v>
      </c>
      <c r="BK191" s="27">
        <v>618</v>
      </c>
      <c r="BL191" s="27">
        <v>262</v>
      </c>
      <c r="BM191" s="27">
        <v>1331</v>
      </c>
      <c r="BN191" s="8">
        <v>75.95</v>
      </c>
      <c r="BO191" s="8">
        <v>111999</v>
      </c>
      <c r="BP191" s="8">
        <v>93828</v>
      </c>
      <c r="BQ191" s="8">
        <v>383862</v>
      </c>
      <c r="BR191" s="8">
        <v>91.8</v>
      </c>
      <c r="BS191" s="8">
        <v>28743</v>
      </c>
      <c r="BT191" s="8">
        <v>556.63</v>
      </c>
      <c r="BU191" s="8">
        <v>453871</v>
      </c>
      <c r="BV191" s="8">
        <v>115526</v>
      </c>
      <c r="BW191" s="25">
        <v>49</v>
      </c>
      <c r="BX191">
        <v>10.5</v>
      </c>
      <c r="BY191">
        <v>24.3</v>
      </c>
      <c r="BZ191" s="1"/>
      <c r="CA191" s="30">
        <v>28.193000000000001</v>
      </c>
      <c r="CB191" s="30">
        <v>28.356999999999999</v>
      </c>
      <c r="CC191">
        <v>48.8</v>
      </c>
      <c r="CD191" s="25">
        <v>62.2</v>
      </c>
      <c r="CE191" s="25">
        <v>49.6</v>
      </c>
      <c r="CF191" s="25">
        <v>43.3</v>
      </c>
      <c r="CG191" s="25">
        <v>45.9</v>
      </c>
      <c r="CH191" s="8">
        <v>65.56</v>
      </c>
      <c r="CI191">
        <v>213.3</v>
      </c>
      <c r="CJ191">
        <v>95.3</v>
      </c>
      <c r="CK191" s="30">
        <v>46.8</v>
      </c>
      <c r="CL191" s="30">
        <v>46.9</v>
      </c>
      <c r="CM191" s="29">
        <v>6.02</v>
      </c>
      <c r="CN191" s="29">
        <v>4.0999999999999996</v>
      </c>
      <c r="CO191" s="29">
        <v>4.26</v>
      </c>
      <c r="CP191" s="29">
        <v>7.83</v>
      </c>
      <c r="CQ191" s="29">
        <v>8.48</v>
      </c>
      <c r="CR191" s="29">
        <v>9.65</v>
      </c>
      <c r="CS191" s="4">
        <v>8.734</v>
      </c>
      <c r="CT191" s="4">
        <f t="shared" si="18"/>
        <v>0.96400000000000041</v>
      </c>
      <c r="CU191" s="29">
        <v>7.42</v>
      </c>
      <c r="CV191" s="29">
        <v>6.99</v>
      </c>
      <c r="CW191" s="29">
        <v>8.5399999999999991</v>
      </c>
      <c r="CX191" s="29">
        <v>7.77</v>
      </c>
      <c r="CY191" s="29">
        <v>7.65</v>
      </c>
      <c r="CZ191" s="29">
        <v>9.3699999999999992</v>
      </c>
      <c r="DA191" s="4">
        <f t="shared" si="24"/>
        <v>1.5999999999999996</v>
      </c>
      <c r="DB191" s="4">
        <f t="shared" si="19"/>
        <v>0.83999999999999986</v>
      </c>
      <c r="DC191" s="4">
        <f t="shared" si="20"/>
        <v>1.4900000000000002</v>
      </c>
      <c r="DD191" s="4">
        <f t="shared" si="25"/>
        <v>1.5499999999999989</v>
      </c>
      <c r="DE191" s="4">
        <f t="shared" si="21"/>
        <v>-0.11999999999999922</v>
      </c>
      <c r="DF191" s="4">
        <f t="shared" si="22"/>
        <v>-0.34999999999999964</v>
      </c>
      <c r="DG191" s="4">
        <f t="shared" si="23"/>
        <v>-0.77999999999999936</v>
      </c>
      <c r="DH191" s="30">
        <v>81.849999999999994</v>
      </c>
      <c r="DI191" s="30">
        <v>16.170999999999999</v>
      </c>
      <c r="DJ191" s="25">
        <v>163</v>
      </c>
      <c r="DK191" s="25">
        <v>99.1</v>
      </c>
      <c r="DL191" s="2"/>
      <c r="DM191" s="25">
        <v>263.8</v>
      </c>
      <c r="DN191" s="25">
        <v>859.7</v>
      </c>
      <c r="DO191" s="25">
        <v>591.5</v>
      </c>
      <c r="DP191" s="30">
        <v>16.170999999999999</v>
      </c>
      <c r="DQ191" s="25">
        <v>180</v>
      </c>
      <c r="DR191" s="25">
        <v>117.9</v>
      </c>
      <c r="DS191" s="30">
        <v>17.222000000000001</v>
      </c>
      <c r="DT191" s="25">
        <v>11.3</v>
      </c>
      <c r="DU191" s="25">
        <v>191.3</v>
      </c>
      <c r="DV191">
        <v>96.11</v>
      </c>
      <c r="DW191">
        <v>857.24</v>
      </c>
      <c r="DX191">
        <v>26.45177</v>
      </c>
      <c r="DY191" s="1"/>
      <c r="EA191" s="22">
        <v>105.8441</v>
      </c>
      <c r="EB191" s="1"/>
      <c r="EC191" s="22">
        <v>3.3643999999999998</v>
      </c>
      <c r="ED191" s="22">
        <v>298.1336</v>
      </c>
      <c r="EE191" s="22">
        <v>2.2240000000000002</v>
      </c>
      <c r="EF191" s="22">
        <v>0.99150000000000005</v>
      </c>
      <c r="EG191" s="8">
        <v>55.3</v>
      </c>
    </row>
    <row r="192" spans="1:137" x14ac:dyDescent="0.25">
      <c r="A192" t="s">
        <v>181</v>
      </c>
      <c r="B192" s="22">
        <v>45.229599999999998</v>
      </c>
      <c r="C192" s="22">
        <v>42.020400000000002</v>
      </c>
      <c r="D192" s="22">
        <v>53.773400000000002</v>
      </c>
      <c r="E192" s="22">
        <v>46.678800000000003</v>
      </c>
      <c r="F192" s="22">
        <v>27.1752</v>
      </c>
      <c r="G192" s="22">
        <v>67.239500000000007</v>
      </c>
      <c r="H192" s="25">
        <v>86.5</v>
      </c>
      <c r="I192" s="25">
        <v>86.9</v>
      </c>
      <c r="J192" s="22">
        <v>39.534500000000001</v>
      </c>
      <c r="K192">
        <v>36.0336</v>
      </c>
      <c r="L192" s="22">
        <v>60.397399999999998</v>
      </c>
      <c r="M192" s="22">
        <v>22.397600000000001</v>
      </c>
      <c r="N192">
        <v>51.935899999999997</v>
      </c>
      <c r="O192" s="27">
        <v>18727</v>
      </c>
      <c r="P192" s="27">
        <v>78253</v>
      </c>
      <c r="Q192" s="27">
        <v>54535</v>
      </c>
      <c r="R192" s="27">
        <v>23718</v>
      </c>
      <c r="S192" s="27">
        <v>14135</v>
      </c>
      <c r="T192" s="27">
        <v>64118</v>
      </c>
      <c r="U192" s="27">
        <v>2833</v>
      </c>
      <c r="V192" s="27">
        <v>2995</v>
      </c>
      <c r="W192" s="27">
        <v>8307</v>
      </c>
      <c r="X192" s="27">
        <v>11531</v>
      </c>
      <c r="Y192" s="27">
        <v>7196</v>
      </c>
      <c r="Z192" s="27">
        <v>4259</v>
      </c>
      <c r="AA192" s="27">
        <v>5241</v>
      </c>
      <c r="AB192" s="27">
        <v>4004</v>
      </c>
      <c r="AC192" s="27">
        <v>2167</v>
      </c>
      <c r="AD192" s="27">
        <v>5415</v>
      </c>
      <c r="AE192" s="27">
        <v>732</v>
      </c>
      <c r="AF192" s="27">
        <v>5918</v>
      </c>
      <c r="AG192" s="27">
        <v>2047</v>
      </c>
      <c r="AH192" s="27">
        <v>15608</v>
      </c>
      <c r="AI192" s="25">
        <v>8460.4</v>
      </c>
      <c r="AJ192" s="25">
        <v>3799.2</v>
      </c>
      <c r="AK192" s="27">
        <v>86754</v>
      </c>
      <c r="AL192" s="27">
        <v>91485</v>
      </c>
      <c r="AM192" s="29">
        <v>61.4</v>
      </c>
      <c r="AN192" s="25">
        <v>5.2</v>
      </c>
      <c r="AO192" s="25">
        <f t="shared" si="16"/>
        <v>4.7581570749303168</v>
      </c>
      <c r="AP192" s="25">
        <f t="shared" si="17"/>
        <v>0.36508717276056185</v>
      </c>
      <c r="AQ192" s="25">
        <v>14.9</v>
      </c>
      <c r="AR192" s="25">
        <v>3.6</v>
      </c>
      <c r="AS192" s="25">
        <v>5</v>
      </c>
      <c r="AT192" s="27">
        <v>2432</v>
      </c>
      <c r="AU192" s="27">
        <v>1426</v>
      </c>
      <c r="AV192" s="27">
        <v>495</v>
      </c>
      <c r="AW192" s="27">
        <v>334</v>
      </c>
      <c r="AX192" s="27">
        <v>2039</v>
      </c>
      <c r="AY192" s="27">
        <v>1268</v>
      </c>
      <c r="AZ192" s="27">
        <v>770</v>
      </c>
      <c r="BA192" s="27">
        <v>626</v>
      </c>
      <c r="BB192" s="27">
        <v>2963</v>
      </c>
      <c r="BC192" s="25">
        <v>40.4</v>
      </c>
      <c r="BD192" s="25">
        <v>36.6</v>
      </c>
      <c r="BE192" s="25">
        <v>3.4</v>
      </c>
      <c r="BF192" s="8">
        <v>77</v>
      </c>
      <c r="BG192" s="27">
        <v>1752</v>
      </c>
      <c r="BH192" s="27">
        <v>677</v>
      </c>
      <c r="BI192" s="27">
        <v>369</v>
      </c>
      <c r="BJ192" s="27">
        <v>261</v>
      </c>
      <c r="BK192" s="27">
        <v>780</v>
      </c>
      <c r="BL192" s="27">
        <v>342</v>
      </c>
      <c r="BM192" s="27">
        <v>1360</v>
      </c>
      <c r="BN192" s="8">
        <v>84.55</v>
      </c>
      <c r="BO192" s="8">
        <v>110891</v>
      </c>
      <c r="BP192" s="8">
        <v>93267</v>
      </c>
      <c r="BQ192" s="8">
        <v>391407</v>
      </c>
      <c r="BR192" s="8">
        <v>88.8</v>
      </c>
      <c r="BS192" s="8">
        <v>29115</v>
      </c>
      <c r="BT192" s="8">
        <v>557.77</v>
      </c>
      <c r="BU192" s="8">
        <v>451644</v>
      </c>
      <c r="BV192" s="8">
        <v>114730</v>
      </c>
      <c r="BW192" s="25">
        <v>50</v>
      </c>
      <c r="BX192">
        <v>10.8</v>
      </c>
      <c r="BY192">
        <v>27.5</v>
      </c>
      <c r="BZ192" s="1"/>
      <c r="CA192" s="30">
        <v>28.521000000000001</v>
      </c>
      <c r="CB192" s="30">
        <v>28.538</v>
      </c>
      <c r="CC192">
        <v>49.7</v>
      </c>
      <c r="CD192" s="25">
        <v>63.8</v>
      </c>
      <c r="CE192" s="25">
        <v>50.7</v>
      </c>
      <c r="CF192" s="25">
        <v>44.2</v>
      </c>
      <c r="CG192" s="25">
        <v>46.8</v>
      </c>
      <c r="CH192" s="8">
        <v>67.180000000000007</v>
      </c>
      <c r="CI192">
        <v>232</v>
      </c>
      <c r="CJ192">
        <v>93.6</v>
      </c>
      <c r="CK192" s="30">
        <v>47.3</v>
      </c>
      <c r="CL192" s="30">
        <v>47.2</v>
      </c>
      <c r="CM192" s="29">
        <v>6.08</v>
      </c>
      <c r="CN192" s="29">
        <v>4.13</v>
      </c>
      <c r="CO192" s="29">
        <v>4.29</v>
      </c>
      <c r="CP192" s="29">
        <v>7.85</v>
      </c>
      <c r="CQ192" s="29">
        <v>8.5299999999999994</v>
      </c>
      <c r="CR192" s="29">
        <v>8.9700000000000006</v>
      </c>
      <c r="CS192" s="4">
        <v>7.8739999999999997</v>
      </c>
      <c r="CT192" s="4">
        <f t="shared" si="18"/>
        <v>0.75399999999999956</v>
      </c>
      <c r="CU192" s="29">
        <v>6.88</v>
      </c>
      <c r="CV192" s="29">
        <v>6.96</v>
      </c>
      <c r="CW192" s="29">
        <v>8.4600000000000009</v>
      </c>
      <c r="CX192" s="29">
        <v>7.12</v>
      </c>
      <c r="CY192" s="29">
        <v>6.96</v>
      </c>
      <c r="CZ192" s="29">
        <v>8.48</v>
      </c>
      <c r="DA192" s="4">
        <f t="shared" si="24"/>
        <v>1.3600000000000003</v>
      </c>
      <c r="DB192" s="4">
        <f t="shared" si="19"/>
        <v>0.88999999999999968</v>
      </c>
      <c r="DC192" s="4">
        <f t="shared" si="20"/>
        <v>1.5699999999999994</v>
      </c>
      <c r="DD192" s="4">
        <f t="shared" si="25"/>
        <v>1.5000000000000009</v>
      </c>
      <c r="DE192" s="4">
        <f t="shared" si="21"/>
        <v>-0.16000000000000014</v>
      </c>
      <c r="DF192" s="4">
        <f t="shared" si="22"/>
        <v>-0.24000000000000021</v>
      </c>
      <c r="DG192" s="4">
        <f t="shared" si="23"/>
        <v>-0.16000000000000014</v>
      </c>
      <c r="DH192" s="30">
        <v>82.340999999999994</v>
      </c>
      <c r="DI192" s="30">
        <v>15.933</v>
      </c>
      <c r="DJ192" s="25">
        <v>164.8</v>
      </c>
      <c r="DK192" s="25">
        <v>99.7</v>
      </c>
      <c r="DL192" s="2"/>
      <c r="DM192" s="25">
        <v>265.3</v>
      </c>
      <c r="DN192" s="25">
        <v>864.2</v>
      </c>
      <c r="DO192" s="25">
        <v>593.20000000000005</v>
      </c>
      <c r="DP192" s="30">
        <v>15.933</v>
      </c>
      <c r="DQ192" s="25">
        <v>181.2</v>
      </c>
      <c r="DR192" s="25">
        <v>119.4</v>
      </c>
      <c r="DS192" s="30">
        <v>17.125</v>
      </c>
      <c r="DT192" s="25">
        <v>11.3</v>
      </c>
      <c r="DU192" s="25">
        <v>192.5</v>
      </c>
      <c r="DV192">
        <v>93.45</v>
      </c>
      <c r="DW192">
        <v>831.33</v>
      </c>
      <c r="DX192">
        <v>22.47261</v>
      </c>
      <c r="DY192" s="1"/>
      <c r="EA192" s="22">
        <v>103.58669999999999</v>
      </c>
      <c r="EB192" s="1"/>
      <c r="EC192" s="22">
        <v>3.1762999999999999</v>
      </c>
      <c r="ED192" s="22">
        <v>291.0872</v>
      </c>
      <c r="EE192" s="22">
        <v>2.2749000000000001</v>
      </c>
      <c r="EF192" s="22">
        <v>0.97660000000000002</v>
      </c>
      <c r="EG192" s="8">
        <v>49.4</v>
      </c>
    </row>
    <row r="193" spans="1:137" x14ac:dyDescent="0.25">
      <c r="A193" t="s">
        <v>182</v>
      </c>
      <c r="B193" s="22">
        <v>45.2239</v>
      </c>
      <c r="C193" s="22">
        <v>42.170900000000003</v>
      </c>
      <c r="D193" s="22">
        <v>53.842199999999998</v>
      </c>
      <c r="E193" s="22">
        <v>46.506799999999998</v>
      </c>
      <c r="F193" s="22">
        <v>26.954899999999999</v>
      </c>
      <c r="G193" s="22">
        <v>67.287599999999998</v>
      </c>
      <c r="H193" s="25">
        <v>86.2</v>
      </c>
      <c r="I193" s="25">
        <v>86.6</v>
      </c>
      <c r="J193" s="22">
        <v>39.546900000000001</v>
      </c>
      <c r="K193">
        <v>35.942300000000003</v>
      </c>
      <c r="L193" s="22">
        <v>60.500700000000002</v>
      </c>
      <c r="M193" s="22">
        <v>22.605499999999999</v>
      </c>
      <c r="N193">
        <v>53.0212</v>
      </c>
      <c r="O193" s="27">
        <v>18700</v>
      </c>
      <c r="P193" s="27">
        <v>78295</v>
      </c>
      <c r="Q193" s="27">
        <v>54608</v>
      </c>
      <c r="R193" s="27">
        <v>23687</v>
      </c>
      <c r="S193" s="27">
        <v>14152</v>
      </c>
      <c r="T193" s="27">
        <v>64143</v>
      </c>
      <c r="U193" s="27">
        <v>2838</v>
      </c>
      <c r="V193" s="27">
        <v>2999</v>
      </c>
      <c r="W193" s="27">
        <v>8315</v>
      </c>
      <c r="X193" s="27">
        <v>11519</v>
      </c>
      <c r="Y193" s="27">
        <v>7181</v>
      </c>
      <c r="Z193" s="27">
        <v>4255</v>
      </c>
      <c r="AA193" s="27">
        <v>5258</v>
      </c>
      <c r="AB193" s="27">
        <v>4006</v>
      </c>
      <c r="AC193" s="27">
        <v>2165</v>
      </c>
      <c r="AD193" s="27">
        <v>5426</v>
      </c>
      <c r="AE193" s="27">
        <v>732</v>
      </c>
      <c r="AF193" s="27">
        <v>5930</v>
      </c>
      <c r="AG193" s="27">
        <v>2054</v>
      </c>
      <c r="AH193" s="27">
        <v>15617</v>
      </c>
      <c r="AI193" s="25">
        <v>8469.9</v>
      </c>
      <c r="AJ193" s="25">
        <v>3799.2</v>
      </c>
      <c r="AK193" s="27">
        <v>86819</v>
      </c>
      <c r="AL193" s="27">
        <v>91453</v>
      </c>
      <c r="AM193" s="29">
        <v>61.3</v>
      </c>
      <c r="AN193" s="25">
        <v>5.0999999999999996</v>
      </c>
      <c r="AO193" s="25">
        <f t="shared" si="16"/>
        <v>4.7401397439121737</v>
      </c>
      <c r="AP193" s="25">
        <f t="shared" si="17"/>
        <v>0.36084108777186097</v>
      </c>
      <c r="AQ193" s="25">
        <v>14.9</v>
      </c>
      <c r="AR193" s="25">
        <v>3.4</v>
      </c>
      <c r="AS193" s="25">
        <v>5</v>
      </c>
      <c r="AT193" s="27">
        <v>2413</v>
      </c>
      <c r="AU193" s="27">
        <v>1403</v>
      </c>
      <c r="AV193" s="27">
        <v>519</v>
      </c>
      <c r="AW193" s="27">
        <v>330</v>
      </c>
      <c r="AX193" s="27">
        <v>1985</v>
      </c>
      <c r="AY193" s="27">
        <v>1256</v>
      </c>
      <c r="AZ193" s="27">
        <v>728</v>
      </c>
      <c r="BA193" s="27">
        <v>640</v>
      </c>
      <c r="BB193" s="27">
        <v>2720</v>
      </c>
      <c r="BC193" s="25">
        <v>40.4</v>
      </c>
      <c r="BD193" s="25">
        <v>36.6</v>
      </c>
      <c r="BE193" s="25">
        <v>3.5</v>
      </c>
      <c r="BF193" s="8">
        <v>77</v>
      </c>
      <c r="BG193" s="27">
        <v>1555</v>
      </c>
      <c r="BH193" s="27">
        <v>498</v>
      </c>
      <c r="BI193" s="27">
        <v>353</v>
      </c>
      <c r="BJ193" s="27">
        <v>209</v>
      </c>
      <c r="BK193" s="27">
        <v>653</v>
      </c>
      <c r="BL193" s="27">
        <v>340</v>
      </c>
      <c r="BM193" s="27">
        <v>1440</v>
      </c>
      <c r="BN193" s="8">
        <v>77.05</v>
      </c>
      <c r="BO193" s="8">
        <v>108262</v>
      </c>
      <c r="BP193" s="8">
        <v>91920</v>
      </c>
      <c r="BQ193" s="8">
        <v>395208</v>
      </c>
      <c r="BR193" s="8">
        <v>88.9</v>
      </c>
      <c r="BS193" s="8">
        <v>29475</v>
      </c>
      <c r="BT193" s="8">
        <v>561.88</v>
      </c>
      <c r="BU193" s="8">
        <v>453171</v>
      </c>
      <c r="BV193" s="8">
        <v>114921</v>
      </c>
      <c r="BW193" s="25">
        <v>50.6</v>
      </c>
      <c r="BX193">
        <v>11</v>
      </c>
      <c r="BY193">
        <v>27.5</v>
      </c>
      <c r="BZ193" s="1"/>
      <c r="CA193" s="30">
        <v>28.853000000000002</v>
      </c>
      <c r="CB193" s="30">
        <v>28.760999999999999</v>
      </c>
      <c r="CC193">
        <v>50.2</v>
      </c>
      <c r="CD193" s="25">
        <v>63.5</v>
      </c>
      <c r="CE193" s="25">
        <v>51.1</v>
      </c>
      <c r="CF193" s="25">
        <v>45.6</v>
      </c>
      <c r="CG193" s="25">
        <v>48.1</v>
      </c>
      <c r="CH193" s="8">
        <v>69.959999999999994</v>
      </c>
      <c r="CI193">
        <v>233</v>
      </c>
      <c r="CJ193">
        <v>94</v>
      </c>
      <c r="CK193" s="30">
        <v>47.8</v>
      </c>
      <c r="CL193" s="30">
        <v>47.6</v>
      </c>
      <c r="CM193" s="29">
        <v>6.1</v>
      </c>
      <c r="CN193" s="29">
        <v>4.1500000000000004</v>
      </c>
      <c r="CO193" s="29">
        <v>4.3099999999999996</v>
      </c>
      <c r="CP193" s="29">
        <v>8.01</v>
      </c>
      <c r="CQ193" s="29">
        <v>8.6199999999999992</v>
      </c>
      <c r="CR193" s="29">
        <v>9.35</v>
      </c>
      <c r="CS193" s="4">
        <v>8.5139999999999993</v>
      </c>
      <c r="CT193" s="4">
        <f t="shared" si="18"/>
        <v>0.55399999999999938</v>
      </c>
      <c r="CU193" s="29">
        <v>7.76</v>
      </c>
      <c r="CV193" s="29">
        <v>7.21</v>
      </c>
      <c r="CW193" s="29">
        <v>8.41</v>
      </c>
      <c r="CX193" s="29">
        <v>7.96</v>
      </c>
      <c r="CY193" s="29">
        <v>7.83</v>
      </c>
      <c r="CZ193" s="29">
        <v>9.24</v>
      </c>
      <c r="DA193" s="4">
        <f t="shared" si="24"/>
        <v>1.2800000000000002</v>
      </c>
      <c r="DB193" s="4">
        <f t="shared" si="19"/>
        <v>0.79999999999999982</v>
      </c>
      <c r="DC193" s="4">
        <f t="shared" si="20"/>
        <v>1.4099999999999993</v>
      </c>
      <c r="DD193" s="4">
        <f t="shared" si="25"/>
        <v>1.2000000000000002</v>
      </c>
      <c r="DE193" s="4">
        <f t="shared" si="21"/>
        <v>-0.12999999999999989</v>
      </c>
      <c r="DF193" s="4">
        <f t="shared" si="22"/>
        <v>-0.20000000000000018</v>
      </c>
      <c r="DG193" s="4">
        <f t="shared" si="23"/>
        <v>-0.75</v>
      </c>
      <c r="DH193" s="30">
        <v>82.834999999999994</v>
      </c>
      <c r="DI193" s="30">
        <v>15.817</v>
      </c>
      <c r="DJ193" s="25">
        <v>168.8</v>
      </c>
      <c r="DK193" s="25">
        <v>100.3</v>
      </c>
      <c r="DL193" s="2"/>
      <c r="DM193" s="25">
        <v>266.7</v>
      </c>
      <c r="DN193" s="25">
        <v>870.1</v>
      </c>
      <c r="DO193" s="25">
        <v>595.6</v>
      </c>
      <c r="DP193" s="30">
        <v>15.817</v>
      </c>
      <c r="DQ193" s="25">
        <v>182</v>
      </c>
      <c r="DR193" s="25">
        <v>121</v>
      </c>
      <c r="DS193" s="30">
        <v>17.131</v>
      </c>
      <c r="DT193" s="25">
        <v>11.4</v>
      </c>
      <c r="DU193" s="25">
        <v>193.4</v>
      </c>
      <c r="DV193">
        <v>97.44</v>
      </c>
      <c r="DW193">
        <v>873.99</v>
      </c>
      <c r="DX193">
        <v>20.973040000000001</v>
      </c>
      <c r="DY193" s="1"/>
      <c r="EA193" s="22">
        <v>101.36499999999999</v>
      </c>
      <c r="EB193" s="1"/>
      <c r="EC193" s="22">
        <v>3.0788000000000002</v>
      </c>
      <c r="ED193" s="22">
        <v>282.16480000000001</v>
      </c>
      <c r="EE193" s="22">
        <v>2.3405999999999998</v>
      </c>
      <c r="EF193" s="22">
        <v>0.97199999999999998</v>
      </c>
      <c r="EG193" s="8">
        <v>54.2</v>
      </c>
    </row>
    <row r="194" spans="1:137" x14ac:dyDescent="0.25">
      <c r="A194" t="s">
        <v>183</v>
      </c>
      <c r="B194" s="22">
        <v>45.106699999999996</v>
      </c>
      <c r="C194" s="22">
        <v>41.975999999999999</v>
      </c>
      <c r="D194" s="22">
        <v>53.683199999999999</v>
      </c>
      <c r="E194" s="22">
        <v>46.454099999999997</v>
      </c>
      <c r="F194" s="22">
        <v>26.9846</v>
      </c>
      <c r="G194" s="22">
        <v>66.670299999999997</v>
      </c>
      <c r="H194" s="25">
        <v>85.6</v>
      </c>
      <c r="I194" s="25">
        <v>86.2</v>
      </c>
      <c r="J194" s="22">
        <v>39.2971</v>
      </c>
      <c r="K194">
        <v>36.2956</v>
      </c>
      <c r="L194" s="22">
        <v>60.410800000000002</v>
      </c>
      <c r="M194" s="22">
        <v>22.3827</v>
      </c>
      <c r="N194">
        <v>55.484200000000001</v>
      </c>
      <c r="O194" s="27">
        <v>18702</v>
      </c>
      <c r="P194" s="27">
        <v>78384</v>
      </c>
      <c r="Q194" s="27">
        <v>54714</v>
      </c>
      <c r="R194" s="27">
        <v>23670</v>
      </c>
      <c r="S194" s="27">
        <v>14191</v>
      </c>
      <c r="T194" s="27">
        <v>64193</v>
      </c>
      <c r="U194" s="27">
        <v>2846</v>
      </c>
      <c r="V194" s="27">
        <v>3013</v>
      </c>
      <c r="W194" s="27">
        <v>8332</v>
      </c>
      <c r="X194" s="27">
        <v>11551</v>
      </c>
      <c r="Y194" s="27">
        <v>7151</v>
      </c>
      <c r="Z194" s="27">
        <v>4225</v>
      </c>
      <c r="AA194" s="27">
        <v>5264</v>
      </c>
      <c r="AB194" s="27">
        <v>4012</v>
      </c>
      <c r="AC194" s="27">
        <v>2166</v>
      </c>
      <c r="AD194" s="27">
        <v>5442</v>
      </c>
      <c r="AE194" s="27">
        <v>743</v>
      </c>
      <c r="AF194" s="27">
        <v>5934</v>
      </c>
      <c r="AG194" s="27">
        <v>2056</v>
      </c>
      <c r="AH194" s="27">
        <v>15649</v>
      </c>
      <c r="AI194" s="25">
        <v>8497.7000000000007</v>
      </c>
      <c r="AJ194" s="25">
        <v>3806.3</v>
      </c>
      <c r="AK194" s="27">
        <v>86669</v>
      </c>
      <c r="AL194" s="27">
        <v>91287</v>
      </c>
      <c r="AM194" s="29">
        <v>61.1</v>
      </c>
      <c r="AN194" s="25">
        <v>5.0999999999999996</v>
      </c>
      <c r="AO194" s="25">
        <f t="shared" si="16"/>
        <v>4.7410912835343479</v>
      </c>
      <c r="AP194" s="25">
        <f t="shared" si="17"/>
        <v>0.38778796542771699</v>
      </c>
      <c r="AQ194" s="25">
        <v>14.3</v>
      </c>
      <c r="AR194" s="25">
        <v>3.5</v>
      </c>
      <c r="AS194" s="25">
        <v>4.9000000000000004</v>
      </c>
      <c r="AT194" s="27">
        <v>2337</v>
      </c>
      <c r="AU194" s="27">
        <v>1456</v>
      </c>
      <c r="AV194" s="27">
        <v>535</v>
      </c>
      <c r="AW194" s="27">
        <v>354</v>
      </c>
      <c r="AX194" s="27">
        <v>1993</v>
      </c>
      <c r="AY194" s="27">
        <v>1300</v>
      </c>
      <c r="AZ194" s="27">
        <v>750</v>
      </c>
      <c r="BA194" s="27">
        <v>591</v>
      </c>
      <c r="BB194" s="27">
        <v>2629</v>
      </c>
      <c r="BC194" s="25">
        <v>39.5</v>
      </c>
      <c r="BD194" s="25">
        <v>36.4</v>
      </c>
      <c r="BE194" s="25">
        <v>2.9</v>
      </c>
      <c r="BF194" s="8">
        <v>79</v>
      </c>
      <c r="BG194" s="27">
        <v>1607</v>
      </c>
      <c r="BH194" s="27">
        <v>517</v>
      </c>
      <c r="BI194" s="27">
        <v>373</v>
      </c>
      <c r="BJ194" s="27">
        <v>207</v>
      </c>
      <c r="BK194" s="27">
        <v>690</v>
      </c>
      <c r="BL194" s="27">
        <v>337</v>
      </c>
      <c r="BM194" s="27">
        <v>1254</v>
      </c>
      <c r="BN194" s="8">
        <v>85.95</v>
      </c>
      <c r="BO194" s="8">
        <v>108188</v>
      </c>
      <c r="BP194" s="8">
        <v>92058</v>
      </c>
      <c r="BQ194" s="8">
        <v>398860</v>
      </c>
      <c r="BR194" s="8">
        <v>82.1</v>
      </c>
      <c r="BS194" s="8">
        <v>28842</v>
      </c>
      <c r="BT194" s="8">
        <v>563.88</v>
      </c>
      <c r="BU194" s="8">
        <v>449868</v>
      </c>
      <c r="BV194" s="8">
        <v>115605</v>
      </c>
      <c r="BW194" s="25">
        <v>51</v>
      </c>
      <c r="BX194">
        <v>11.1</v>
      </c>
      <c r="BY194">
        <v>27.5</v>
      </c>
      <c r="BZ194" s="1"/>
      <c r="CA194" s="30">
        <v>29.056999999999999</v>
      </c>
      <c r="CB194" s="30">
        <v>28.975999999999999</v>
      </c>
      <c r="CC194">
        <v>50.7</v>
      </c>
      <c r="CD194" s="25">
        <v>63</v>
      </c>
      <c r="CE194" s="25">
        <v>51.5</v>
      </c>
      <c r="CF194" s="25">
        <v>46.9</v>
      </c>
      <c r="CG194" s="25">
        <v>49</v>
      </c>
      <c r="CH194" s="8">
        <v>70.349999999999994</v>
      </c>
      <c r="CI194">
        <v>230.8</v>
      </c>
      <c r="CJ194">
        <v>93.5</v>
      </c>
      <c r="CK194" s="30">
        <v>48.1</v>
      </c>
      <c r="CL194" s="30">
        <v>47.9</v>
      </c>
      <c r="CM194" s="29">
        <v>6.13</v>
      </c>
      <c r="CN194" s="29">
        <v>4.16</v>
      </c>
      <c r="CO194" s="29">
        <v>4.34</v>
      </c>
      <c r="CP194" s="29">
        <v>8.25</v>
      </c>
      <c r="CQ194" s="29">
        <v>8.8699999999999992</v>
      </c>
      <c r="CR194" s="29">
        <v>10.51</v>
      </c>
      <c r="CS194" s="4">
        <v>9.7940000000000005</v>
      </c>
      <c r="CT194" s="4">
        <f t="shared" si="18"/>
        <v>1.4640000000000004</v>
      </c>
      <c r="CU194" s="29">
        <v>8.6199999999999992</v>
      </c>
      <c r="CV194" s="29">
        <v>7.51</v>
      </c>
      <c r="CW194" s="29">
        <v>8.58</v>
      </c>
      <c r="CX194" s="29">
        <v>8.33</v>
      </c>
      <c r="CY194" s="29">
        <v>8.32</v>
      </c>
      <c r="CZ194" s="29">
        <v>10.53</v>
      </c>
      <c r="DA194" s="4">
        <f t="shared" si="24"/>
        <v>2.1999999999999993</v>
      </c>
      <c r="DB194" s="4">
        <f t="shared" si="19"/>
        <v>0.74000000000000021</v>
      </c>
      <c r="DC194" s="4">
        <f t="shared" si="20"/>
        <v>1.3599999999999994</v>
      </c>
      <c r="DD194" s="4">
        <f t="shared" si="25"/>
        <v>1.0700000000000003</v>
      </c>
      <c r="DE194" s="4">
        <f t="shared" si="21"/>
        <v>-9.9999999999997868E-3</v>
      </c>
      <c r="DF194" s="4">
        <f t="shared" si="22"/>
        <v>0.28999999999999915</v>
      </c>
      <c r="DG194" s="4">
        <f t="shared" si="23"/>
        <v>-0.82000000000000028</v>
      </c>
      <c r="DH194" s="30">
        <v>83.620999999999995</v>
      </c>
      <c r="DI194" s="30">
        <v>15.561</v>
      </c>
      <c r="DJ194" s="25">
        <v>175</v>
      </c>
      <c r="DK194" s="25">
        <v>100.9</v>
      </c>
      <c r="DL194" s="2"/>
      <c r="DM194" s="25">
        <v>267.2</v>
      </c>
      <c r="DN194" s="25">
        <v>872.9</v>
      </c>
      <c r="DO194" s="25">
        <v>597</v>
      </c>
      <c r="DP194" s="30">
        <v>15.561</v>
      </c>
      <c r="DQ194" s="25">
        <v>183</v>
      </c>
      <c r="DR194" s="25">
        <v>122.8</v>
      </c>
      <c r="DS194" s="30">
        <v>17.297999999999998</v>
      </c>
      <c r="DT194" s="25">
        <v>11.6</v>
      </c>
      <c r="DU194" s="25">
        <v>194.6</v>
      </c>
      <c r="DV194">
        <v>92.46</v>
      </c>
      <c r="DW194">
        <v>847.76</v>
      </c>
      <c r="DX194">
        <v>20.770440000000001</v>
      </c>
      <c r="DY194" s="1"/>
      <c r="EA194" s="22">
        <v>99.941500000000005</v>
      </c>
      <c r="EB194" s="1"/>
      <c r="EC194" s="22">
        <v>3.0270000000000001</v>
      </c>
      <c r="ED194" s="22">
        <v>277.77409999999998</v>
      </c>
      <c r="EE194" s="22">
        <v>2.3885999999999998</v>
      </c>
      <c r="EF194" s="22">
        <v>0.96760000000000002</v>
      </c>
      <c r="EG194" s="8">
        <v>59.1</v>
      </c>
    </row>
    <row r="195" spans="1:137" x14ac:dyDescent="0.25">
      <c r="A195" t="s">
        <v>184</v>
      </c>
      <c r="B195" s="22">
        <v>45.432499999999997</v>
      </c>
      <c r="C195" s="22">
        <v>42.395000000000003</v>
      </c>
      <c r="D195" s="22">
        <v>54.162500000000001</v>
      </c>
      <c r="E195" s="22">
        <v>46.7181</v>
      </c>
      <c r="F195" s="22">
        <v>27.1952</v>
      </c>
      <c r="G195" s="22">
        <v>66.633899999999997</v>
      </c>
      <c r="H195" s="25">
        <v>85.9</v>
      </c>
      <c r="I195" s="25">
        <v>86.6</v>
      </c>
      <c r="J195" s="22">
        <v>39.412500000000001</v>
      </c>
      <c r="K195">
        <v>36.759500000000003</v>
      </c>
      <c r="L195" s="22">
        <v>61.1068</v>
      </c>
      <c r="M195" s="22">
        <v>22.711200000000002</v>
      </c>
      <c r="N195">
        <v>55.761600000000001</v>
      </c>
      <c r="O195" s="27">
        <v>18688</v>
      </c>
      <c r="P195" s="27">
        <v>78547</v>
      </c>
      <c r="Q195" s="27">
        <v>54912</v>
      </c>
      <c r="R195" s="27">
        <v>23635</v>
      </c>
      <c r="S195" s="27">
        <v>14221</v>
      </c>
      <c r="T195" s="27">
        <v>64326</v>
      </c>
      <c r="U195" s="27">
        <v>2853</v>
      </c>
      <c r="V195" s="27">
        <v>3025</v>
      </c>
      <c r="W195" s="27">
        <v>8343</v>
      </c>
      <c r="X195" s="27">
        <v>11539</v>
      </c>
      <c r="Y195" s="27">
        <v>7149</v>
      </c>
      <c r="Z195" s="27">
        <v>4198</v>
      </c>
      <c r="AA195" s="27">
        <v>5304</v>
      </c>
      <c r="AB195" s="27">
        <v>4022</v>
      </c>
      <c r="AC195" s="27">
        <v>2169</v>
      </c>
      <c r="AD195" s="27">
        <v>5465</v>
      </c>
      <c r="AE195" s="27">
        <v>749</v>
      </c>
      <c r="AF195" s="27">
        <v>5967</v>
      </c>
      <c r="AG195" s="27">
        <v>2071</v>
      </c>
      <c r="AH195" s="27">
        <v>15693</v>
      </c>
      <c r="AI195" s="25">
        <v>8530.4</v>
      </c>
      <c r="AJ195" s="25">
        <v>3819.1</v>
      </c>
      <c r="AK195" s="27">
        <v>86891</v>
      </c>
      <c r="AL195" s="27">
        <v>91596</v>
      </c>
      <c r="AM195" s="29">
        <v>61.2</v>
      </c>
      <c r="AN195" s="25">
        <v>5.0999999999999996</v>
      </c>
      <c r="AO195" s="25">
        <f t="shared" si="16"/>
        <v>4.7927857111664265</v>
      </c>
      <c r="AP195" s="25">
        <f t="shared" si="17"/>
        <v>0.38866326040438448</v>
      </c>
      <c r="AQ195" s="25">
        <v>15.4</v>
      </c>
      <c r="AR195" s="25">
        <v>3.4</v>
      </c>
      <c r="AS195" s="25">
        <v>5</v>
      </c>
      <c r="AT195" s="27">
        <v>2457</v>
      </c>
      <c r="AU195" s="27">
        <v>1409</v>
      </c>
      <c r="AV195" s="27">
        <v>524</v>
      </c>
      <c r="AW195" s="27">
        <v>356</v>
      </c>
      <c r="AX195" s="27">
        <v>1927</v>
      </c>
      <c r="AY195" s="27">
        <v>1479</v>
      </c>
      <c r="AZ195" s="27">
        <v>699</v>
      </c>
      <c r="BA195" s="27">
        <v>636</v>
      </c>
      <c r="BB195" s="27">
        <v>2872</v>
      </c>
      <c r="BC195" s="25">
        <v>40.299999999999997</v>
      </c>
      <c r="BD195" s="25">
        <v>36.5</v>
      </c>
      <c r="BE195" s="25">
        <v>3.4</v>
      </c>
      <c r="BF195" s="8">
        <v>78</v>
      </c>
      <c r="BG195" s="27">
        <v>1426</v>
      </c>
      <c r="BH195" s="27">
        <v>430</v>
      </c>
      <c r="BI195" s="27">
        <v>309</v>
      </c>
      <c r="BJ195" s="27">
        <v>187</v>
      </c>
      <c r="BK195" s="27">
        <v>618</v>
      </c>
      <c r="BL195" s="27">
        <v>312</v>
      </c>
      <c r="BM195" s="27">
        <v>1138</v>
      </c>
      <c r="BN195" s="8">
        <v>75.95</v>
      </c>
      <c r="BO195" s="8">
        <v>111584</v>
      </c>
      <c r="BP195" s="8">
        <v>94745</v>
      </c>
      <c r="BQ195" s="8">
        <v>404575</v>
      </c>
      <c r="BR195" s="8">
        <v>74.5</v>
      </c>
      <c r="BS195" s="8">
        <v>26842</v>
      </c>
      <c r="BT195" s="8">
        <v>567.91</v>
      </c>
      <c r="BU195" s="8">
        <v>451848</v>
      </c>
      <c r="BV195" s="8">
        <v>115680</v>
      </c>
      <c r="BW195" s="25">
        <v>51.8</v>
      </c>
      <c r="BX195">
        <v>11.2</v>
      </c>
      <c r="BY195">
        <v>27.5</v>
      </c>
      <c r="BZ195" s="1"/>
      <c r="CA195" s="30">
        <v>29.341999999999999</v>
      </c>
      <c r="CB195" s="30">
        <v>29.254000000000001</v>
      </c>
      <c r="CC195">
        <v>51.3</v>
      </c>
      <c r="CD195" s="25">
        <v>62.9</v>
      </c>
      <c r="CE195" s="25">
        <v>52</v>
      </c>
      <c r="CF195" s="25">
        <v>48.2</v>
      </c>
      <c r="CG195" s="25">
        <v>50.6</v>
      </c>
      <c r="CH195" s="8">
        <v>68.91</v>
      </c>
      <c r="CI195">
        <v>221.6</v>
      </c>
      <c r="CJ195">
        <v>92.3</v>
      </c>
      <c r="CK195" s="30">
        <v>48.6</v>
      </c>
      <c r="CL195" s="30">
        <v>48.5</v>
      </c>
      <c r="CM195" s="29">
        <v>6.17</v>
      </c>
      <c r="CN195" s="29">
        <v>4.25</v>
      </c>
      <c r="CO195" s="29">
        <v>4.3899999999999997</v>
      </c>
      <c r="CP195" s="29">
        <v>8.3699999999999992</v>
      </c>
      <c r="CQ195" s="29">
        <v>9.0500000000000007</v>
      </c>
      <c r="CR195" s="29">
        <v>11.31</v>
      </c>
      <c r="CS195" s="4">
        <v>10.694000000000001</v>
      </c>
      <c r="CT195" s="4">
        <f t="shared" si="18"/>
        <v>2.4640000000000004</v>
      </c>
      <c r="CU195" s="29">
        <v>8.7799999999999994</v>
      </c>
      <c r="CV195" s="29">
        <v>7.58</v>
      </c>
      <c r="CW195" s="29">
        <v>8.9700000000000006</v>
      </c>
      <c r="CX195" s="29">
        <v>8.23</v>
      </c>
      <c r="CY195" s="29">
        <v>8.4</v>
      </c>
      <c r="CZ195" s="29">
        <v>11.7</v>
      </c>
      <c r="DA195" s="4">
        <f t="shared" si="24"/>
        <v>3.4699999999999989</v>
      </c>
      <c r="DB195" s="4">
        <f t="shared" si="19"/>
        <v>0.78999999999999915</v>
      </c>
      <c r="DC195" s="4">
        <f t="shared" si="20"/>
        <v>1.4700000000000006</v>
      </c>
      <c r="DD195" s="4">
        <f t="shared" si="25"/>
        <v>1.3900000000000006</v>
      </c>
      <c r="DE195" s="4">
        <f t="shared" si="21"/>
        <v>0.16999999999999993</v>
      </c>
      <c r="DF195" s="4">
        <f t="shared" si="22"/>
        <v>0.54999999999999893</v>
      </c>
      <c r="DG195" s="4">
        <f t="shared" si="23"/>
        <v>-0.65000000000000036</v>
      </c>
      <c r="DH195" s="30">
        <v>84.432000000000002</v>
      </c>
      <c r="DI195" s="30">
        <v>14.833</v>
      </c>
      <c r="DJ195" s="25">
        <v>177.6</v>
      </c>
      <c r="DK195" s="25">
        <v>101.4</v>
      </c>
      <c r="DL195" s="2"/>
      <c r="DM195" s="25">
        <v>267.60000000000002</v>
      </c>
      <c r="DN195" s="25">
        <v>874.6</v>
      </c>
      <c r="DO195" s="25">
        <v>597.6</v>
      </c>
      <c r="DP195" s="30">
        <v>14.833</v>
      </c>
      <c r="DQ195" s="25">
        <v>183.9</v>
      </c>
      <c r="DR195" s="25">
        <v>124.2</v>
      </c>
      <c r="DS195" s="30">
        <v>17.422999999999998</v>
      </c>
      <c r="DT195" s="25">
        <v>12</v>
      </c>
      <c r="DU195" s="25">
        <v>195.9</v>
      </c>
      <c r="DV195">
        <v>89.67</v>
      </c>
      <c r="DW195">
        <v>830.25</v>
      </c>
      <c r="DX195">
        <v>22.231670000000001</v>
      </c>
      <c r="DY195" s="1"/>
      <c r="EA195" s="22">
        <v>99.061800000000005</v>
      </c>
      <c r="EB195" s="1"/>
      <c r="EC195" s="22">
        <v>2.9173</v>
      </c>
      <c r="ED195" s="22">
        <v>278.96640000000002</v>
      </c>
      <c r="EE195" s="22">
        <v>2.4137</v>
      </c>
      <c r="EF195" s="22">
        <v>0.96230000000000004</v>
      </c>
      <c r="EG195" s="8">
        <v>63.9</v>
      </c>
    </row>
    <row r="196" spans="1:137" x14ac:dyDescent="0.25">
      <c r="A196" t="s">
        <v>185</v>
      </c>
      <c r="B196" s="22">
        <v>45.407899999999998</v>
      </c>
      <c r="C196" s="22">
        <v>42.529600000000002</v>
      </c>
      <c r="D196" s="22">
        <v>54.4133</v>
      </c>
      <c r="E196" s="22">
        <v>46.534100000000002</v>
      </c>
      <c r="F196" s="22">
        <v>27.243400000000001</v>
      </c>
      <c r="G196" s="22">
        <v>66.703500000000005</v>
      </c>
      <c r="H196" s="25">
        <v>85.8</v>
      </c>
      <c r="I196" s="25">
        <v>86.3</v>
      </c>
      <c r="J196" s="22">
        <v>39.960999999999999</v>
      </c>
      <c r="K196">
        <v>37.660800000000002</v>
      </c>
      <c r="L196" s="22">
        <v>61.147300000000001</v>
      </c>
      <c r="M196" s="22">
        <v>22.7789</v>
      </c>
      <c r="N196">
        <v>56.813400000000001</v>
      </c>
      <c r="O196" s="27">
        <v>18690</v>
      </c>
      <c r="P196" s="27">
        <v>78602</v>
      </c>
      <c r="Q196" s="27">
        <v>55011</v>
      </c>
      <c r="R196" s="27">
        <v>23591</v>
      </c>
      <c r="S196" s="27">
        <v>14239</v>
      </c>
      <c r="T196" s="27">
        <v>64363</v>
      </c>
      <c r="U196" s="27">
        <v>2859</v>
      </c>
      <c r="V196" s="27">
        <v>3016</v>
      </c>
      <c r="W196" s="27">
        <v>8364</v>
      </c>
      <c r="X196" s="27">
        <v>11558</v>
      </c>
      <c r="Y196" s="27">
        <v>7132</v>
      </c>
      <c r="Z196" s="27">
        <v>4146</v>
      </c>
      <c r="AA196" s="27">
        <v>5323</v>
      </c>
      <c r="AB196" s="27">
        <v>4030</v>
      </c>
      <c r="AC196" s="27">
        <v>2171</v>
      </c>
      <c r="AD196" s="27">
        <v>5473</v>
      </c>
      <c r="AE196" s="27">
        <v>755</v>
      </c>
      <c r="AF196" s="27">
        <v>5985</v>
      </c>
      <c r="AG196" s="27">
        <v>2079</v>
      </c>
      <c r="AH196" s="27">
        <v>15711</v>
      </c>
      <c r="AI196" s="25">
        <v>8539.7000000000007</v>
      </c>
      <c r="AJ196" s="25">
        <v>3828.7</v>
      </c>
      <c r="AK196" s="27">
        <v>86941</v>
      </c>
      <c r="AL196" s="27">
        <v>91868</v>
      </c>
      <c r="AM196" s="29">
        <v>61.2</v>
      </c>
      <c r="AN196" s="25">
        <v>5.4</v>
      </c>
      <c r="AO196" s="25">
        <f t="shared" si="16"/>
        <v>4.9777942264988901</v>
      </c>
      <c r="AP196" s="25">
        <f t="shared" si="17"/>
        <v>0.3994862193582096</v>
      </c>
      <c r="AQ196" s="25">
        <v>16.3</v>
      </c>
      <c r="AR196" s="25">
        <v>3.5</v>
      </c>
      <c r="AS196" s="25">
        <v>5.2</v>
      </c>
      <c r="AT196" s="27">
        <v>2497</v>
      </c>
      <c r="AU196" s="27">
        <v>1517</v>
      </c>
      <c r="AV196" s="27">
        <v>559</v>
      </c>
      <c r="AW196" s="27">
        <v>367</v>
      </c>
      <c r="AX196" s="27">
        <v>1986</v>
      </c>
      <c r="AY196" s="27">
        <v>1459</v>
      </c>
      <c r="AZ196" s="27">
        <v>766</v>
      </c>
      <c r="BA196" s="27">
        <v>672</v>
      </c>
      <c r="BB196" s="27">
        <v>2784</v>
      </c>
      <c r="BC196" s="25">
        <v>40.200000000000003</v>
      </c>
      <c r="BD196" s="25">
        <v>36.5</v>
      </c>
      <c r="BE196" s="25">
        <v>3.3</v>
      </c>
      <c r="BF196" s="8">
        <v>76</v>
      </c>
      <c r="BG196" s="27">
        <v>1513</v>
      </c>
      <c r="BH196" s="27">
        <v>464</v>
      </c>
      <c r="BI196" s="27">
        <v>371</v>
      </c>
      <c r="BJ196" s="27">
        <v>218</v>
      </c>
      <c r="BK196" s="27">
        <v>614</v>
      </c>
      <c r="BL196" s="27">
        <v>310</v>
      </c>
      <c r="BM196" s="27">
        <v>1086</v>
      </c>
      <c r="BN196" s="8">
        <v>72.45</v>
      </c>
      <c r="BO196" s="8">
        <v>108530</v>
      </c>
      <c r="BP196" s="8">
        <v>93382</v>
      </c>
      <c r="BQ196" s="8">
        <v>405987</v>
      </c>
      <c r="BR196" s="8">
        <v>73.099999999999994</v>
      </c>
      <c r="BS196" s="8">
        <v>26453</v>
      </c>
      <c r="BT196" s="8">
        <v>571.16</v>
      </c>
      <c r="BU196" s="8">
        <v>450272</v>
      </c>
      <c r="BV196" s="8">
        <v>115158</v>
      </c>
      <c r="BW196" s="25">
        <v>52</v>
      </c>
      <c r="BX196">
        <v>11.3</v>
      </c>
      <c r="BY196">
        <v>27.5</v>
      </c>
      <c r="BZ196" s="1"/>
      <c r="CA196" s="30">
        <v>29.591000000000001</v>
      </c>
      <c r="CB196" s="30">
        <v>29.555</v>
      </c>
      <c r="CC196">
        <v>51.3</v>
      </c>
      <c r="CD196" s="25">
        <v>60.8</v>
      </c>
      <c r="CE196" s="25">
        <v>51.8</v>
      </c>
      <c r="CF196" s="25">
        <v>49.2</v>
      </c>
      <c r="CG196" s="25">
        <v>51.5</v>
      </c>
      <c r="CH196" s="8">
        <v>68.58</v>
      </c>
      <c r="CI196">
        <v>224.4</v>
      </c>
      <c r="CJ196">
        <v>88.6</v>
      </c>
      <c r="CK196" s="30">
        <v>49</v>
      </c>
      <c r="CL196" s="30">
        <v>49</v>
      </c>
      <c r="CM196" s="29">
        <v>6.23</v>
      </c>
      <c r="CN196" s="29">
        <v>4.3</v>
      </c>
      <c r="CO196" s="29">
        <v>4.43</v>
      </c>
      <c r="CP196" s="29">
        <v>8.4700000000000006</v>
      </c>
      <c r="CQ196" s="29">
        <v>9.27</v>
      </c>
      <c r="CR196" s="29">
        <v>11.93</v>
      </c>
      <c r="CS196" s="4">
        <v>11.054</v>
      </c>
      <c r="CT196" s="4">
        <f t="shared" si="18"/>
        <v>3.1539999999999999</v>
      </c>
      <c r="CU196" s="29">
        <v>8.67</v>
      </c>
      <c r="CV196" s="29">
        <v>7.54</v>
      </c>
      <c r="CW196" s="29">
        <v>9.09</v>
      </c>
      <c r="CX196" s="29">
        <v>7.9</v>
      </c>
      <c r="CY196" s="29">
        <v>8.1199999999999992</v>
      </c>
      <c r="CZ196" s="29">
        <v>12.14</v>
      </c>
      <c r="DA196" s="4">
        <f t="shared" si="24"/>
        <v>4.24</v>
      </c>
      <c r="DB196" s="4">
        <f t="shared" si="19"/>
        <v>0.9300000000000006</v>
      </c>
      <c r="DC196" s="4">
        <f t="shared" si="20"/>
        <v>1.7299999999999995</v>
      </c>
      <c r="DD196" s="4">
        <f t="shared" si="25"/>
        <v>1.5499999999999998</v>
      </c>
      <c r="DE196" s="4">
        <f t="shared" si="21"/>
        <v>0.21999999999999886</v>
      </c>
      <c r="DF196" s="4">
        <f t="shared" si="22"/>
        <v>0.76999999999999957</v>
      </c>
      <c r="DG196" s="4">
        <f t="shared" si="23"/>
        <v>-0.36000000000000032</v>
      </c>
      <c r="DH196" s="30">
        <v>84.894999999999996</v>
      </c>
      <c r="DI196" s="30">
        <v>14.361000000000001</v>
      </c>
      <c r="DJ196" s="25">
        <v>180.1</v>
      </c>
      <c r="DK196" s="25">
        <v>101.8</v>
      </c>
      <c r="DL196" s="2"/>
      <c r="DM196" s="25">
        <v>268.5</v>
      </c>
      <c r="DN196" s="25">
        <v>877.8</v>
      </c>
      <c r="DO196" s="25">
        <v>599.20000000000005</v>
      </c>
      <c r="DP196" s="30">
        <v>14.361000000000001</v>
      </c>
      <c r="DQ196" s="25">
        <v>184.6</v>
      </c>
      <c r="DR196" s="25">
        <v>125.3</v>
      </c>
      <c r="DS196" s="30">
        <v>17.367000000000001</v>
      </c>
      <c r="DT196" s="25">
        <v>12.3</v>
      </c>
      <c r="DU196" s="25">
        <v>196.9</v>
      </c>
      <c r="DV196">
        <v>89.79</v>
      </c>
      <c r="DW196">
        <v>831.44</v>
      </c>
      <c r="DX196">
        <v>23.773240000000001</v>
      </c>
      <c r="DY196" s="1"/>
      <c r="EA196" s="22">
        <v>100.2628</v>
      </c>
      <c r="EB196" s="1"/>
      <c r="EC196" s="22">
        <v>2.9899</v>
      </c>
      <c r="ED196" s="22">
        <v>282.97000000000003</v>
      </c>
      <c r="EE196" s="22">
        <v>2.3902000000000001</v>
      </c>
      <c r="EF196" s="22">
        <v>0.96640000000000004</v>
      </c>
      <c r="EG196" s="8">
        <v>61.8</v>
      </c>
    </row>
    <row r="197" spans="1:137" x14ac:dyDescent="0.25">
      <c r="A197" t="s">
        <v>186</v>
      </c>
      <c r="B197" s="22">
        <v>45.4084</v>
      </c>
      <c r="C197" s="22">
        <v>42.472700000000003</v>
      </c>
      <c r="D197" s="22">
        <v>54.299399999999999</v>
      </c>
      <c r="E197" s="22">
        <v>46.735700000000001</v>
      </c>
      <c r="F197" s="22">
        <v>27.1023</v>
      </c>
      <c r="G197" s="22">
        <v>66.682299999999998</v>
      </c>
      <c r="H197" s="25">
        <v>85.4</v>
      </c>
      <c r="I197" s="25">
        <v>86.1</v>
      </c>
      <c r="J197" s="22">
        <v>39.848700000000001</v>
      </c>
      <c r="K197">
        <v>37.749699999999997</v>
      </c>
      <c r="L197" s="22">
        <v>61.038400000000003</v>
      </c>
      <c r="M197" s="22">
        <v>22.768699999999999</v>
      </c>
      <c r="N197">
        <v>56.237000000000002</v>
      </c>
      <c r="O197" s="27">
        <v>18656</v>
      </c>
      <c r="P197" s="27">
        <v>78634</v>
      </c>
      <c r="Q197" s="27">
        <v>55172</v>
      </c>
      <c r="R197" s="27">
        <v>23462</v>
      </c>
      <c r="S197" s="27">
        <v>14288</v>
      </c>
      <c r="T197" s="27">
        <v>64346</v>
      </c>
      <c r="U197" s="27">
        <v>2869</v>
      </c>
      <c r="V197" s="27">
        <v>3029</v>
      </c>
      <c r="W197" s="27">
        <v>8390</v>
      </c>
      <c r="X197" s="27">
        <v>11541</v>
      </c>
      <c r="Y197" s="27">
        <v>7115</v>
      </c>
      <c r="Z197" s="27">
        <v>4045</v>
      </c>
      <c r="AA197" s="27">
        <v>5348</v>
      </c>
      <c r="AB197" s="27">
        <v>4034</v>
      </c>
      <c r="AC197" s="27">
        <v>2173</v>
      </c>
      <c r="AD197" s="27">
        <v>5492</v>
      </c>
      <c r="AE197" s="27">
        <v>761</v>
      </c>
      <c r="AF197" s="27">
        <v>6000</v>
      </c>
      <c r="AG197" s="27">
        <v>2088</v>
      </c>
      <c r="AH197" s="27">
        <v>15749</v>
      </c>
      <c r="AI197" s="25">
        <v>8568.7999999999993</v>
      </c>
      <c r="AJ197" s="25">
        <v>3836.6</v>
      </c>
      <c r="AK197" s="27">
        <v>87149</v>
      </c>
      <c r="AL197" s="27">
        <v>92212</v>
      </c>
      <c r="AM197" s="29">
        <v>61.4</v>
      </c>
      <c r="AN197" s="25">
        <v>5.5</v>
      </c>
      <c r="AO197" s="25">
        <f t="shared" si="16"/>
        <v>5.0589944909556239</v>
      </c>
      <c r="AP197" s="25">
        <f t="shared" si="17"/>
        <v>0.4196850735262222</v>
      </c>
      <c r="AQ197" s="25">
        <v>16.8</v>
      </c>
      <c r="AR197" s="25">
        <v>3.6</v>
      </c>
      <c r="AS197" s="25">
        <v>5.3</v>
      </c>
      <c r="AT197" s="27">
        <v>2526</v>
      </c>
      <c r="AU197" s="27">
        <v>1602</v>
      </c>
      <c r="AV197" s="27">
        <v>537</v>
      </c>
      <c r="AW197" s="27">
        <v>387</v>
      </c>
      <c r="AX197" s="27">
        <v>2090</v>
      </c>
      <c r="AY197" s="27">
        <v>1513</v>
      </c>
      <c r="AZ197" s="27">
        <v>769</v>
      </c>
      <c r="BA197" s="27">
        <v>688</v>
      </c>
      <c r="BB197" s="27">
        <v>2821</v>
      </c>
      <c r="BC197" s="25">
        <v>40.1</v>
      </c>
      <c r="BD197" s="25">
        <v>36.5</v>
      </c>
      <c r="BE197" s="25">
        <v>3.3</v>
      </c>
      <c r="BF197" s="8">
        <v>74</v>
      </c>
      <c r="BG197" s="27">
        <v>1316</v>
      </c>
      <c r="BH197" s="27">
        <v>339</v>
      </c>
      <c r="BI197" s="27">
        <v>330</v>
      </c>
      <c r="BJ197" s="27">
        <v>158</v>
      </c>
      <c r="BK197" s="27">
        <v>543</v>
      </c>
      <c r="BL197" s="27">
        <v>285</v>
      </c>
      <c r="BM197" s="27">
        <v>1002</v>
      </c>
      <c r="BN197" s="8">
        <v>73.349999999999994</v>
      </c>
      <c r="BO197" s="8">
        <v>109308</v>
      </c>
      <c r="BP197" s="8">
        <v>91549</v>
      </c>
      <c r="BQ197" s="8">
        <v>407710</v>
      </c>
      <c r="BR197" s="8">
        <v>69.2</v>
      </c>
      <c r="BS197" s="8">
        <v>30991</v>
      </c>
      <c r="BT197" s="8">
        <v>572.03</v>
      </c>
      <c r="BU197" s="8">
        <v>449241</v>
      </c>
      <c r="BV197" s="8">
        <v>116301</v>
      </c>
      <c r="BW197" s="25">
        <v>54</v>
      </c>
      <c r="BX197">
        <v>11.4</v>
      </c>
      <c r="BY197">
        <v>30.6</v>
      </c>
      <c r="BZ197" s="1"/>
      <c r="CA197" s="30">
        <v>29.811</v>
      </c>
      <c r="CB197" s="30">
        <v>29.818000000000001</v>
      </c>
      <c r="CC197">
        <v>52.7</v>
      </c>
      <c r="CD197" s="25">
        <v>63.1</v>
      </c>
      <c r="CE197" s="25">
        <v>53.2</v>
      </c>
      <c r="CF197" s="25">
        <v>50.5</v>
      </c>
      <c r="CG197" s="25">
        <v>53.4</v>
      </c>
      <c r="CH197" s="8">
        <v>69.14</v>
      </c>
      <c r="CI197">
        <v>236.9</v>
      </c>
      <c r="CJ197">
        <v>90.4</v>
      </c>
      <c r="CK197" s="30">
        <v>49.3</v>
      </c>
      <c r="CL197" s="30">
        <v>49.5</v>
      </c>
      <c r="CM197" s="29">
        <v>6.24</v>
      </c>
      <c r="CN197" s="29">
        <v>4.33</v>
      </c>
      <c r="CO197" s="29">
        <v>4.45</v>
      </c>
      <c r="CP197" s="29">
        <v>8.7200000000000006</v>
      </c>
      <c r="CQ197" s="29">
        <v>9.48</v>
      </c>
      <c r="CR197" s="29">
        <v>12.92</v>
      </c>
      <c r="CS197" s="4">
        <v>11.804</v>
      </c>
      <c r="CT197" s="4">
        <f t="shared" si="18"/>
        <v>4.2540000000000004</v>
      </c>
      <c r="CU197" s="29">
        <v>8.8000000000000007</v>
      </c>
      <c r="CV197" s="29">
        <v>7.81</v>
      </c>
      <c r="CW197" s="29">
        <v>9.2799999999999994</v>
      </c>
      <c r="CX197" s="29">
        <v>7.55</v>
      </c>
      <c r="CY197" s="29">
        <v>7.94</v>
      </c>
      <c r="CZ197" s="29">
        <v>13.52</v>
      </c>
      <c r="DA197" s="4">
        <f t="shared" si="24"/>
        <v>5.97</v>
      </c>
      <c r="DB197" s="4">
        <f t="shared" si="19"/>
        <v>0.91000000000000103</v>
      </c>
      <c r="DC197" s="4">
        <f t="shared" si="20"/>
        <v>1.6700000000000008</v>
      </c>
      <c r="DD197" s="4">
        <f t="shared" si="25"/>
        <v>1.4699999999999998</v>
      </c>
      <c r="DE197" s="4">
        <f t="shared" si="21"/>
        <v>0.39000000000000057</v>
      </c>
      <c r="DF197" s="4">
        <f t="shared" si="22"/>
        <v>1.2500000000000009</v>
      </c>
      <c r="DG197" s="4">
        <f t="shared" si="23"/>
        <v>0.25999999999999979</v>
      </c>
      <c r="DH197" s="30">
        <v>85.438999999999993</v>
      </c>
      <c r="DI197" s="30">
        <v>14.185</v>
      </c>
      <c r="DJ197" s="25">
        <v>184</v>
      </c>
      <c r="DK197" s="25">
        <v>102.1</v>
      </c>
      <c r="DL197" s="2"/>
      <c r="DM197" s="25">
        <v>269.3</v>
      </c>
      <c r="DN197" s="25">
        <v>881.4</v>
      </c>
      <c r="DO197" s="25">
        <v>601.5</v>
      </c>
      <c r="DP197" s="30">
        <v>14.185</v>
      </c>
      <c r="DQ197" s="25">
        <v>185.6</v>
      </c>
      <c r="DR197" s="25">
        <v>126.6</v>
      </c>
      <c r="DS197" s="30">
        <v>17.486000000000001</v>
      </c>
      <c r="DT197" s="25">
        <v>12.7</v>
      </c>
      <c r="DU197" s="25">
        <v>198.3</v>
      </c>
      <c r="DV197">
        <v>82.82</v>
      </c>
      <c r="DW197">
        <v>782.99</v>
      </c>
      <c r="DX197">
        <v>29.775639999999999</v>
      </c>
      <c r="DY197" s="1"/>
      <c r="EA197" s="22">
        <v>101.1439</v>
      </c>
      <c r="EB197" s="1"/>
      <c r="EC197" s="22">
        <v>2.9641999999999999</v>
      </c>
      <c r="ED197" s="22">
        <v>290.98</v>
      </c>
      <c r="EE197" s="22">
        <v>2.3896000000000002</v>
      </c>
      <c r="EF197" s="22">
        <v>0.97629999999999995</v>
      </c>
      <c r="EG197" s="8">
        <v>59.7</v>
      </c>
    </row>
    <row r="198" spans="1:137" x14ac:dyDescent="0.25">
      <c r="A198" t="s">
        <v>187</v>
      </c>
      <c r="B198" s="22">
        <v>44.984900000000003</v>
      </c>
      <c r="C198" s="22">
        <v>42.481499999999997</v>
      </c>
      <c r="D198" s="22">
        <v>54.260800000000003</v>
      </c>
      <c r="E198" s="22">
        <v>45.921300000000002</v>
      </c>
      <c r="F198" s="22">
        <v>26.5688</v>
      </c>
      <c r="G198" s="22">
        <v>65.852999999999994</v>
      </c>
      <c r="H198" s="25">
        <v>84.5</v>
      </c>
      <c r="I198" s="25">
        <v>85.1</v>
      </c>
      <c r="J198" s="22">
        <v>39.819099999999999</v>
      </c>
      <c r="K198">
        <v>38.338500000000003</v>
      </c>
      <c r="L198" s="22">
        <v>60.995800000000003</v>
      </c>
      <c r="M198" s="22">
        <v>22.763500000000001</v>
      </c>
      <c r="N198">
        <v>56.258099999999999</v>
      </c>
      <c r="O198" s="27">
        <v>18570</v>
      </c>
      <c r="P198" s="27">
        <v>78619</v>
      </c>
      <c r="Q198" s="27">
        <v>55223</v>
      </c>
      <c r="R198" s="27">
        <v>23396</v>
      </c>
      <c r="S198" s="27">
        <v>14328</v>
      </c>
      <c r="T198" s="27">
        <v>64291</v>
      </c>
      <c r="U198" s="27">
        <v>2874</v>
      </c>
      <c r="V198" s="27">
        <v>3051</v>
      </c>
      <c r="W198" s="27">
        <v>8403</v>
      </c>
      <c r="X198" s="27">
        <v>11481</v>
      </c>
      <c r="Y198" s="27">
        <v>7089</v>
      </c>
      <c r="Z198" s="27">
        <v>4059</v>
      </c>
      <c r="AA198" s="27">
        <v>5356</v>
      </c>
      <c r="AB198" s="27">
        <v>4035</v>
      </c>
      <c r="AC198" s="27">
        <v>2167</v>
      </c>
      <c r="AD198" s="27">
        <v>5494</v>
      </c>
      <c r="AE198" s="27">
        <v>767</v>
      </c>
      <c r="AF198" s="27">
        <v>6006</v>
      </c>
      <c r="AG198" s="27">
        <v>2091</v>
      </c>
      <c r="AH198" s="27">
        <v>15746</v>
      </c>
      <c r="AI198" s="25">
        <v>8565</v>
      </c>
      <c r="AJ198" s="25">
        <v>3841.9</v>
      </c>
      <c r="AK198" s="27">
        <v>87037</v>
      </c>
      <c r="AL198" s="27">
        <v>92059</v>
      </c>
      <c r="AM198" s="29">
        <v>61.2</v>
      </c>
      <c r="AN198" s="25">
        <v>5.5</v>
      </c>
      <c r="AO198" s="25">
        <f t="shared" si="16"/>
        <v>5.0663161668060699</v>
      </c>
      <c r="AP198" s="25">
        <f t="shared" si="17"/>
        <v>0.42146884063481027</v>
      </c>
      <c r="AQ198" s="25">
        <v>14.9</v>
      </c>
      <c r="AR198" s="25">
        <v>3.8</v>
      </c>
      <c r="AS198" s="25">
        <v>5.4</v>
      </c>
      <c r="AT198" s="27">
        <v>2609</v>
      </c>
      <c r="AU198" s="27">
        <v>1483</v>
      </c>
      <c r="AV198" s="27">
        <v>572</v>
      </c>
      <c r="AW198" s="27">
        <v>388</v>
      </c>
      <c r="AX198" s="27">
        <v>2118</v>
      </c>
      <c r="AY198" s="27">
        <v>1494</v>
      </c>
      <c r="AZ198" s="27">
        <v>786</v>
      </c>
      <c r="BA198" s="27">
        <v>632</v>
      </c>
      <c r="BB198" s="27">
        <v>2993</v>
      </c>
      <c r="BC198" s="25">
        <v>40.200000000000003</v>
      </c>
      <c r="BD198" s="25">
        <v>36.5</v>
      </c>
      <c r="BE198" s="25">
        <v>3.4</v>
      </c>
      <c r="BF198" s="8">
        <v>72</v>
      </c>
      <c r="BG198" s="27">
        <v>1142</v>
      </c>
      <c r="BH198" s="27">
        <v>272</v>
      </c>
      <c r="BI198" s="27">
        <v>284</v>
      </c>
      <c r="BJ198" s="27">
        <v>160</v>
      </c>
      <c r="BK198" s="27">
        <v>443</v>
      </c>
      <c r="BL198" s="27">
        <v>255</v>
      </c>
      <c r="BM198" s="27">
        <v>917</v>
      </c>
      <c r="BN198" s="8">
        <v>85.15</v>
      </c>
      <c r="BO198" s="8">
        <v>111277</v>
      </c>
      <c r="BP198" s="8">
        <v>90253</v>
      </c>
      <c r="BQ198" s="8">
        <v>410282</v>
      </c>
      <c r="BR198" s="8">
        <v>66.3</v>
      </c>
      <c r="BS198" s="8">
        <v>28729</v>
      </c>
      <c r="BT198" s="8">
        <v>570.41999999999996</v>
      </c>
      <c r="BU198" s="8">
        <v>444885</v>
      </c>
      <c r="BV198" s="8">
        <v>118156</v>
      </c>
      <c r="BW198" s="25">
        <v>55.9</v>
      </c>
      <c r="BX198">
        <v>11.5</v>
      </c>
      <c r="BY198">
        <v>30.7</v>
      </c>
      <c r="BZ198" s="1"/>
      <c r="CA198" s="30">
        <v>30.122</v>
      </c>
      <c r="CB198" s="30">
        <v>30.103999999999999</v>
      </c>
      <c r="CC198">
        <v>53.7</v>
      </c>
      <c r="CD198" s="25">
        <v>64.599999999999994</v>
      </c>
      <c r="CE198" s="25">
        <v>54.1</v>
      </c>
      <c r="CF198" s="25">
        <v>51.7</v>
      </c>
      <c r="CG198" s="25">
        <v>55.8</v>
      </c>
      <c r="CH198" s="8">
        <v>68.27</v>
      </c>
      <c r="CI198">
        <v>240.8</v>
      </c>
      <c r="CJ198">
        <v>86.1</v>
      </c>
      <c r="CK198" s="30">
        <v>49.9</v>
      </c>
      <c r="CL198" s="30">
        <v>50.2</v>
      </c>
      <c r="CM198" s="29">
        <v>6.38</v>
      </c>
      <c r="CN198" s="29">
        <v>4.38</v>
      </c>
      <c r="CO198" s="29">
        <v>4.49</v>
      </c>
      <c r="CP198" s="29">
        <v>9</v>
      </c>
      <c r="CQ198" s="29">
        <v>9.77</v>
      </c>
      <c r="CR198" s="29">
        <v>12.01</v>
      </c>
      <c r="CS198" s="4">
        <v>11.664</v>
      </c>
      <c r="CT198" s="4">
        <f t="shared" si="18"/>
        <v>2.7039999999999988</v>
      </c>
      <c r="CU198" s="29">
        <v>9.36</v>
      </c>
      <c r="CV198" s="29">
        <v>8.0399999999999991</v>
      </c>
      <c r="CW198" s="29">
        <v>9.59</v>
      </c>
      <c r="CX198" s="29">
        <v>8.9600000000000009</v>
      </c>
      <c r="CY198" s="29">
        <v>9.11</v>
      </c>
      <c r="CZ198" s="29">
        <v>13.57</v>
      </c>
      <c r="DA198" s="4">
        <f t="shared" si="24"/>
        <v>4.6099999999999994</v>
      </c>
      <c r="DB198" s="4">
        <f t="shared" si="19"/>
        <v>0.96000000000000085</v>
      </c>
      <c r="DC198" s="4">
        <f t="shared" si="20"/>
        <v>1.7300000000000004</v>
      </c>
      <c r="DD198" s="4">
        <f t="shared" si="25"/>
        <v>1.5500000000000007</v>
      </c>
      <c r="DE198" s="4">
        <f t="shared" si="21"/>
        <v>0.14999999999999858</v>
      </c>
      <c r="DF198" s="4">
        <f t="shared" si="22"/>
        <v>0.39999999999999858</v>
      </c>
      <c r="DG198" s="4">
        <f t="shared" si="23"/>
        <v>-0.92000000000000171</v>
      </c>
      <c r="DH198" s="30">
        <v>85.974000000000004</v>
      </c>
      <c r="DI198" s="30">
        <v>14.055</v>
      </c>
      <c r="DJ198" s="25">
        <v>186.4</v>
      </c>
      <c r="DK198" s="25">
        <v>102.2</v>
      </c>
      <c r="DL198" s="2"/>
      <c r="DM198" s="25">
        <v>270.10000000000002</v>
      </c>
      <c r="DN198" s="25">
        <v>884.1</v>
      </c>
      <c r="DO198" s="25">
        <v>602.79999999999995</v>
      </c>
      <c r="DP198" s="30">
        <v>14.055</v>
      </c>
      <c r="DQ198" s="25">
        <v>186.3</v>
      </c>
      <c r="DR198" s="25">
        <v>127.4</v>
      </c>
      <c r="DS198" s="30">
        <v>17.390999999999998</v>
      </c>
      <c r="DT198" s="25">
        <v>13</v>
      </c>
      <c r="DU198" s="25">
        <v>199.3</v>
      </c>
      <c r="DV198">
        <v>76.03</v>
      </c>
      <c r="DW198">
        <v>729.3</v>
      </c>
      <c r="DX198">
        <v>29.180140000000002</v>
      </c>
      <c r="DY198" s="1"/>
      <c r="EA198" s="22">
        <v>102.9385</v>
      </c>
      <c r="EB198" s="1"/>
      <c r="EC198" s="22">
        <v>2.9845999999999999</v>
      </c>
      <c r="ED198" s="22">
        <v>302.28359999999998</v>
      </c>
      <c r="EE198" s="22">
        <v>2.3456000000000001</v>
      </c>
      <c r="EF198" s="22">
        <v>0.97989999999999999</v>
      </c>
      <c r="EG198" s="8">
        <v>57.6</v>
      </c>
    </row>
    <row r="199" spans="1:137" x14ac:dyDescent="0.25">
      <c r="A199" t="s">
        <v>188</v>
      </c>
      <c r="B199" s="22">
        <v>45.023899999999998</v>
      </c>
      <c r="C199" s="22">
        <v>42.499499999999998</v>
      </c>
      <c r="D199" s="22">
        <v>53.833399999999997</v>
      </c>
      <c r="E199" s="22">
        <v>46.0548</v>
      </c>
      <c r="F199" s="22">
        <v>26.856300000000001</v>
      </c>
      <c r="G199" s="22">
        <v>65.644900000000007</v>
      </c>
      <c r="H199" s="25">
        <v>84.5</v>
      </c>
      <c r="I199" s="25">
        <v>85</v>
      </c>
      <c r="J199" s="22">
        <v>39.725299999999997</v>
      </c>
      <c r="K199">
        <v>39.357399999999998</v>
      </c>
      <c r="L199" s="22">
        <v>60.370399999999997</v>
      </c>
      <c r="M199" s="22">
        <v>23.192699999999999</v>
      </c>
      <c r="N199">
        <v>55.2714</v>
      </c>
      <c r="O199" s="27">
        <v>18492</v>
      </c>
      <c r="P199" s="27">
        <v>78614</v>
      </c>
      <c r="Q199" s="27">
        <v>55340</v>
      </c>
      <c r="R199" s="27">
        <v>23274</v>
      </c>
      <c r="S199" s="27">
        <v>14422</v>
      </c>
      <c r="T199" s="27">
        <v>64192</v>
      </c>
      <c r="U199" s="27">
        <v>2876</v>
      </c>
      <c r="V199" s="27">
        <v>3065</v>
      </c>
      <c r="W199" s="27">
        <v>8481</v>
      </c>
      <c r="X199" s="27">
        <v>11432</v>
      </c>
      <c r="Y199" s="27">
        <v>7060</v>
      </c>
      <c r="Z199" s="27">
        <v>4009</v>
      </c>
      <c r="AA199" s="27">
        <v>5368</v>
      </c>
      <c r="AB199" s="27">
        <v>4036</v>
      </c>
      <c r="AC199" s="27">
        <v>2159</v>
      </c>
      <c r="AD199" s="27">
        <v>5506</v>
      </c>
      <c r="AE199" s="27">
        <v>773</v>
      </c>
      <c r="AF199" s="27">
        <v>6006</v>
      </c>
      <c r="AG199" s="27">
        <v>2095</v>
      </c>
      <c r="AH199" s="27">
        <v>15748</v>
      </c>
      <c r="AI199" s="25">
        <v>8590.1</v>
      </c>
      <c r="AJ199" s="25">
        <v>3839.1</v>
      </c>
      <c r="AK199" s="27">
        <v>87051</v>
      </c>
      <c r="AL199" s="27">
        <v>92488</v>
      </c>
      <c r="AM199" s="29">
        <v>61.4</v>
      </c>
      <c r="AN199" s="25">
        <v>5.9</v>
      </c>
      <c r="AO199" s="25">
        <f t="shared" si="16"/>
        <v>5.4417870426433703</v>
      </c>
      <c r="AP199" s="25">
        <f t="shared" si="17"/>
        <v>0.4227575469250065</v>
      </c>
      <c r="AQ199" s="25">
        <v>17</v>
      </c>
      <c r="AR199" s="25">
        <v>3.9</v>
      </c>
      <c r="AS199" s="25">
        <v>5.9</v>
      </c>
      <c r="AT199" s="27">
        <v>2723</v>
      </c>
      <c r="AU199" s="27">
        <v>1680</v>
      </c>
      <c r="AV199" s="27">
        <v>630</v>
      </c>
      <c r="AW199" s="27">
        <v>391</v>
      </c>
      <c r="AX199" s="27">
        <v>2326</v>
      </c>
      <c r="AY199" s="27">
        <v>1649</v>
      </c>
      <c r="AZ199" s="27">
        <v>761</v>
      </c>
      <c r="BA199" s="27">
        <v>730</v>
      </c>
      <c r="BB199" s="27">
        <v>3184</v>
      </c>
      <c r="BC199" s="25">
        <v>40</v>
      </c>
      <c r="BD199" s="25">
        <v>36.4</v>
      </c>
      <c r="BE199" s="25">
        <v>3.2</v>
      </c>
      <c r="BF199" s="8">
        <v>69</v>
      </c>
      <c r="BG199" s="27">
        <v>1150</v>
      </c>
      <c r="BH199" s="27">
        <v>246</v>
      </c>
      <c r="BI199" s="27">
        <v>281</v>
      </c>
      <c r="BJ199" s="27">
        <v>192</v>
      </c>
      <c r="BK199" s="27">
        <v>436</v>
      </c>
      <c r="BL199" s="27">
        <v>241</v>
      </c>
      <c r="BM199" s="27">
        <v>840</v>
      </c>
      <c r="BN199" s="8">
        <v>73.45</v>
      </c>
      <c r="BO199" s="8">
        <v>103255</v>
      </c>
      <c r="BP199" s="8">
        <v>87475</v>
      </c>
      <c r="BQ199" s="8">
        <v>407102</v>
      </c>
      <c r="BR199" s="8">
        <v>51.8</v>
      </c>
      <c r="BS199" s="8">
        <v>27254</v>
      </c>
      <c r="BT199" s="8">
        <v>573.48</v>
      </c>
      <c r="BU199" s="8">
        <v>441115</v>
      </c>
      <c r="BV199" s="8">
        <v>114142</v>
      </c>
      <c r="BW199" s="25">
        <v>55.9</v>
      </c>
      <c r="BX199">
        <v>11.9</v>
      </c>
      <c r="BY199">
        <v>30.7</v>
      </c>
      <c r="BZ199" s="1"/>
      <c r="CA199" s="30">
        <v>30.434999999999999</v>
      </c>
      <c r="CB199" s="30">
        <v>30.376000000000001</v>
      </c>
      <c r="CC199">
        <v>54.3</v>
      </c>
      <c r="CD199" s="25">
        <v>65.099999999999994</v>
      </c>
      <c r="CE199" s="25">
        <v>54.6</v>
      </c>
      <c r="CF199" s="25">
        <v>52.1</v>
      </c>
      <c r="CG199" s="25">
        <v>55.9</v>
      </c>
      <c r="CH199" s="8">
        <v>67.38</v>
      </c>
      <c r="CI199">
        <v>230.5</v>
      </c>
      <c r="CJ199">
        <v>81</v>
      </c>
      <c r="CK199" s="30">
        <v>50.6</v>
      </c>
      <c r="CL199" s="30">
        <v>50.7</v>
      </c>
      <c r="CM199" s="29">
        <v>6.47</v>
      </c>
      <c r="CN199" s="29">
        <v>4.42</v>
      </c>
      <c r="CO199" s="29">
        <v>4.53</v>
      </c>
      <c r="CP199" s="29">
        <v>9.24</v>
      </c>
      <c r="CQ199" s="29">
        <v>10.18</v>
      </c>
      <c r="CR199" s="29">
        <v>11.34</v>
      </c>
      <c r="CS199" s="4">
        <v>11.234</v>
      </c>
      <c r="CT199" s="4">
        <f t="shared" si="18"/>
        <v>3.1739999999999995</v>
      </c>
      <c r="CU199" s="29">
        <v>8.8699999999999992</v>
      </c>
      <c r="CV199" s="29">
        <v>8.0399999999999991</v>
      </c>
      <c r="CW199" s="29">
        <v>9.9600000000000009</v>
      </c>
      <c r="CX199" s="29">
        <v>8.06</v>
      </c>
      <c r="CY199" s="29">
        <v>8.5299999999999994</v>
      </c>
      <c r="CZ199" s="29">
        <v>12.35</v>
      </c>
      <c r="DA199" s="4">
        <f t="shared" si="24"/>
        <v>4.2899999999999991</v>
      </c>
      <c r="DB199" s="4">
        <f t="shared" si="19"/>
        <v>1.2000000000000011</v>
      </c>
      <c r="DC199" s="4">
        <f t="shared" si="20"/>
        <v>2.1400000000000006</v>
      </c>
      <c r="DD199" s="4">
        <f t="shared" si="25"/>
        <v>1.9200000000000017</v>
      </c>
      <c r="DE199" s="4">
        <f t="shared" si="21"/>
        <v>0.46999999999999886</v>
      </c>
      <c r="DF199" s="4">
        <f t="shared" si="22"/>
        <v>0.80999999999999872</v>
      </c>
      <c r="DG199" s="4">
        <f t="shared" si="23"/>
        <v>-2.000000000000135E-2</v>
      </c>
      <c r="DH199" s="30">
        <v>86.376999999999995</v>
      </c>
      <c r="DI199" s="30">
        <v>14.102</v>
      </c>
      <c r="DJ199" s="25">
        <v>188</v>
      </c>
      <c r="DK199" s="25">
        <v>102.5</v>
      </c>
      <c r="DL199" s="2"/>
      <c r="DM199" s="25">
        <v>271</v>
      </c>
      <c r="DN199" s="25">
        <v>887.9</v>
      </c>
      <c r="DO199" s="25">
        <v>604.5</v>
      </c>
      <c r="DP199" s="30">
        <v>14.102</v>
      </c>
      <c r="DQ199" s="25">
        <v>186.4</v>
      </c>
      <c r="DR199" s="25">
        <v>128</v>
      </c>
      <c r="DS199" s="30">
        <v>17.385000000000002</v>
      </c>
      <c r="DT199" s="25">
        <v>13.3</v>
      </c>
      <c r="DU199" s="25">
        <v>199.6</v>
      </c>
      <c r="DV199">
        <v>68.12</v>
      </c>
      <c r="DW199">
        <v>651.27</v>
      </c>
      <c r="DX199">
        <v>36.774859999999997</v>
      </c>
      <c r="DY199" s="1"/>
      <c r="EA199" s="22">
        <v>103.4849</v>
      </c>
      <c r="EB199" s="1"/>
      <c r="EC199" s="22">
        <v>2.9967000000000001</v>
      </c>
      <c r="ED199" s="22">
        <v>299.084</v>
      </c>
      <c r="EE199" s="22">
        <v>2.3165</v>
      </c>
      <c r="EF199" s="22">
        <v>0.98640000000000005</v>
      </c>
      <c r="EG199" s="8">
        <v>55.5</v>
      </c>
    </row>
    <row r="200" spans="1:137" x14ac:dyDescent="0.25">
      <c r="A200" t="s">
        <v>189</v>
      </c>
      <c r="B200" s="22">
        <v>44.863500000000002</v>
      </c>
      <c r="C200" s="22">
        <v>42.549900000000001</v>
      </c>
      <c r="D200" s="22">
        <v>53.878</v>
      </c>
      <c r="E200" s="22">
        <v>45.790900000000001</v>
      </c>
      <c r="F200" s="22">
        <v>26.702300000000001</v>
      </c>
      <c r="G200" s="22">
        <v>64.311300000000003</v>
      </c>
      <c r="H200" s="25">
        <v>83.6</v>
      </c>
      <c r="I200" s="25">
        <v>84.5</v>
      </c>
      <c r="J200" s="22">
        <v>39.234000000000002</v>
      </c>
      <c r="K200">
        <v>39.218800000000002</v>
      </c>
      <c r="L200" s="22">
        <v>60.764699999999998</v>
      </c>
      <c r="M200" s="22">
        <v>23.2136</v>
      </c>
      <c r="N200">
        <v>56.989699999999999</v>
      </c>
      <c r="O200" s="27">
        <v>18364</v>
      </c>
      <c r="P200" s="27">
        <v>78627</v>
      </c>
      <c r="Q200" s="27">
        <v>55509</v>
      </c>
      <c r="R200" s="27">
        <v>23118</v>
      </c>
      <c r="S200" s="27">
        <v>14484</v>
      </c>
      <c r="T200" s="27">
        <v>64143</v>
      </c>
      <c r="U200" s="27">
        <v>2875</v>
      </c>
      <c r="V200" s="27">
        <v>3080</v>
      </c>
      <c r="W200" s="27">
        <v>8529</v>
      </c>
      <c r="X200" s="27">
        <v>11357</v>
      </c>
      <c r="Y200" s="27">
        <v>7007</v>
      </c>
      <c r="Z200" s="27">
        <v>3972</v>
      </c>
      <c r="AA200" s="27">
        <v>5385</v>
      </c>
      <c r="AB200" s="27">
        <v>4038</v>
      </c>
      <c r="AC200" s="27">
        <v>2155</v>
      </c>
      <c r="AD200" s="27">
        <v>5530</v>
      </c>
      <c r="AE200" s="27">
        <v>782</v>
      </c>
      <c r="AF200" s="27">
        <v>6024</v>
      </c>
      <c r="AG200" s="27">
        <v>2102</v>
      </c>
      <c r="AH200" s="27">
        <v>15791</v>
      </c>
      <c r="AI200" s="25">
        <v>8624.2999999999993</v>
      </c>
      <c r="AJ200" s="25">
        <v>3844.2</v>
      </c>
      <c r="AK200" s="27">
        <v>86995</v>
      </c>
      <c r="AL200" s="27">
        <v>92518</v>
      </c>
      <c r="AM200" s="29">
        <v>61.3</v>
      </c>
      <c r="AN200" s="25">
        <v>6</v>
      </c>
      <c r="AO200" s="25">
        <f t="shared" si="16"/>
        <v>5.5848591625413437</v>
      </c>
      <c r="AP200" s="25">
        <f t="shared" si="17"/>
        <v>0.43018655829135954</v>
      </c>
      <c r="AQ200" s="25">
        <v>17.2</v>
      </c>
      <c r="AR200" s="25">
        <v>4.2</v>
      </c>
      <c r="AS200" s="25">
        <v>5.7</v>
      </c>
      <c r="AT200" s="27">
        <v>2723</v>
      </c>
      <c r="AU200" s="27">
        <v>1770</v>
      </c>
      <c r="AV200" s="27">
        <v>674</v>
      </c>
      <c r="AW200" s="27">
        <v>398</v>
      </c>
      <c r="AX200" s="27">
        <v>2406</v>
      </c>
      <c r="AY200" s="27">
        <v>1478</v>
      </c>
      <c r="AZ200" s="27">
        <v>837</v>
      </c>
      <c r="BA200" s="27">
        <v>776</v>
      </c>
      <c r="BB200" s="27">
        <v>3188</v>
      </c>
      <c r="BC200" s="25">
        <v>40</v>
      </c>
      <c r="BD200" s="25">
        <v>36.299999999999997</v>
      </c>
      <c r="BE200" s="25">
        <v>3.1</v>
      </c>
      <c r="BF200" s="8">
        <v>64</v>
      </c>
      <c r="BG200" s="27">
        <v>1070</v>
      </c>
      <c r="BH200" s="27">
        <v>256</v>
      </c>
      <c r="BI200" s="27">
        <v>259</v>
      </c>
      <c r="BJ200" s="27">
        <v>156</v>
      </c>
      <c r="BK200" s="27">
        <v>430</v>
      </c>
      <c r="BL200" s="27">
        <v>225</v>
      </c>
      <c r="BM200" s="27">
        <v>824</v>
      </c>
      <c r="BN200" s="8">
        <v>58.95</v>
      </c>
      <c r="BO200" s="8">
        <v>95798</v>
      </c>
      <c r="BP200" s="8">
        <v>85671</v>
      </c>
      <c r="BQ200" s="8">
        <v>396430</v>
      </c>
      <c r="BR200" s="8">
        <v>45.3</v>
      </c>
      <c r="BS200" s="8">
        <v>24008</v>
      </c>
      <c r="BT200" s="8">
        <v>577.46</v>
      </c>
      <c r="BU200" s="8">
        <v>433562</v>
      </c>
      <c r="BV200" s="8">
        <v>112180</v>
      </c>
      <c r="BW200" s="25">
        <v>56.9</v>
      </c>
      <c r="BX200">
        <v>12.1</v>
      </c>
      <c r="BY200">
        <v>30.8</v>
      </c>
      <c r="BZ200" s="1"/>
      <c r="CA200" s="30">
        <v>30.654</v>
      </c>
      <c r="CB200" s="30">
        <v>30.613</v>
      </c>
      <c r="CC200">
        <v>55.3</v>
      </c>
      <c r="CD200" s="25">
        <v>66.3</v>
      </c>
      <c r="CE200" s="25">
        <v>55.6</v>
      </c>
      <c r="CF200" s="25">
        <v>52.8</v>
      </c>
      <c r="CG200" s="25">
        <v>57.2</v>
      </c>
      <c r="CH200" s="8">
        <v>64.319999999999993</v>
      </c>
      <c r="CI200">
        <v>231.5</v>
      </c>
      <c r="CJ200">
        <v>75.7</v>
      </c>
      <c r="CK200" s="30">
        <v>51</v>
      </c>
      <c r="CL200" s="30">
        <v>51.2</v>
      </c>
      <c r="CM200" s="29">
        <v>6.46</v>
      </c>
      <c r="CN200" s="29">
        <v>4.4800000000000004</v>
      </c>
      <c r="CO200" s="29">
        <v>4.5599999999999996</v>
      </c>
      <c r="CP200" s="29">
        <v>9.27</v>
      </c>
      <c r="CQ200" s="29">
        <v>10.48</v>
      </c>
      <c r="CR200" s="29">
        <v>10.06</v>
      </c>
      <c r="CS200" s="4">
        <v>9.4239999999999995</v>
      </c>
      <c r="CT200" s="4">
        <f t="shared" si="18"/>
        <v>1.9639999999999995</v>
      </c>
      <c r="CU200" s="29">
        <v>8.0500000000000007</v>
      </c>
      <c r="CV200" s="29">
        <v>7.9</v>
      </c>
      <c r="CW200" s="29">
        <v>9.98</v>
      </c>
      <c r="CX200" s="29">
        <v>7.46</v>
      </c>
      <c r="CY200" s="29">
        <v>7.74</v>
      </c>
      <c r="CZ200" s="29">
        <v>10.95</v>
      </c>
      <c r="DA200" s="4">
        <f t="shared" si="24"/>
        <v>3.4899999999999993</v>
      </c>
      <c r="DB200" s="4">
        <f t="shared" si="19"/>
        <v>1.3699999999999992</v>
      </c>
      <c r="DC200" s="4">
        <f t="shared" si="20"/>
        <v>2.58</v>
      </c>
      <c r="DD200" s="4">
        <f t="shared" si="25"/>
        <v>2.08</v>
      </c>
      <c r="DE200" s="4">
        <f t="shared" si="21"/>
        <v>0.28000000000000025</v>
      </c>
      <c r="DF200" s="4">
        <f t="shared" si="22"/>
        <v>0.59000000000000075</v>
      </c>
      <c r="DG200" s="4">
        <f t="shared" si="23"/>
        <v>0.44000000000000039</v>
      </c>
      <c r="DH200" s="30">
        <v>86.513000000000005</v>
      </c>
      <c r="DI200" s="30">
        <v>15.536</v>
      </c>
      <c r="DJ200" s="25">
        <v>189.2</v>
      </c>
      <c r="DK200" s="25">
        <v>102.5</v>
      </c>
      <c r="DL200" s="2"/>
      <c r="DM200" s="25">
        <v>272.3</v>
      </c>
      <c r="DN200" s="25">
        <v>893.3</v>
      </c>
      <c r="DO200" s="25">
        <v>607.70000000000005</v>
      </c>
      <c r="DP200" s="30">
        <v>15.536</v>
      </c>
      <c r="DQ200" s="25">
        <v>186</v>
      </c>
      <c r="DR200" s="25">
        <v>128.6</v>
      </c>
      <c r="DS200" s="30">
        <v>17.349</v>
      </c>
      <c r="DT200" s="25">
        <v>13.5</v>
      </c>
      <c r="DU200" s="25">
        <v>199.5</v>
      </c>
      <c r="DV200">
        <v>69.44</v>
      </c>
      <c r="DW200">
        <v>638.62</v>
      </c>
      <c r="DX200">
        <v>38.381070000000001</v>
      </c>
      <c r="DY200" s="1"/>
      <c r="EA200" s="22">
        <v>102.988</v>
      </c>
      <c r="EB200" s="1"/>
      <c r="EC200" s="22">
        <v>2.8965999999999998</v>
      </c>
      <c r="ED200" s="22">
        <v>299.36450000000002</v>
      </c>
      <c r="EE200" s="22">
        <v>2.3330000000000002</v>
      </c>
      <c r="EF200" s="22">
        <v>0.98299999999999998</v>
      </c>
      <c r="EG200" s="8">
        <v>53.3</v>
      </c>
    </row>
    <row r="201" spans="1:137" x14ac:dyDescent="0.25">
      <c r="A201" t="s">
        <v>190</v>
      </c>
      <c r="B201" s="22">
        <v>43.386000000000003</v>
      </c>
      <c r="C201" s="22">
        <v>41.578899999999997</v>
      </c>
      <c r="D201" s="22">
        <v>52.324800000000003</v>
      </c>
      <c r="E201" s="22">
        <v>43.820399999999999</v>
      </c>
      <c r="F201" s="22">
        <v>25.6326</v>
      </c>
      <c r="G201" s="22">
        <v>62.368600000000001</v>
      </c>
      <c r="H201" s="25">
        <v>80.900000000000006</v>
      </c>
      <c r="I201" s="25">
        <v>81.599999999999994</v>
      </c>
      <c r="J201" s="22">
        <v>37.362900000000003</v>
      </c>
      <c r="K201">
        <v>36.211100000000002</v>
      </c>
      <c r="L201" s="22">
        <v>59.498199999999997</v>
      </c>
      <c r="M201" s="22">
        <v>22.875399999999999</v>
      </c>
      <c r="N201">
        <v>55.020699999999998</v>
      </c>
      <c r="O201" s="27">
        <v>18077</v>
      </c>
      <c r="P201" s="27">
        <v>78259</v>
      </c>
      <c r="Q201" s="27">
        <v>55486</v>
      </c>
      <c r="R201" s="27">
        <v>22773</v>
      </c>
      <c r="S201" s="27">
        <v>14532</v>
      </c>
      <c r="T201" s="27">
        <v>63727</v>
      </c>
      <c r="U201" s="27">
        <v>2875</v>
      </c>
      <c r="V201" s="27">
        <v>3104</v>
      </c>
      <c r="W201" s="27">
        <v>8553</v>
      </c>
      <c r="X201" s="27">
        <v>11173</v>
      </c>
      <c r="Y201" s="27">
        <v>6904</v>
      </c>
      <c r="Z201" s="27">
        <v>3911</v>
      </c>
      <c r="AA201" s="27">
        <v>5392</v>
      </c>
      <c r="AB201" s="27">
        <v>4038</v>
      </c>
      <c r="AC201" s="27">
        <v>2143</v>
      </c>
      <c r="AD201" s="27">
        <v>5514</v>
      </c>
      <c r="AE201" s="27">
        <v>785</v>
      </c>
      <c r="AF201" s="27">
        <v>6013</v>
      </c>
      <c r="AG201" s="27">
        <v>2105</v>
      </c>
      <c r="AH201" s="27">
        <v>15749</v>
      </c>
      <c r="AI201" s="25">
        <v>8585.9</v>
      </c>
      <c r="AJ201" s="25">
        <v>3846.3</v>
      </c>
      <c r="AK201" s="27">
        <v>86626</v>
      </c>
      <c r="AL201" s="27">
        <v>92766</v>
      </c>
      <c r="AM201" s="29">
        <v>61.3</v>
      </c>
      <c r="AN201" s="25">
        <v>6.6</v>
      </c>
      <c r="AO201" s="25">
        <f t="shared" si="16"/>
        <v>6.1099971972489922</v>
      </c>
      <c r="AP201" s="25">
        <f t="shared" si="17"/>
        <v>0.46353189746243234</v>
      </c>
      <c r="AQ201" s="25">
        <v>17.8</v>
      </c>
      <c r="AR201" s="25">
        <v>4.5999999999999996</v>
      </c>
      <c r="AS201" s="25">
        <v>6.6</v>
      </c>
      <c r="AT201" s="27">
        <v>3052</v>
      </c>
      <c r="AU201" s="27">
        <v>1918</v>
      </c>
      <c r="AV201" s="27">
        <v>698</v>
      </c>
      <c r="AW201" s="27">
        <v>430</v>
      </c>
      <c r="AX201" s="27">
        <v>2894</v>
      </c>
      <c r="AY201" s="27">
        <v>1703</v>
      </c>
      <c r="AZ201" s="27">
        <v>781</v>
      </c>
      <c r="BA201" s="27">
        <v>780</v>
      </c>
      <c r="BB201" s="27">
        <v>3484</v>
      </c>
      <c r="BC201" s="25">
        <v>39.5</v>
      </c>
      <c r="BD201" s="25">
        <v>36.1</v>
      </c>
      <c r="BE201" s="25">
        <v>2.8</v>
      </c>
      <c r="BF201" s="8">
        <v>59</v>
      </c>
      <c r="BG201" s="27">
        <v>1026</v>
      </c>
      <c r="BH201" s="27">
        <v>170</v>
      </c>
      <c r="BI201" s="27">
        <v>304</v>
      </c>
      <c r="BJ201" s="27">
        <v>120</v>
      </c>
      <c r="BK201" s="27">
        <v>369</v>
      </c>
      <c r="BL201" s="27">
        <v>233</v>
      </c>
      <c r="BM201" s="27">
        <v>783</v>
      </c>
      <c r="BN201" s="8">
        <v>57.95</v>
      </c>
      <c r="BO201" s="8">
        <v>93332</v>
      </c>
      <c r="BP201" s="8">
        <v>82238</v>
      </c>
      <c r="BQ201" s="8">
        <v>388446</v>
      </c>
      <c r="BR201" s="8">
        <v>34</v>
      </c>
      <c r="BS201" s="8">
        <v>22986</v>
      </c>
      <c r="BT201" s="8">
        <v>580.58000000000004</v>
      </c>
      <c r="BU201" s="8">
        <v>428923</v>
      </c>
      <c r="BV201" s="8">
        <v>110862</v>
      </c>
      <c r="BW201" s="25">
        <v>57.4</v>
      </c>
      <c r="BX201">
        <v>12.9</v>
      </c>
      <c r="BY201">
        <v>31.5</v>
      </c>
      <c r="BZ201" s="1"/>
      <c r="CA201" s="30">
        <v>30.885000000000002</v>
      </c>
      <c r="CB201" s="30">
        <v>30.838000000000001</v>
      </c>
      <c r="CC201">
        <v>56.4</v>
      </c>
      <c r="CD201" s="25">
        <v>69.099999999999994</v>
      </c>
      <c r="CE201" s="25">
        <v>56.7</v>
      </c>
      <c r="CF201" s="25">
        <v>53.1</v>
      </c>
      <c r="CG201" s="25">
        <v>57.8</v>
      </c>
      <c r="CH201" s="8">
        <v>62.41</v>
      </c>
      <c r="CI201">
        <v>227.8</v>
      </c>
      <c r="CJ201">
        <v>71</v>
      </c>
      <c r="CK201" s="30">
        <v>51.5</v>
      </c>
      <c r="CL201" s="30">
        <v>51.6</v>
      </c>
      <c r="CM201" s="29">
        <v>6.51</v>
      </c>
      <c r="CN201" s="29">
        <v>4.49</v>
      </c>
      <c r="CO201" s="29">
        <v>4.57</v>
      </c>
      <c r="CP201" s="29">
        <v>8.89</v>
      </c>
      <c r="CQ201" s="29">
        <v>10.6</v>
      </c>
      <c r="CR201" s="29">
        <v>9.4499999999999993</v>
      </c>
      <c r="CS201" s="4">
        <v>8.8239999999999998</v>
      </c>
      <c r="CT201" s="4">
        <f t="shared" si="18"/>
        <v>1.3540000000000001</v>
      </c>
      <c r="CU201" s="29">
        <v>7.66</v>
      </c>
      <c r="CV201" s="29">
        <v>7.68</v>
      </c>
      <c r="CW201" s="29">
        <v>9.7899999999999991</v>
      </c>
      <c r="CX201" s="29">
        <v>7.47</v>
      </c>
      <c r="CY201" s="29">
        <v>7.52</v>
      </c>
      <c r="CZ201" s="29">
        <v>10.08</v>
      </c>
      <c r="DA201" s="4">
        <f t="shared" si="24"/>
        <v>2.6100000000000003</v>
      </c>
      <c r="DB201" s="4">
        <f t="shared" si="19"/>
        <v>1.2100000000000009</v>
      </c>
      <c r="DC201" s="4">
        <f t="shared" si="20"/>
        <v>2.92</v>
      </c>
      <c r="DD201" s="4">
        <f t="shared" si="25"/>
        <v>2.1099999999999994</v>
      </c>
      <c r="DE201" s="4">
        <f t="shared" si="21"/>
        <v>4.9999999999999822E-2</v>
      </c>
      <c r="DF201" s="4">
        <f t="shared" si="22"/>
        <v>0.19000000000000039</v>
      </c>
      <c r="DG201" s="4">
        <f t="shared" si="23"/>
        <v>0.20999999999999996</v>
      </c>
      <c r="DH201" s="30">
        <v>87.043000000000006</v>
      </c>
      <c r="DI201" s="30">
        <v>16.201000000000001</v>
      </c>
      <c r="DJ201" s="25">
        <v>190.4</v>
      </c>
      <c r="DK201" s="25">
        <v>102.3</v>
      </c>
      <c r="DL201" s="2"/>
      <c r="DM201" s="25">
        <v>273.7</v>
      </c>
      <c r="DN201" s="25">
        <v>898.6</v>
      </c>
      <c r="DO201" s="25">
        <v>611.4</v>
      </c>
      <c r="DP201" s="30">
        <v>16.201000000000001</v>
      </c>
      <c r="DQ201" s="25">
        <v>185.7</v>
      </c>
      <c r="DR201" s="25">
        <v>129.19999999999999</v>
      </c>
      <c r="DS201" s="30">
        <v>17.452999999999999</v>
      </c>
      <c r="DT201" s="25">
        <v>13.6</v>
      </c>
      <c r="DU201" s="25">
        <v>199.3</v>
      </c>
      <c r="DV201">
        <v>71.739999999999995</v>
      </c>
      <c r="DW201">
        <v>642.1</v>
      </c>
      <c r="DX201">
        <v>27.26088</v>
      </c>
      <c r="DY201" s="1"/>
      <c r="EA201" s="22">
        <v>102.42749999999999</v>
      </c>
      <c r="EB201" s="1"/>
      <c r="EC201" s="22">
        <v>2.7503000000000002</v>
      </c>
      <c r="ED201" s="22">
        <v>300.07499999999999</v>
      </c>
      <c r="EE201" s="22">
        <v>2.3252000000000002</v>
      </c>
      <c r="EF201" s="22">
        <v>0.98740000000000006</v>
      </c>
      <c r="EG201" s="8">
        <v>51.2</v>
      </c>
    </row>
    <row r="202" spans="1:137" x14ac:dyDescent="0.25">
      <c r="A202" t="s">
        <v>191</v>
      </c>
      <c r="B202" s="22">
        <v>41.8506</v>
      </c>
      <c r="C202" s="22">
        <v>40.200600000000001</v>
      </c>
      <c r="D202" s="22">
        <v>50.701099999999997</v>
      </c>
      <c r="E202" s="22">
        <v>42.105499999999999</v>
      </c>
      <c r="F202" s="22">
        <v>24.127500000000001</v>
      </c>
      <c r="G202" s="22">
        <v>59.273400000000002</v>
      </c>
      <c r="H202" s="25">
        <v>77</v>
      </c>
      <c r="I202" s="25">
        <v>78.599999999999994</v>
      </c>
      <c r="J202" s="22">
        <v>34.2911</v>
      </c>
      <c r="K202">
        <v>32.505499999999998</v>
      </c>
      <c r="L202" s="22">
        <v>58.904200000000003</v>
      </c>
      <c r="M202" s="22">
        <v>21.8902</v>
      </c>
      <c r="N202">
        <v>55.868499999999997</v>
      </c>
      <c r="O202" s="27">
        <v>17693</v>
      </c>
      <c r="P202" s="27">
        <v>77657</v>
      </c>
      <c r="Q202" s="27">
        <v>55354</v>
      </c>
      <c r="R202" s="27">
        <v>22303</v>
      </c>
      <c r="S202" s="27">
        <v>14559</v>
      </c>
      <c r="T202" s="27">
        <v>63098</v>
      </c>
      <c r="U202" s="27">
        <v>2874</v>
      </c>
      <c r="V202" s="27">
        <v>3113</v>
      </c>
      <c r="W202" s="27">
        <v>8572</v>
      </c>
      <c r="X202" s="27">
        <v>10901</v>
      </c>
      <c r="Y202" s="27">
        <v>6792</v>
      </c>
      <c r="Z202" s="27">
        <v>3860</v>
      </c>
      <c r="AA202" s="27">
        <v>5401</v>
      </c>
      <c r="AB202" s="27">
        <v>4036</v>
      </c>
      <c r="AC202" s="27">
        <v>2118</v>
      </c>
      <c r="AD202" s="27">
        <v>5483</v>
      </c>
      <c r="AE202" s="27">
        <v>750</v>
      </c>
      <c r="AF202" s="27">
        <v>5999</v>
      </c>
      <c r="AG202" s="27">
        <v>2107</v>
      </c>
      <c r="AH202" s="27">
        <v>15651</v>
      </c>
      <c r="AI202" s="25">
        <v>8524</v>
      </c>
      <c r="AJ202" s="25">
        <v>3834.3</v>
      </c>
      <c r="AK202" s="27">
        <v>86144</v>
      </c>
      <c r="AL202" s="27">
        <v>92780</v>
      </c>
      <c r="AM202" s="29">
        <v>61.2</v>
      </c>
      <c r="AN202" s="25">
        <v>7.2</v>
      </c>
      <c r="AO202" s="25">
        <f t="shared" si="16"/>
        <v>6.5358913558956671</v>
      </c>
      <c r="AP202" s="25">
        <f t="shared" si="17"/>
        <v>0.57986635050657465</v>
      </c>
      <c r="AQ202" s="25">
        <v>18.2</v>
      </c>
      <c r="AR202" s="25">
        <v>5.3</v>
      </c>
      <c r="AS202" s="25">
        <v>7</v>
      </c>
      <c r="AT202" s="27">
        <v>3125</v>
      </c>
      <c r="AU202" s="27">
        <v>2151</v>
      </c>
      <c r="AV202" s="27">
        <v>788</v>
      </c>
      <c r="AW202" s="27">
        <v>538</v>
      </c>
      <c r="AX202" s="27">
        <v>3261</v>
      </c>
      <c r="AY202" s="27">
        <v>1756</v>
      </c>
      <c r="AZ202" s="27">
        <v>796</v>
      </c>
      <c r="BA202" s="27">
        <v>762</v>
      </c>
      <c r="BB202" s="27">
        <v>3583</v>
      </c>
      <c r="BC202" s="25">
        <v>39.299999999999997</v>
      </c>
      <c r="BD202" s="25">
        <v>36.1</v>
      </c>
      <c r="BE202" s="25">
        <v>2.6</v>
      </c>
      <c r="BF202" s="8">
        <v>54</v>
      </c>
      <c r="BG202" s="27">
        <v>975</v>
      </c>
      <c r="BH202" s="27">
        <v>176</v>
      </c>
      <c r="BI202" s="27">
        <v>269</v>
      </c>
      <c r="BJ202" s="27">
        <v>143</v>
      </c>
      <c r="BK202" s="27">
        <v>353</v>
      </c>
      <c r="BL202" s="27">
        <v>210</v>
      </c>
      <c r="BM202" s="27">
        <v>869</v>
      </c>
      <c r="BN202" s="8">
        <v>56.95</v>
      </c>
      <c r="BO202" s="8">
        <v>84635</v>
      </c>
      <c r="BP202" s="8">
        <v>76155</v>
      </c>
      <c r="BQ202" s="8">
        <v>377976</v>
      </c>
      <c r="BR202" s="8">
        <v>23.2</v>
      </c>
      <c r="BS202" s="8">
        <v>22485</v>
      </c>
      <c r="BT202" s="8">
        <v>586.20000000000005</v>
      </c>
      <c r="BU202" s="8">
        <v>416349</v>
      </c>
      <c r="BV202" s="8">
        <v>108565</v>
      </c>
      <c r="BW202" s="25">
        <v>57.3</v>
      </c>
      <c r="BX202">
        <v>13.1</v>
      </c>
      <c r="BY202">
        <v>30.4</v>
      </c>
      <c r="BZ202" s="1"/>
      <c r="CA202" s="30">
        <v>31.129000000000001</v>
      </c>
      <c r="CB202" s="30">
        <v>31.056000000000001</v>
      </c>
      <c r="CC202">
        <v>56.4</v>
      </c>
      <c r="CD202" s="25">
        <v>68</v>
      </c>
      <c r="CE202" s="25">
        <v>56.6</v>
      </c>
      <c r="CF202" s="25">
        <v>53.2</v>
      </c>
      <c r="CG202" s="25">
        <v>57.8</v>
      </c>
      <c r="CH202" s="8">
        <v>59.25</v>
      </c>
      <c r="CI202">
        <v>213.1</v>
      </c>
      <c r="CJ202">
        <v>64.7</v>
      </c>
      <c r="CK202" s="30">
        <v>51.9</v>
      </c>
      <c r="CL202" s="30">
        <v>52</v>
      </c>
      <c r="CM202" s="29">
        <v>6.56</v>
      </c>
      <c r="CN202" s="29">
        <v>4.5199999999999996</v>
      </c>
      <c r="CO202" s="29">
        <v>4.6100000000000003</v>
      </c>
      <c r="CP202" s="29">
        <v>8.89</v>
      </c>
      <c r="CQ202" s="29">
        <v>10.63</v>
      </c>
      <c r="CR202" s="29">
        <v>8.5299999999999994</v>
      </c>
      <c r="CS202" s="4">
        <v>9.0540000000000003</v>
      </c>
      <c r="CT202" s="4">
        <f t="shared" si="18"/>
        <v>1.9039999999999999</v>
      </c>
      <c r="CU202" s="29">
        <v>7.31</v>
      </c>
      <c r="CV202" s="29">
        <v>7.43</v>
      </c>
      <c r="CW202" s="29">
        <v>9.6199999999999992</v>
      </c>
      <c r="CX202" s="29">
        <v>7.15</v>
      </c>
      <c r="CY202" s="29">
        <v>7.11</v>
      </c>
      <c r="CZ202" s="29">
        <v>10.28</v>
      </c>
      <c r="DA202" s="4">
        <f t="shared" si="24"/>
        <v>3.129999999999999</v>
      </c>
      <c r="DB202" s="4">
        <f t="shared" si="19"/>
        <v>1.4600000000000009</v>
      </c>
      <c r="DC202" s="4">
        <f t="shared" si="20"/>
        <v>3.2000000000000011</v>
      </c>
      <c r="DD202" s="4">
        <f t="shared" si="25"/>
        <v>2.1899999999999995</v>
      </c>
      <c r="DE202" s="4">
        <f t="shared" si="21"/>
        <v>-4.0000000000000036E-2</v>
      </c>
      <c r="DF202" s="4">
        <f t="shared" si="22"/>
        <v>0.15999999999999925</v>
      </c>
      <c r="DG202" s="4">
        <f t="shared" si="23"/>
        <v>0.27999999999999936</v>
      </c>
      <c r="DH202" s="30">
        <v>87.534999999999997</v>
      </c>
      <c r="DI202" s="30">
        <v>16.823</v>
      </c>
      <c r="DJ202" s="25">
        <v>191.3</v>
      </c>
      <c r="DK202" s="25">
        <v>102.1</v>
      </c>
      <c r="DL202" s="2"/>
      <c r="DM202" s="25">
        <v>274.2</v>
      </c>
      <c r="DN202" s="25">
        <v>902.1</v>
      </c>
      <c r="DO202" s="25">
        <v>614.4</v>
      </c>
      <c r="DP202" s="30">
        <v>16.823</v>
      </c>
      <c r="DQ202" s="25">
        <v>185.7</v>
      </c>
      <c r="DR202" s="25">
        <v>129.80000000000001</v>
      </c>
      <c r="DS202" s="30">
        <v>17.55</v>
      </c>
      <c r="DT202" s="25">
        <v>13.2</v>
      </c>
      <c r="DU202" s="25">
        <v>198.9</v>
      </c>
      <c r="DV202">
        <v>67.069999999999993</v>
      </c>
      <c r="DW202">
        <v>596.5</v>
      </c>
      <c r="DX202">
        <v>28.23893</v>
      </c>
      <c r="DY202" s="1"/>
      <c r="EA202" s="22">
        <v>101.5325</v>
      </c>
      <c r="EB202" s="1"/>
      <c r="EC202" s="22">
        <v>2.6027999999999998</v>
      </c>
      <c r="ED202" s="22">
        <v>300.41140000000001</v>
      </c>
      <c r="EE202" s="22">
        <v>2.3294000000000001</v>
      </c>
      <c r="EF202" s="22">
        <v>0.98819999999999997</v>
      </c>
      <c r="EG202" s="8">
        <v>50.8</v>
      </c>
    </row>
    <row r="203" spans="1:137" x14ac:dyDescent="0.25">
      <c r="A203" t="s">
        <v>192</v>
      </c>
      <c r="B203" s="22">
        <v>41.292900000000003</v>
      </c>
      <c r="C203" s="22">
        <v>39.373199999999997</v>
      </c>
      <c r="D203" s="22">
        <v>49.5169</v>
      </c>
      <c r="E203" s="22">
        <v>41.776000000000003</v>
      </c>
      <c r="F203" s="22">
        <v>23.425899999999999</v>
      </c>
      <c r="G203" s="22">
        <v>57.957999999999998</v>
      </c>
      <c r="H203" s="25">
        <v>75.3</v>
      </c>
      <c r="I203" s="25">
        <v>77.400000000000006</v>
      </c>
      <c r="J203" s="22">
        <v>32.873199999999997</v>
      </c>
      <c r="K203">
        <v>30.5869</v>
      </c>
      <c r="L203" s="22">
        <v>57.931899999999999</v>
      </c>
      <c r="M203" s="22">
        <v>21.4681</v>
      </c>
      <c r="N203">
        <v>54.540700000000001</v>
      </c>
      <c r="O203" s="27">
        <v>17344</v>
      </c>
      <c r="P203" s="27">
        <v>77297</v>
      </c>
      <c r="Q203" s="27">
        <v>55323</v>
      </c>
      <c r="R203" s="27">
        <v>21974</v>
      </c>
      <c r="S203" s="27">
        <v>14624</v>
      </c>
      <c r="T203" s="27">
        <v>62673</v>
      </c>
      <c r="U203" s="27">
        <v>2873</v>
      </c>
      <c r="V203" s="27">
        <v>3141</v>
      </c>
      <c r="W203" s="27">
        <v>8610</v>
      </c>
      <c r="X203" s="27">
        <v>10664</v>
      </c>
      <c r="Y203" s="27">
        <v>6680</v>
      </c>
      <c r="Z203" s="27">
        <v>3841</v>
      </c>
      <c r="AA203" s="27">
        <v>5404</v>
      </c>
      <c r="AB203" s="27">
        <v>4031</v>
      </c>
      <c r="AC203" s="27">
        <v>2095</v>
      </c>
      <c r="AD203" s="27">
        <v>5476</v>
      </c>
      <c r="AE203" s="27">
        <v>789</v>
      </c>
      <c r="AF203" s="27">
        <v>5984</v>
      </c>
      <c r="AG203" s="27">
        <v>2109</v>
      </c>
      <c r="AH203" s="27">
        <v>15600</v>
      </c>
      <c r="AI203" s="25">
        <v>8514.7999999999993</v>
      </c>
      <c r="AJ203" s="25">
        <v>3816.2</v>
      </c>
      <c r="AK203" s="27">
        <v>85627</v>
      </c>
      <c r="AL203" s="27">
        <v>93128</v>
      </c>
      <c r="AM203" s="29">
        <v>61.4</v>
      </c>
      <c r="AN203" s="25">
        <v>8.1</v>
      </c>
      <c r="AO203" s="25">
        <f t="shared" si="16"/>
        <v>7.3758697706382614</v>
      </c>
      <c r="AP203" s="25">
        <f t="shared" si="17"/>
        <v>0.67111931964607852</v>
      </c>
      <c r="AQ203" s="25">
        <v>19.5</v>
      </c>
      <c r="AR203" s="25">
        <v>6.1</v>
      </c>
      <c r="AS203" s="25">
        <v>8</v>
      </c>
      <c r="AT203" s="27">
        <v>3293</v>
      </c>
      <c r="AU203" s="27">
        <v>2646</v>
      </c>
      <c r="AV203" s="27">
        <v>930</v>
      </c>
      <c r="AW203" s="27">
        <v>625</v>
      </c>
      <c r="AX203" s="27">
        <v>3934</v>
      </c>
      <c r="AY203" s="27">
        <v>1879</v>
      </c>
      <c r="AZ203" s="27">
        <v>778</v>
      </c>
      <c r="BA203" s="27">
        <v>784</v>
      </c>
      <c r="BB203" s="27">
        <v>4133</v>
      </c>
      <c r="BC203" s="25">
        <v>39.200000000000003</v>
      </c>
      <c r="BD203" s="25">
        <v>36.1</v>
      </c>
      <c r="BE203" s="25">
        <v>2.5</v>
      </c>
      <c r="BF203" s="8">
        <v>51</v>
      </c>
      <c r="BG203" s="27">
        <v>1032</v>
      </c>
      <c r="BH203" s="27">
        <v>226</v>
      </c>
      <c r="BI203" s="27">
        <v>308</v>
      </c>
      <c r="BJ203" s="27">
        <v>143</v>
      </c>
      <c r="BK203" s="27">
        <v>382</v>
      </c>
      <c r="BL203" s="27">
        <v>199</v>
      </c>
      <c r="BM203" s="27">
        <v>726</v>
      </c>
      <c r="BN203" s="8">
        <v>53.65</v>
      </c>
      <c r="BO203" s="8">
        <v>82985</v>
      </c>
      <c r="BP203" s="8">
        <v>75015</v>
      </c>
      <c r="BQ203" s="8">
        <v>368875</v>
      </c>
      <c r="BR203" s="8">
        <v>19.5</v>
      </c>
      <c r="BS203" s="8">
        <v>22991</v>
      </c>
      <c r="BT203" s="8">
        <v>585.54</v>
      </c>
      <c r="BU203" s="8">
        <v>415304</v>
      </c>
      <c r="BV203" s="8">
        <v>112209</v>
      </c>
      <c r="BW203" s="25">
        <v>57.4</v>
      </c>
      <c r="BX203">
        <v>13.5</v>
      </c>
      <c r="BY203">
        <v>30.4</v>
      </c>
      <c r="BZ203" s="1"/>
      <c r="CA203" s="30">
        <v>31.323</v>
      </c>
      <c r="CB203" s="30">
        <v>31.238</v>
      </c>
      <c r="CC203">
        <v>56.7</v>
      </c>
      <c r="CD203" s="25">
        <v>68</v>
      </c>
      <c r="CE203" s="25">
        <v>56.8</v>
      </c>
      <c r="CF203" s="25">
        <v>53.6</v>
      </c>
      <c r="CG203" s="25">
        <v>58</v>
      </c>
      <c r="CH203" s="8">
        <v>57.65</v>
      </c>
      <c r="CI203">
        <v>205.1</v>
      </c>
      <c r="CJ203">
        <v>54.1</v>
      </c>
      <c r="CK203" s="30">
        <v>52.3</v>
      </c>
      <c r="CL203" s="30">
        <v>52.3</v>
      </c>
      <c r="CM203" s="29">
        <v>6.59</v>
      </c>
      <c r="CN203" s="29">
        <v>4.54</v>
      </c>
      <c r="CO203" s="29">
        <v>4.6100000000000003</v>
      </c>
      <c r="CP203" s="29">
        <v>8.83</v>
      </c>
      <c r="CQ203" s="29">
        <v>10.81</v>
      </c>
      <c r="CR203" s="29">
        <v>7.13</v>
      </c>
      <c r="CS203" s="4">
        <v>7.2640000000000002</v>
      </c>
      <c r="CT203" s="4">
        <f t="shared" si="18"/>
        <v>1.0040000000000004</v>
      </c>
      <c r="CU203" s="29">
        <v>6.83</v>
      </c>
      <c r="CV203" s="29">
        <v>7.5</v>
      </c>
      <c r="CW203" s="29">
        <v>9.43</v>
      </c>
      <c r="CX203" s="29">
        <v>6.26</v>
      </c>
      <c r="CY203" s="29">
        <v>6.36</v>
      </c>
      <c r="CZ203" s="29">
        <v>8.5299999999999994</v>
      </c>
      <c r="DA203" s="4">
        <f t="shared" si="24"/>
        <v>2.2699999999999996</v>
      </c>
      <c r="DB203" s="4">
        <f t="shared" si="19"/>
        <v>1.33</v>
      </c>
      <c r="DC203" s="4">
        <f t="shared" si="20"/>
        <v>3.3100000000000005</v>
      </c>
      <c r="DD203" s="4">
        <f t="shared" si="25"/>
        <v>1.9299999999999997</v>
      </c>
      <c r="DE203" s="4">
        <f t="shared" si="21"/>
        <v>0.10000000000000053</v>
      </c>
      <c r="DF203" s="4">
        <f t="shared" si="22"/>
        <v>0.57000000000000028</v>
      </c>
      <c r="DG203" s="4">
        <f t="shared" si="23"/>
        <v>1.2400000000000002</v>
      </c>
      <c r="DH203" s="30">
        <v>87.756</v>
      </c>
      <c r="DI203" s="30">
        <v>16.873999999999999</v>
      </c>
      <c r="DJ203" s="25">
        <v>191.6</v>
      </c>
      <c r="DK203" s="25">
        <v>101.9</v>
      </c>
      <c r="DL203" s="2"/>
      <c r="DM203" s="25">
        <v>273.89999999999998</v>
      </c>
      <c r="DN203" s="25">
        <v>906.3</v>
      </c>
      <c r="DO203" s="25">
        <v>616.9</v>
      </c>
      <c r="DP203" s="30">
        <v>16.873999999999999</v>
      </c>
      <c r="DQ203" s="25">
        <v>185.8</v>
      </c>
      <c r="DR203" s="25">
        <v>130</v>
      </c>
      <c r="DS203" s="30">
        <v>17.273</v>
      </c>
      <c r="DT203" s="25">
        <v>13.3</v>
      </c>
      <c r="DU203" s="25">
        <v>199.1</v>
      </c>
      <c r="DV203">
        <v>72.56</v>
      </c>
      <c r="DW203">
        <v>659.08</v>
      </c>
      <c r="DX203">
        <v>26.804469999999998</v>
      </c>
      <c r="DY203" s="1"/>
      <c r="EA203" s="22">
        <v>100.4226</v>
      </c>
      <c r="EB203" s="1"/>
      <c r="EC203" s="22">
        <v>2.5278</v>
      </c>
      <c r="ED203" s="22">
        <v>299.68450000000001</v>
      </c>
      <c r="EE203" s="22">
        <v>2.3622999999999998</v>
      </c>
      <c r="EF203" s="22">
        <v>0.99480000000000002</v>
      </c>
      <c r="EG203" s="8">
        <v>50.4</v>
      </c>
    </row>
    <row r="204" spans="1:137" x14ac:dyDescent="0.25">
      <c r="A204" t="s">
        <v>193</v>
      </c>
      <c r="B204" s="22">
        <v>40.336799999999997</v>
      </c>
      <c r="C204" s="22">
        <v>38.536299999999997</v>
      </c>
      <c r="D204" s="22">
        <v>48.842599999999997</v>
      </c>
      <c r="E204" s="22">
        <v>40.752099999999999</v>
      </c>
      <c r="F204" s="22">
        <v>22.662199999999999</v>
      </c>
      <c r="G204" s="22">
        <v>56.099800000000002</v>
      </c>
      <c r="H204" s="25">
        <v>73</v>
      </c>
      <c r="I204" s="25">
        <v>75.400000000000006</v>
      </c>
      <c r="J204" s="22">
        <v>31.903500000000001</v>
      </c>
      <c r="K204">
        <v>29.928699999999999</v>
      </c>
      <c r="L204" s="22">
        <v>57.483800000000002</v>
      </c>
      <c r="M204" s="22">
        <v>20.7514</v>
      </c>
      <c r="N204">
        <v>55.316200000000002</v>
      </c>
      <c r="O204" s="27">
        <v>17004</v>
      </c>
      <c r="P204" s="27">
        <v>76919</v>
      </c>
      <c r="Q204" s="27">
        <v>55407</v>
      </c>
      <c r="R204" s="27">
        <v>21512</v>
      </c>
      <c r="S204" s="27">
        <v>14747</v>
      </c>
      <c r="T204" s="27">
        <v>62172</v>
      </c>
      <c r="U204" s="27">
        <v>2873</v>
      </c>
      <c r="V204" s="27">
        <v>3175</v>
      </c>
      <c r="W204" s="27">
        <v>8699</v>
      </c>
      <c r="X204" s="27">
        <v>10433</v>
      </c>
      <c r="Y204" s="27">
        <v>6571</v>
      </c>
      <c r="Z204" s="27">
        <v>3718</v>
      </c>
      <c r="AA204" s="27">
        <v>5421</v>
      </c>
      <c r="AB204" s="27">
        <v>4026</v>
      </c>
      <c r="AC204" s="27">
        <v>2073</v>
      </c>
      <c r="AD204" s="27">
        <v>5484</v>
      </c>
      <c r="AE204" s="27">
        <v>790</v>
      </c>
      <c r="AF204" s="27">
        <v>5980</v>
      </c>
      <c r="AG204" s="27">
        <v>2115</v>
      </c>
      <c r="AH204" s="27">
        <v>15561</v>
      </c>
      <c r="AI204" s="25">
        <v>8525.2000000000007</v>
      </c>
      <c r="AJ204" s="25">
        <v>3802.2</v>
      </c>
      <c r="AK204" s="27">
        <v>85256</v>
      </c>
      <c r="AL204" s="27">
        <v>92776</v>
      </c>
      <c r="AM204" s="29">
        <v>61</v>
      </c>
      <c r="AN204" s="25">
        <v>8.1</v>
      </c>
      <c r="AO204" s="25">
        <f t="shared" ref="AO204:AO267" si="26">100*(AT204+AU204+AV204)/AL204</f>
        <v>7.2076830214710705</v>
      </c>
      <c r="AP204" s="25">
        <f t="shared" ref="AP204:AP267" si="27">100*AW204/AL204</f>
        <v>0.77282917996033462</v>
      </c>
      <c r="AQ204" s="25">
        <v>19.399999999999999</v>
      </c>
      <c r="AR204" s="25">
        <v>6.3</v>
      </c>
      <c r="AS204" s="25">
        <v>7.9</v>
      </c>
      <c r="AT204" s="27">
        <v>2947</v>
      </c>
      <c r="AU204" s="27">
        <v>2616</v>
      </c>
      <c r="AV204" s="27">
        <v>1124</v>
      </c>
      <c r="AW204" s="27">
        <v>717</v>
      </c>
      <c r="AX204" s="27">
        <v>4049</v>
      </c>
      <c r="AY204" s="27">
        <v>1709</v>
      </c>
      <c r="AZ204" s="27">
        <v>769</v>
      </c>
      <c r="BA204" s="27">
        <v>816</v>
      </c>
      <c r="BB204" s="27">
        <v>3994</v>
      </c>
      <c r="BC204" s="25">
        <v>38.9</v>
      </c>
      <c r="BD204" s="25">
        <v>35.9</v>
      </c>
      <c r="BE204" s="25">
        <v>2.4</v>
      </c>
      <c r="BF204" s="8">
        <v>50</v>
      </c>
      <c r="BG204" s="27">
        <v>904</v>
      </c>
      <c r="BH204" s="27">
        <v>188</v>
      </c>
      <c r="BI204" s="27">
        <v>208</v>
      </c>
      <c r="BJ204" s="27">
        <v>191</v>
      </c>
      <c r="BK204" s="27">
        <v>346</v>
      </c>
      <c r="BL204" s="27">
        <v>159</v>
      </c>
      <c r="BM204" s="27">
        <v>729</v>
      </c>
      <c r="BN204" s="8">
        <v>49.75</v>
      </c>
      <c r="BO204" s="8">
        <v>81041</v>
      </c>
      <c r="BP204" s="8">
        <v>74557</v>
      </c>
      <c r="BQ204" s="8">
        <v>359679</v>
      </c>
      <c r="BR204" s="8">
        <v>15.9</v>
      </c>
      <c r="BS204" s="8">
        <v>20649</v>
      </c>
      <c r="BT204" s="8">
        <v>581.85</v>
      </c>
      <c r="BU204" s="8">
        <v>412620</v>
      </c>
      <c r="BV204" s="8">
        <v>113360</v>
      </c>
      <c r="BW204" s="25">
        <v>57.2</v>
      </c>
      <c r="BX204">
        <v>14.2</v>
      </c>
      <c r="BY204">
        <v>31.2</v>
      </c>
      <c r="BZ204" s="1"/>
      <c r="CA204" s="30">
        <v>31.494</v>
      </c>
      <c r="CB204" s="30">
        <v>31.459</v>
      </c>
      <c r="CC204">
        <v>56.6</v>
      </c>
      <c r="CD204" s="25">
        <v>67.3</v>
      </c>
      <c r="CE204" s="25">
        <v>56.6</v>
      </c>
      <c r="CF204" s="25">
        <v>53.9</v>
      </c>
      <c r="CG204" s="25">
        <v>57.8</v>
      </c>
      <c r="CH204" s="8">
        <v>56.55</v>
      </c>
      <c r="CI204">
        <v>201.9</v>
      </c>
      <c r="CJ204">
        <v>46.8</v>
      </c>
      <c r="CK204" s="30">
        <v>52.6</v>
      </c>
      <c r="CL204" s="30">
        <v>52.8</v>
      </c>
      <c r="CM204" s="29">
        <v>6.58</v>
      </c>
      <c r="CN204" s="29">
        <v>4.58</v>
      </c>
      <c r="CO204" s="29">
        <v>4.63</v>
      </c>
      <c r="CP204" s="29">
        <v>8.6199999999999992</v>
      </c>
      <c r="CQ204" s="29">
        <v>10.65</v>
      </c>
      <c r="CR204" s="29">
        <v>6.24</v>
      </c>
      <c r="CS204" s="4">
        <v>6.234</v>
      </c>
      <c r="CT204" s="4">
        <f t="shared" ref="CT204:CT267" si="28">CS204-CX204</f>
        <v>0.73399999999999999</v>
      </c>
      <c r="CU204" s="29">
        <v>5.98</v>
      </c>
      <c r="CV204" s="29">
        <v>7.39</v>
      </c>
      <c r="CW204" s="29">
        <v>9.11</v>
      </c>
      <c r="CX204" s="29">
        <v>5.5</v>
      </c>
      <c r="CY204" s="29">
        <v>5.62</v>
      </c>
      <c r="CZ204" s="29">
        <v>7.27</v>
      </c>
      <c r="DA204" s="4">
        <f t="shared" si="24"/>
        <v>1.7699999999999996</v>
      </c>
      <c r="DB204" s="4">
        <f t="shared" ref="DB204:DB267" si="29">CP204-CV204</f>
        <v>1.2299999999999995</v>
      </c>
      <c r="DC204" s="4">
        <f t="shared" ref="DC204:DC267" si="30">CQ204-CV204</f>
        <v>3.2600000000000007</v>
      </c>
      <c r="DD204" s="4">
        <f t="shared" si="25"/>
        <v>1.7199999999999998</v>
      </c>
      <c r="DE204" s="4">
        <f t="shared" ref="DE204:DE267" si="31">CY204-CX204</f>
        <v>0.12000000000000011</v>
      </c>
      <c r="DF204" s="4">
        <f t="shared" ref="DF204:DF267" si="32">CU204-CX204</f>
        <v>0.48000000000000043</v>
      </c>
      <c r="DG204" s="4">
        <f t="shared" ref="DG204:DG267" si="33">CV204-CX204</f>
        <v>1.8899999999999997</v>
      </c>
      <c r="DH204" s="30">
        <v>88.191999999999993</v>
      </c>
      <c r="DI204" s="30">
        <v>17.123000000000001</v>
      </c>
      <c r="DJ204" s="25">
        <v>190.4</v>
      </c>
      <c r="DK204" s="25">
        <v>102.1</v>
      </c>
      <c r="DL204" s="2"/>
      <c r="DM204" s="25">
        <v>275</v>
      </c>
      <c r="DN204" s="25">
        <v>914.1</v>
      </c>
      <c r="DO204" s="25">
        <v>621.29999999999995</v>
      </c>
      <c r="DP204" s="30">
        <v>17.123000000000001</v>
      </c>
      <c r="DQ204" s="25">
        <v>186.3</v>
      </c>
      <c r="DR204" s="25">
        <v>130.6</v>
      </c>
      <c r="DS204" s="30">
        <v>17.271000000000001</v>
      </c>
      <c r="DT204" s="25">
        <v>13.2</v>
      </c>
      <c r="DU204" s="25">
        <v>199.5</v>
      </c>
      <c r="DV204">
        <v>80.099999999999994</v>
      </c>
      <c r="DW204">
        <v>724.88</v>
      </c>
      <c r="DX204">
        <v>22.991990000000001</v>
      </c>
      <c r="DY204" s="1"/>
      <c r="EA204" s="22">
        <v>99.206299999999999</v>
      </c>
      <c r="EB204" s="1"/>
      <c r="EC204" s="22">
        <v>2.4731000000000001</v>
      </c>
      <c r="ED204" s="22">
        <v>291.6583</v>
      </c>
      <c r="EE204" s="22">
        <v>2.3957999999999999</v>
      </c>
      <c r="EF204" s="22">
        <v>1.0004</v>
      </c>
      <c r="EG204" s="8">
        <v>50</v>
      </c>
    </row>
    <row r="205" spans="1:137" x14ac:dyDescent="0.25">
      <c r="A205" t="s">
        <v>194</v>
      </c>
      <c r="B205" s="22">
        <v>39.914900000000003</v>
      </c>
      <c r="C205" s="22">
        <v>38.4495</v>
      </c>
      <c r="D205" s="22">
        <v>48.997999999999998</v>
      </c>
      <c r="E205" s="22">
        <v>40.185699999999997</v>
      </c>
      <c r="F205" s="22">
        <v>22.356000000000002</v>
      </c>
      <c r="G205" s="22">
        <v>54.834299999999999</v>
      </c>
      <c r="H205" s="25">
        <v>71.900000000000006</v>
      </c>
      <c r="I205" s="25">
        <v>74.5</v>
      </c>
      <c r="J205" s="22">
        <v>32.323700000000002</v>
      </c>
      <c r="K205">
        <v>31.8582</v>
      </c>
      <c r="L205" s="22">
        <v>57.4587</v>
      </c>
      <c r="M205" s="22">
        <v>20.406500000000001</v>
      </c>
      <c r="N205">
        <v>56.332599999999999</v>
      </c>
      <c r="O205" s="27">
        <v>16853</v>
      </c>
      <c r="P205" s="27">
        <v>76649</v>
      </c>
      <c r="Q205" s="27">
        <v>55375</v>
      </c>
      <c r="R205" s="27">
        <v>21274</v>
      </c>
      <c r="S205" s="27">
        <v>14754</v>
      </c>
      <c r="T205" s="27">
        <v>61895</v>
      </c>
      <c r="U205" s="27">
        <v>2875</v>
      </c>
      <c r="V205" s="27">
        <v>3169</v>
      </c>
      <c r="W205" s="27">
        <v>8710</v>
      </c>
      <c r="X205" s="27">
        <v>10338</v>
      </c>
      <c r="Y205" s="27">
        <v>6515</v>
      </c>
      <c r="Z205" s="27">
        <v>3628</v>
      </c>
      <c r="AA205" s="27">
        <v>5430</v>
      </c>
      <c r="AB205" s="27">
        <v>4024</v>
      </c>
      <c r="AC205" s="27">
        <v>2059</v>
      </c>
      <c r="AD205" s="27">
        <v>5488</v>
      </c>
      <c r="AE205" s="27">
        <v>793</v>
      </c>
      <c r="AF205" s="27">
        <v>5977</v>
      </c>
      <c r="AG205" s="27">
        <v>2118</v>
      </c>
      <c r="AH205" s="27">
        <v>15525</v>
      </c>
      <c r="AI205" s="25">
        <v>8524</v>
      </c>
      <c r="AJ205" s="25">
        <v>3789</v>
      </c>
      <c r="AK205" s="27">
        <v>85187</v>
      </c>
      <c r="AL205" s="27">
        <v>93165</v>
      </c>
      <c r="AM205" s="29">
        <v>61.2</v>
      </c>
      <c r="AN205" s="25">
        <v>8.6</v>
      </c>
      <c r="AO205" s="25">
        <f t="shared" si="26"/>
        <v>7.650941877314442</v>
      </c>
      <c r="AP205" s="25">
        <f t="shared" si="27"/>
        <v>0.8254172704341759</v>
      </c>
      <c r="AQ205" s="25">
        <v>19.899999999999999</v>
      </c>
      <c r="AR205" s="25">
        <v>6.8</v>
      </c>
      <c r="AS205" s="25">
        <v>8.3000000000000007</v>
      </c>
      <c r="AT205" s="27">
        <v>3193</v>
      </c>
      <c r="AU205" s="27">
        <v>2630</v>
      </c>
      <c r="AV205" s="27">
        <v>1305</v>
      </c>
      <c r="AW205" s="27">
        <v>769</v>
      </c>
      <c r="AX205" s="27">
        <v>4335</v>
      </c>
      <c r="AY205" s="27">
        <v>1897</v>
      </c>
      <c r="AZ205" s="27">
        <v>811</v>
      </c>
      <c r="BA205" s="27">
        <v>769</v>
      </c>
      <c r="BB205" s="27">
        <v>4087</v>
      </c>
      <c r="BC205" s="25">
        <v>38.799999999999997</v>
      </c>
      <c r="BD205" s="25">
        <v>35.700000000000003</v>
      </c>
      <c r="BE205" s="25">
        <v>2.2999999999999998</v>
      </c>
      <c r="BF205" s="8">
        <v>49</v>
      </c>
      <c r="BG205" s="27">
        <v>993</v>
      </c>
      <c r="BH205" s="27">
        <v>179</v>
      </c>
      <c r="BI205" s="27">
        <v>249</v>
      </c>
      <c r="BJ205" s="27">
        <v>114</v>
      </c>
      <c r="BK205" s="27">
        <v>400</v>
      </c>
      <c r="BL205" s="27">
        <v>230</v>
      </c>
      <c r="BM205" s="27">
        <v>709</v>
      </c>
      <c r="BN205" s="8">
        <v>42.95</v>
      </c>
      <c r="BO205" s="8">
        <v>75743</v>
      </c>
      <c r="BP205" s="8">
        <v>72133</v>
      </c>
      <c r="BQ205" s="8">
        <v>348822</v>
      </c>
      <c r="BR205" s="8">
        <v>17.3</v>
      </c>
      <c r="BS205" s="8">
        <v>18834</v>
      </c>
      <c r="BT205" s="8">
        <v>577.19000000000005</v>
      </c>
      <c r="BU205" s="8">
        <v>400226</v>
      </c>
      <c r="BV205" s="8">
        <v>110415</v>
      </c>
      <c r="BW205" s="25">
        <v>56.9</v>
      </c>
      <c r="BX205">
        <v>14.2</v>
      </c>
      <c r="BY205">
        <v>31.4</v>
      </c>
      <c r="BZ205" s="1"/>
      <c r="CA205" s="30">
        <v>31.600999999999999</v>
      </c>
      <c r="CB205" s="30">
        <v>31.623999999999999</v>
      </c>
      <c r="CC205">
        <v>56.6</v>
      </c>
      <c r="CD205" s="25">
        <v>66.7</v>
      </c>
      <c r="CE205" s="25">
        <v>56.4</v>
      </c>
      <c r="CF205" s="25">
        <v>54.1</v>
      </c>
      <c r="CG205" s="25">
        <v>57.4</v>
      </c>
      <c r="CH205" s="8">
        <v>55.7</v>
      </c>
      <c r="CI205">
        <v>198.6</v>
      </c>
      <c r="CJ205">
        <v>42.7</v>
      </c>
      <c r="CK205" s="30">
        <v>52.8</v>
      </c>
      <c r="CL205" s="30">
        <v>53</v>
      </c>
      <c r="CM205" s="29">
        <v>6.74</v>
      </c>
      <c r="CN205" s="29">
        <v>4.63</v>
      </c>
      <c r="CO205" s="29">
        <v>4.66</v>
      </c>
      <c r="CP205" s="29">
        <v>8.67</v>
      </c>
      <c r="CQ205" s="29">
        <v>10.48</v>
      </c>
      <c r="CR205" s="29">
        <v>5.54</v>
      </c>
      <c r="CS205" s="4">
        <v>5.9340000000000002</v>
      </c>
      <c r="CT205" s="4">
        <f t="shared" si="28"/>
        <v>0.44399999999999995</v>
      </c>
      <c r="CU205" s="29">
        <v>6.11</v>
      </c>
      <c r="CV205" s="29">
        <v>7.73</v>
      </c>
      <c r="CW205" s="29">
        <v>8.9</v>
      </c>
      <c r="CX205" s="29">
        <v>5.49</v>
      </c>
      <c r="CY205" s="29">
        <v>5.62</v>
      </c>
      <c r="CZ205" s="29">
        <v>6.85</v>
      </c>
      <c r="DA205" s="4">
        <f t="shared" si="24"/>
        <v>1.3599999999999994</v>
      </c>
      <c r="DB205" s="4">
        <f t="shared" si="29"/>
        <v>0.9399999999999995</v>
      </c>
      <c r="DC205" s="4">
        <f t="shared" si="30"/>
        <v>2.75</v>
      </c>
      <c r="DD205" s="4">
        <f t="shared" si="25"/>
        <v>1.17</v>
      </c>
      <c r="DE205" s="4">
        <f t="shared" si="31"/>
        <v>0.12999999999999989</v>
      </c>
      <c r="DF205" s="4">
        <f t="shared" si="32"/>
        <v>0.62000000000000011</v>
      </c>
      <c r="DG205" s="4">
        <f t="shared" si="33"/>
        <v>2.2400000000000002</v>
      </c>
      <c r="DH205" s="30">
        <v>88.915999999999997</v>
      </c>
      <c r="DI205" s="30">
        <v>17.332999999999998</v>
      </c>
      <c r="DJ205" s="25">
        <v>188.1</v>
      </c>
      <c r="DK205" s="25">
        <v>101.9</v>
      </c>
      <c r="DL205" s="2"/>
      <c r="DM205" s="25">
        <v>276.39999999999998</v>
      </c>
      <c r="DN205" s="25">
        <v>925</v>
      </c>
      <c r="DO205" s="25">
        <v>627.5</v>
      </c>
      <c r="DP205" s="30">
        <v>17.332999999999998</v>
      </c>
      <c r="DQ205" s="25">
        <v>185.9</v>
      </c>
      <c r="DR205" s="25">
        <v>131.19999999999999</v>
      </c>
      <c r="DS205" s="30">
        <v>17.439</v>
      </c>
      <c r="DT205" s="25">
        <v>13.2</v>
      </c>
      <c r="DU205" s="25">
        <v>199.1</v>
      </c>
      <c r="DV205">
        <v>83.78</v>
      </c>
      <c r="DW205">
        <v>765.04</v>
      </c>
      <c r="DX205">
        <v>24.06718</v>
      </c>
      <c r="DY205" s="1"/>
      <c r="EA205" s="22">
        <v>98.519499999999994</v>
      </c>
      <c r="EB205" s="1"/>
      <c r="EC205" s="22">
        <v>2.4834999999999998</v>
      </c>
      <c r="ED205" s="22">
        <v>287.9486</v>
      </c>
      <c r="EE205" s="22">
        <v>2.4180000000000001</v>
      </c>
      <c r="EF205" s="22">
        <v>1.0004999999999999</v>
      </c>
      <c r="EG205" s="8">
        <v>56.6</v>
      </c>
    </row>
    <row r="206" spans="1:137" x14ac:dyDescent="0.25">
      <c r="A206" t="s">
        <v>195</v>
      </c>
      <c r="B206" s="22">
        <v>39.932299999999998</v>
      </c>
      <c r="C206" s="22">
        <v>38.831400000000002</v>
      </c>
      <c r="D206" s="22">
        <v>50.013800000000003</v>
      </c>
      <c r="E206" s="22">
        <v>39.911900000000003</v>
      </c>
      <c r="F206" s="22">
        <v>21.9636</v>
      </c>
      <c r="G206" s="22">
        <v>55.157499999999999</v>
      </c>
      <c r="H206" s="25">
        <v>71.599999999999994</v>
      </c>
      <c r="I206" s="25">
        <v>74.400000000000006</v>
      </c>
      <c r="J206" s="22">
        <v>33.541499999999999</v>
      </c>
      <c r="K206">
        <v>33.724400000000003</v>
      </c>
      <c r="L206" s="22">
        <v>58.292999999999999</v>
      </c>
      <c r="M206" s="22">
        <v>20.200299999999999</v>
      </c>
      <c r="N206">
        <v>58.047199999999997</v>
      </c>
      <c r="O206" s="27">
        <v>16759</v>
      </c>
      <c r="P206" s="27">
        <v>76463</v>
      </c>
      <c r="Q206" s="27">
        <v>55354</v>
      </c>
      <c r="R206" s="27">
        <v>21109</v>
      </c>
      <c r="S206" s="27">
        <v>14795</v>
      </c>
      <c r="T206" s="27">
        <v>61668</v>
      </c>
      <c r="U206" s="27">
        <v>2874</v>
      </c>
      <c r="V206" s="27">
        <v>3179</v>
      </c>
      <c r="W206" s="27">
        <v>8742</v>
      </c>
      <c r="X206" s="27">
        <v>10235</v>
      </c>
      <c r="Y206" s="27">
        <v>6524</v>
      </c>
      <c r="Z206" s="27">
        <v>3565</v>
      </c>
      <c r="AA206" s="27">
        <v>5437</v>
      </c>
      <c r="AB206" s="27">
        <v>4027</v>
      </c>
      <c r="AC206" s="27">
        <v>2053</v>
      </c>
      <c r="AD206" s="27">
        <v>5472</v>
      </c>
      <c r="AE206" s="27">
        <v>785</v>
      </c>
      <c r="AF206" s="27">
        <v>5975</v>
      </c>
      <c r="AG206" s="27">
        <v>2121</v>
      </c>
      <c r="AH206" s="27">
        <v>15474</v>
      </c>
      <c r="AI206" s="25">
        <v>8488.5</v>
      </c>
      <c r="AJ206" s="25">
        <v>3786.8</v>
      </c>
      <c r="AK206" s="27">
        <v>85189</v>
      </c>
      <c r="AL206" s="27">
        <v>93399</v>
      </c>
      <c r="AM206" s="29">
        <v>61.3</v>
      </c>
      <c r="AN206" s="25">
        <v>8.8000000000000007</v>
      </c>
      <c r="AO206" s="25">
        <f t="shared" si="26"/>
        <v>7.6146425550594756</v>
      </c>
      <c r="AP206" s="25">
        <f t="shared" si="27"/>
        <v>1.0321309649996253</v>
      </c>
      <c r="AQ206" s="25">
        <v>19.899999999999999</v>
      </c>
      <c r="AR206" s="25">
        <v>7.1</v>
      </c>
      <c r="AS206" s="25">
        <v>8.5</v>
      </c>
      <c r="AT206" s="27">
        <v>2915</v>
      </c>
      <c r="AU206" s="27">
        <v>2719</v>
      </c>
      <c r="AV206" s="27">
        <v>1478</v>
      </c>
      <c r="AW206" s="27">
        <v>964</v>
      </c>
      <c r="AX206" s="27">
        <v>4590</v>
      </c>
      <c r="AY206" s="27">
        <v>1937</v>
      </c>
      <c r="AZ206" s="27">
        <v>840</v>
      </c>
      <c r="BA206" s="27">
        <v>771</v>
      </c>
      <c r="BB206" s="27">
        <v>4179</v>
      </c>
      <c r="BC206" s="25">
        <v>39</v>
      </c>
      <c r="BD206" s="25">
        <v>35.799999999999997</v>
      </c>
      <c r="BE206" s="25">
        <v>2.4</v>
      </c>
      <c r="BF206" s="8">
        <v>49</v>
      </c>
      <c r="BG206" s="27">
        <v>1005</v>
      </c>
      <c r="BH206" s="27">
        <v>172</v>
      </c>
      <c r="BI206" s="27">
        <v>229</v>
      </c>
      <c r="BJ206" s="27">
        <v>128</v>
      </c>
      <c r="BK206" s="27">
        <v>401</v>
      </c>
      <c r="BL206" s="27">
        <v>247</v>
      </c>
      <c r="BM206" s="27">
        <v>866</v>
      </c>
      <c r="BN206" s="8">
        <v>54.05</v>
      </c>
      <c r="BO206" s="8">
        <v>79698</v>
      </c>
      <c r="BP206" s="8">
        <v>74859</v>
      </c>
      <c r="BQ206" s="8">
        <v>340261</v>
      </c>
      <c r="BR206" s="8">
        <v>21.7</v>
      </c>
      <c r="BS206" s="8">
        <v>20899</v>
      </c>
      <c r="BT206" s="8">
        <v>576.23</v>
      </c>
      <c r="BU206" s="8">
        <v>404236</v>
      </c>
      <c r="BV206" s="8">
        <v>111683</v>
      </c>
      <c r="BW206" s="25">
        <v>57.5</v>
      </c>
      <c r="BX206">
        <v>15.4</v>
      </c>
      <c r="BY206">
        <v>31.7</v>
      </c>
      <c r="BZ206" s="1"/>
      <c r="CA206" s="30">
        <v>31.709</v>
      </c>
      <c r="CB206" s="30">
        <v>31.779</v>
      </c>
      <c r="CC206">
        <v>57.1</v>
      </c>
      <c r="CD206" s="25">
        <v>67.8</v>
      </c>
      <c r="CE206" s="25">
        <v>56.9</v>
      </c>
      <c r="CF206" s="25">
        <v>54.3</v>
      </c>
      <c r="CG206" s="25">
        <v>57.5</v>
      </c>
      <c r="CH206" s="8">
        <v>56.2</v>
      </c>
      <c r="CI206">
        <v>201.2</v>
      </c>
      <c r="CJ206">
        <v>42.6</v>
      </c>
      <c r="CK206" s="30">
        <v>53</v>
      </c>
      <c r="CL206" s="30">
        <v>53.3</v>
      </c>
      <c r="CM206" s="29">
        <v>6.73</v>
      </c>
      <c r="CN206" s="29">
        <v>4.63</v>
      </c>
      <c r="CO206" s="29">
        <v>4.66</v>
      </c>
      <c r="CP206" s="29">
        <v>8.9499999999999993</v>
      </c>
      <c r="CQ206" s="29">
        <v>10.58</v>
      </c>
      <c r="CR206" s="29">
        <v>5.49</v>
      </c>
      <c r="CS206" s="4">
        <v>5.984</v>
      </c>
      <c r="CT206" s="4">
        <f t="shared" si="28"/>
        <v>0.37399999999999967</v>
      </c>
      <c r="CU206" s="29">
        <v>6.9</v>
      </c>
      <c r="CV206" s="29">
        <v>8.23</v>
      </c>
      <c r="CW206" s="29">
        <v>8.82</v>
      </c>
      <c r="CX206" s="29">
        <v>5.61</v>
      </c>
      <c r="CY206" s="29">
        <v>6</v>
      </c>
      <c r="CZ206" s="29">
        <v>7.04</v>
      </c>
      <c r="DA206" s="4">
        <f t="shared" si="24"/>
        <v>1.4299999999999997</v>
      </c>
      <c r="DB206" s="4">
        <f t="shared" si="29"/>
        <v>0.71999999999999886</v>
      </c>
      <c r="DC206" s="4">
        <f t="shared" si="30"/>
        <v>2.3499999999999996</v>
      </c>
      <c r="DD206" s="4">
        <f t="shared" si="25"/>
        <v>0.58999999999999986</v>
      </c>
      <c r="DE206" s="4">
        <f t="shared" si="31"/>
        <v>0.38999999999999968</v>
      </c>
      <c r="DF206" s="4">
        <f t="shared" si="32"/>
        <v>1.29</v>
      </c>
      <c r="DG206" s="4">
        <f t="shared" si="33"/>
        <v>2.62</v>
      </c>
      <c r="DH206" s="30">
        <v>89.116</v>
      </c>
      <c r="DI206" s="30">
        <v>17.387</v>
      </c>
      <c r="DJ206" s="25">
        <v>187.4</v>
      </c>
      <c r="DK206" s="25">
        <v>101.4</v>
      </c>
      <c r="DL206" s="2"/>
      <c r="DM206" s="25">
        <v>276.2</v>
      </c>
      <c r="DN206" s="25">
        <v>935.1</v>
      </c>
      <c r="DO206" s="25">
        <v>632.4</v>
      </c>
      <c r="DP206" s="30">
        <v>17.387</v>
      </c>
      <c r="DQ206" s="25">
        <v>185.4</v>
      </c>
      <c r="DR206" s="25">
        <v>131.6</v>
      </c>
      <c r="DS206" s="30">
        <v>17.498000000000001</v>
      </c>
      <c r="DT206" s="25">
        <v>13.3</v>
      </c>
      <c r="DU206" s="25">
        <v>198.7</v>
      </c>
      <c r="DV206">
        <v>84.72</v>
      </c>
      <c r="DW206">
        <v>790.91</v>
      </c>
      <c r="DX206">
        <v>22.652069999999998</v>
      </c>
      <c r="DY206" s="1"/>
      <c r="EA206" s="22">
        <v>99.952100000000002</v>
      </c>
      <c r="EB206" s="1"/>
      <c r="EC206" s="22">
        <v>2.5589</v>
      </c>
      <c r="ED206" s="22">
        <v>292.1968</v>
      </c>
      <c r="EE206" s="22">
        <v>2.3706999999999998</v>
      </c>
      <c r="EF206" s="22">
        <v>1.0109999999999999</v>
      </c>
      <c r="EG206" s="8">
        <v>63.2</v>
      </c>
    </row>
    <row r="207" spans="1:137" x14ac:dyDescent="0.25">
      <c r="A207" t="s">
        <v>196</v>
      </c>
      <c r="B207" s="22">
        <v>39.845599999999997</v>
      </c>
      <c r="C207" s="22">
        <v>38.930700000000002</v>
      </c>
      <c r="D207" s="22">
        <v>50.2498</v>
      </c>
      <c r="E207" s="22">
        <v>39.675600000000003</v>
      </c>
      <c r="F207" s="22">
        <v>21.6221</v>
      </c>
      <c r="G207" s="22">
        <v>55.741700000000002</v>
      </c>
      <c r="H207" s="25">
        <v>71.400000000000006</v>
      </c>
      <c r="I207" s="25">
        <v>74.099999999999994</v>
      </c>
      <c r="J207" s="22">
        <v>34.421100000000003</v>
      </c>
      <c r="K207">
        <v>34.820999999999998</v>
      </c>
      <c r="L207" s="22">
        <v>58.098500000000001</v>
      </c>
      <c r="M207" s="22">
        <v>19.9605</v>
      </c>
      <c r="N207">
        <v>56.0794</v>
      </c>
      <c r="O207" s="27">
        <v>16746</v>
      </c>
      <c r="P207" s="27">
        <v>76623</v>
      </c>
      <c r="Q207" s="27">
        <v>55526</v>
      </c>
      <c r="R207" s="27">
        <v>21097</v>
      </c>
      <c r="S207" s="27">
        <v>14827</v>
      </c>
      <c r="T207" s="27">
        <v>61796</v>
      </c>
      <c r="U207" s="27">
        <v>2875</v>
      </c>
      <c r="V207" s="27">
        <v>3176</v>
      </c>
      <c r="W207" s="27">
        <v>8776</v>
      </c>
      <c r="X207" s="27">
        <v>10194</v>
      </c>
      <c r="Y207" s="27">
        <v>6552</v>
      </c>
      <c r="Z207" s="27">
        <v>3552</v>
      </c>
      <c r="AA207" s="27">
        <v>5468</v>
      </c>
      <c r="AB207" s="27">
        <v>4032</v>
      </c>
      <c r="AC207" s="27">
        <v>2051</v>
      </c>
      <c r="AD207" s="27">
        <v>5502</v>
      </c>
      <c r="AE207" s="27">
        <v>799</v>
      </c>
      <c r="AF207" s="27">
        <v>6000</v>
      </c>
      <c r="AG207" s="27">
        <v>2132</v>
      </c>
      <c r="AH207" s="27">
        <v>15514</v>
      </c>
      <c r="AI207" s="25">
        <v>8534.6</v>
      </c>
      <c r="AJ207" s="25">
        <v>3788.3</v>
      </c>
      <c r="AK207" s="27">
        <v>85451</v>
      </c>
      <c r="AL207" s="27">
        <v>93884</v>
      </c>
      <c r="AM207" s="29">
        <v>61.5</v>
      </c>
      <c r="AN207" s="25">
        <v>9</v>
      </c>
      <c r="AO207" s="25">
        <f t="shared" si="26"/>
        <v>7.7723573771888717</v>
      </c>
      <c r="AP207" s="25">
        <f t="shared" si="27"/>
        <v>1.1599420561544034</v>
      </c>
      <c r="AQ207" s="25">
        <v>20.399999999999999</v>
      </c>
      <c r="AR207" s="25">
        <v>7.3</v>
      </c>
      <c r="AS207" s="25">
        <v>8.5</v>
      </c>
      <c r="AT207" s="27">
        <v>3051</v>
      </c>
      <c r="AU207" s="27">
        <v>2692</v>
      </c>
      <c r="AV207" s="27">
        <v>1554</v>
      </c>
      <c r="AW207" s="27">
        <v>1089</v>
      </c>
      <c r="AX207" s="27">
        <v>4879</v>
      </c>
      <c r="AY207" s="27">
        <v>1993</v>
      </c>
      <c r="AZ207" s="27">
        <v>869</v>
      </c>
      <c r="BA207" s="27">
        <v>829</v>
      </c>
      <c r="BB207" s="27">
        <v>3972</v>
      </c>
      <c r="BC207" s="25">
        <v>39</v>
      </c>
      <c r="BD207" s="25">
        <v>35.9</v>
      </c>
      <c r="BE207" s="25">
        <v>2.4</v>
      </c>
      <c r="BF207" s="8">
        <v>49</v>
      </c>
      <c r="BG207" s="27">
        <v>1121</v>
      </c>
      <c r="BH207" s="27">
        <v>184</v>
      </c>
      <c r="BI207" s="27">
        <v>258</v>
      </c>
      <c r="BJ207" s="27">
        <v>155</v>
      </c>
      <c r="BK207" s="27">
        <v>422</v>
      </c>
      <c r="BL207" s="27">
        <v>286</v>
      </c>
      <c r="BM207" s="27">
        <v>914</v>
      </c>
      <c r="BN207" s="8">
        <v>45.15</v>
      </c>
      <c r="BO207" s="8">
        <v>77982</v>
      </c>
      <c r="BP207" s="8">
        <v>75400</v>
      </c>
      <c r="BQ207" s="8">
        <v>332517</v>
      </c>
      <c r="BR207" s="8">
        <v>22.7</v>
      </c>
      <c r="BS207" s="8">
        <v>19139</v>
      </c>
      <c r="BT207" s="8">
        <v>571.96</v>
      </c>
      <c r="BU207" s="8">
        <v>404143</v>
      </c>
      <c r="BV207" s="8">
        <v>116348</v>
      </c>
      <c r="BW207" s="25">
        <v>57.9</v>
      </c>
      <c r="BX207">
        <v>16.600000000000001</v>
      </c>
      <c r="BY207">
        <v>31.9</v>
      </c>
      <c r="BZ207" s="1"/>
      <c r="CA207" s="30">
        <v>31.837</v>
      </c>
      <c r="CB207" s="30">
        <v>31.916</v>
      </c>
      <c r="CC207">
        <v>57.4</v>
      </c>
      <c r="CD207" s="25">
        <v>68.5</v>
      </c>
      <c r="CE207" s="25">
        <v>57.3</v>
      </c>
      <c r="CF207" s="25">
        <v>54.5</v>
      </c>
      <c r="CG207" s="25">
        <v>57.3</v>
      </c>
      <c r="CH207" s="8">
        <v>56.78</v>
      </c>
      <c r="CI207">
        <v>194.5</v>
      </c>
      <c r="CJ207">
        <v>45.4</v>
      </c>
      <c r="CK207" s="30">
        <v>53.1</v>
      </c>
      <c r="CL207" s="30">
        <v>53.5</v>
      </c>
      <c r="CM207" s="29">
        <v>6.74</v>
      </c>
      <c r="CN207" s="29">
        <v>4.6500000000000004</v>
      </c>
      <c r="CO207" s="29">
        <v>4.68</v>
      </c>
      <c r="CP207" s="29">
        <v>8.9</v>
      </c>
      <c r="CQ207" s="29">
        <v>10.69</v>
      </c>
      <c r="CR207" s="29">
        <v>5.22</v>
      </c>
      <c r="CS207" s="4">
        <v>5.5739999999999998</v>
      </c>
      <c r="CT207" s="4">
        <f t="shared" si="28"/>
        <v>0.34399999999999942</v>
      </c>
      <c r="CU207" s="29">
        <v>6.39</v>
      </c>
      <c r="CV207" s="29">
        <v>8.06</v>
      </c>
      <c r="CW207" s="29">
        <v>8.91</v>
      </c>
      <c r="CX207" s="29">
        <v>5.23</v>
      </c>
      <c r="CY207" s="29">
        <v>5.59</v>
      </c>
      <c r="CZ207" s="29">
        <v>6.27</v>
      </c>
      <c r="DA207" s="4">
        <f t="shared" si="24"/>
        <v>1.0399999999999991</v>
      </c>
      <c r="DB207" s="4">
        <f t="shared" si="29"/>
        <v>0.83999999999999986</v>
      </c>
      <c r="DC207" s="4">
        <f t="shared" si="30"/>
        <v>2.629999999999999</v>
      </c>
      <c r="DD207" s="4">
        <f t="shared" si="25"/>
        <v>0.84999999999999964</v>
      </c>
      <c r="DE207" s="4">
        <f t="shared" si="31"/>
        <v>0.35999999999999943</v>
      </c>
      <c r="DF207" s="4">
        <f t="shared" si="32"/>
        <v>1.1599999999999993</v>
      </c>
      <c r="DG207" s="4">
        <f t="shared" si="33"/>
        <v>2.83</v>
      </c>
      <c r="DH207" s="30">
        <v>89.61</v>
      </c>
      <c r="DI207" s="30">
        <v>17.288</v>
      </c>
      <c r="DJ207" s="25">
        <v>186.1</v>
      </c>
      <c r="DK207" s="25">
        <v>101.2</v>
      </c>
      <c r="DL207" s="2"/>
      <c r="DM207" s="25">
        <v>279.2</v>
      </c>
      <c r="DN207" s="25">
        <v>947.9</v>
      </c>
      <c r="DO207" s="25">
        <v>640.9</v>
      </c>
      <c r="DP207" s="30">
        <v>17.288</v>
      </c>
      <c r="DQ207" s="25">
        <v>185.3</v>
      </c>
      <c r="DR207" s="25">
        <v>131.69999999999999</v>
      </c>
      <c r="DS207" s="30">
        <v>17.353000000000002</v>
      </c>
      <c r="DT207" s="25">
        <v>13.5</v>
      </c>
      <c r="DU207" s="25">
        <v>198.7</v>
      </c>
      <c r="DV207">
        <v>90.1</v>
      </c>
      <c r="DW207">
        <v>836.55</v>
      </c>
      <c r="DX207">
        <v>21.058119999999999</v>
      </c>
      <c r="DY207" s="1"/>
      <c r="EA207" s="22">
        <v>100.1414</v>
      </c>
      <c r="EB207" s="1"/>
      <c r="EC207" s="22">
        <v>2.5095999999999998</v>
      </c>
      <c r="ED207" s="22">
        <v>291.43049999999999</v>
      </c>
      <c r="EE207" s="22">
        <v>2.3205</v>
      </c>
      <c r="EF207" s="22">
        <v>1.0286</v>
      </c>
      <c r="EG207" s="8">
        <v>69.8</v>
      </c>
    </row>
    <row r="208" spans="1:137" x14ac:dyDescent="0.25">
      <c r="A208" t="s">
        <v>197</v>
      </c>
      <c r="B208" s="22">
        <v>40.123100000000001</v>
      </c>
      <c r="C208" s="22">
        <v>39.252499999999998</v>
      </c>
      <c r="D208" s="22">
        <v>51.007300000000001</v>
      </c>
      <c r="E208" s="22">
        <v>39.985500000000002</v>
      </c>
      <c r="F208" s="22">
        <v>21.6294</v>
      </c>
      <c r="G208" s="22">
        <v>57.392499999999998</v>
      </c>
      <c r="H208" s="25">
        <v>71.900000000000006</v>
      </c>
      <c r="I208" s="25">
        <v>74.5</v>
      </c>
      <c r="J208" s="22">
        <v>34.786200000000001</v>
      </c>
      <c r="K208">
        <v>35.824100000000001</v>
      </c>
      <c r="L208" s="22">
        <v>59.073500000000003</v>
      </c>
      <c r="M208" s="22">
        <v>19.771599999999999</v>
      </c>
      <c r="N208">
        <v>55.8414</v>
      </c>
      <c r="O208" s="27">
        <v>16690</v>
      </c>
      <c r="P208" s="27">
        <v>76519</v>
      </c>
      <c r="Q208" s="27">
        <v>55501</v>
      </c>
      <c r="R208" s="27">
        <v>21018</v>
      </c>
      <c r="S208" s="27">
        <v>14784</v>
      </c>
      <c r="T208" s="27">
        <v>61735</v>
      </c>
      <c r="U208" s="27">
        <v>2871</v>
      </c>
      <c r="V208" s="27">
        <v>3177</v>
      </c>
      <c r="W208" s="27">
        <v>8736</v>
      </c>
      <c r="X208" s="27">
        <v>10128</v>
      </c>
      <c r="Y208" s="27">
        <v>6562</v>
      </c>
      <c r="Z208" s="27">
        <v>3526</v>
      </c>
      <c r="AA208" s="27">
        <v>5457</v>
      </c>
      <c r="AB208" s="27">
        <v>4031</v>
      </c>
      <c r="AC208" s="27">
        <v>2045</v>
      </c>
      <c r="AD208" s="27">
        <v>5524</v>
      </c>
      <c r="AE208" s="27">
        <v>802</v>
      </c>
      <c r="AF208" s="27">
        <v>5991</v>
      </c>
      <c r="AG208" s="27">
        <v>2128</v>
      </c>
      <c r="AH208" s="27">
        <v>15541</v>
      </c>
      <c r="AI208" s="25">
        <v>8579.2000000000007</v>
      </c>
      <c r="AJ208" s="25">
        <v>3786.4</v>
      </c>
      <c r="AK208" s="27">
        <v>85355</v>
      </c>
      <c r="AL208" s="27">
        <v>93575</v>
      </c>
      <c r="AM208" s="29">
        <v>61.2</v>
      </c>
      <c r="AN208" s="25">
        <v>8.8000000000000007</v>
      </c>
      <c r="AO208" s="25">
        <f t="shared" si="26"/>
        <v>7.4122361741918246</v>
      </c>
      <c r="AP208" s="25">
        <f t="shared" si="27"/>
        <v>1.3946032594175795</v>
      </c>
      <c r="AQ208" s="25">
        <v>20.9</v>
      </c>
      <c r="AR208" s="25">
        <v>7.1</v>
      </c>
      <c r="AS208" s="25">
        <v>8.1999999999999993</v>
      </c>
      <c r="AT208" s="27">
        <v>2872</v>
      </c>
      <c r="AU208" s="27">
        <v>2526</v>
      </c>
      <c r="AV208" s="27">
        <v>1538</v>
      </c>
      <c r="AW208" s="27">
        <v>1305</v>
      </c>
      <c r="AX208" s="27">
        <v>4812</v>
      </c>
      <c r="AY208" s="27">
        <v>1925</v>
      </c>
      <c r="AZ208" s="27">
        <v>799</v>
      </c>
      <c r="BA208" s="27">
        <v>756</v>
      </c>
      <c r="BB208" s="27">
        <v>3774</v>
      </c>
      <c r="BC208" s="25">
        <v>39.200000000000003</v>
      </c>
      <c r="BD208" s="25">
        <v>35.9</v>
      </c>
      <c r="BE208" s="25">
        <v>2.4</v>
      </c>
      <c r="BF208" s="8">
        <v>52</v>
      </c>
      <c r="BG208" s="27">
        <v>1087</v>
      </c>
      <c r="BH208" s="27">
        <v>157</v>
      </c>
      <c r="BI208" s="27">
        <v>272</v>
      </c>
      <c r="BJ208" s="27">
        <v>128</v>
      </c>
      <c r="BK208" s="27">
        <v>398</v>
      </c>
      <c r="BL208" s="27">
        <v>289</v>
      </c>
      <c r="BM208" s="27">
        <v>946</v>
      </c>
      <c r="BN208" s="8">
        <v>50.15</v>
      </c>
      <c r="BO208" s="8">
        <v>77880</v>
      </c>
      <c r="BP208" s="8">
        <v>76449</v>
      </c>
      <c r="BQ208" s="8">
        <v>325680</v>
      </c>
      <c r="BR208" s="8">
        <v>24.9</v>
      </c>
      <c r="BS208" s="8">
        <v>18779</v>
      </c>
      <c r="BT208" s="8">
        <v>568.54</v>
      </c>
      <c r="BU208" s="8">
        <v>407776</v>
      </c>
      <c r="BV208" s="8">
        <v>115406</v>
      </c>
      <c r="BW208" s="25">
        <v>58</v>
      </c>
      <c r="BX208">
        <v>16.399999999999999</v>
      </c>
      <c r="BY208">
        <v>34.9</v>
      </c>
      <c r="BZ208" s="1"/>
      <c r="CA208" s="30">
        <v>32.036000000000001</v>
      </c>
      <c r="CB208" s="30">
        <v>32.070999999999998</v>
      </c>
      <c r="CC208">
        <v>57.9</v>
      </c>
      <c r="CD208" s="25">
        <v>69.5</v>
      </c>
      <c r="CE208" s="25">
        <v>57.8</v>
      </c>
      <c r="CF208" s="25">
        <v>54.6</v>
      </c>
      <c r="CG208" s="25">
        <v>57.3</v>
      </c>
      <c r="CH208" s="8">
        <v>54.76</v>
      </c>
      <c r="CI208">
        <v>187.2</v>
      </c>
      <c r="CJ208">
        <v>44</v>
      </c>
      <c r="CK208" s="30">
        <v>53.5</v>
      </c>
      <c r="CL208" s="30">
        <v>53.8</v>
      </c>
      <c r="CM208" s="29">
        <v>6.8</v>
      </c>
      <c r="CN208" s="29">
        <v>4.68</v>
      </c>
      <c r="CO208" s="29">
        <v>4.72</v>
      </c>
      <c r="CP208" s="29">
        <v>8.77</v>
      </c>
      <c r="CQ208" s="29">
        <v>10.62</v>
      </c>
      <c r="CR208" s="29">
        <v>5.55</v>
      </c>
      <c r="CS208" s="4">
        <v>5.5439999999999996</v>
      </c>
      <c r="CT208" s="4">
        <f t="shared" si="28"/>
        <v>0.20399999999999974</v>
      </c>
      <c r="CU208" s="29">
        <v>6.29</v>
      </c>
      <c r="CV208" s="29">
        <v>7.86</v>
      </c>
      <c r="CW208" s="29">
        <v>8.89</v>
      </c>
      <c r="CX208" s="29">
        <v>5.34</v>
      </c>
      <c r="CY208" s="29">
        <v>5.61</v>
      </c>
      <c r="CZ208" s="29">
        <v>6.1</v>
      </c>
      <c r="DA208" s="4">
        <f t="shared" si="24"/>
        <v>0.75999999999999979</v>
      </c>
      <c r="DB208" s="4">
        <f t="shared" si="29"/>
        <v>0.90999999999999925</v>
      </c>
      <c r="DC208" s="4">
        <f t="shared" si="30"/>
        <v>2.7599999999999989</v>
      </c>
      <c r="DD208" s="4">
        <f t="shared" si="25"/>
        <v>1.0300000000000002</v>
      </c>
      <c r="DE208" s="4">
        <f t="shared" si="31"/>
        <v>0.27000000000000046</v>
      </c>
      <c r="DF208" s="4">
        <f t="shared" si="32"/>
        <v>0.95000000000000018</v>
      </c>
      <c r="DG208" s="4">
        <f t="shared" si="33"/>
        <v>2.5200000000000005</v>
      </c>
      <c r="DH208" s="30">
        <v>90.816999999999993</v>
      </c>
      <c r="DI208" s="30">
        <v>17.488</v>
      </c>
      <c r="DJ208" s="25">
        <v>184.6</v>
      </c>
      <c r="DK208" s="25">
        <v>101.1</v>
      </c>
      <c r="DL208" s="2"/>
      <c r="DM208" s="25">
        <v>282.39999999999998</v>
      </c>
      <c r="DN208" s="25">
        <v>963</v>
      </c>
      <c r="DO208" s="25">
        <v>651</v>
      </c>
      <c r="DP208" s="30">
        <v>17.488</v>
      </c>
      <c r="DQ208" s="25">
        <v>182.5</v>
      </c>
      <c r="DR208" s="25">
        <v>131.9</v>
      </c>
      <c r="DS208" s="30">
        <v>17.715</v>
      </c>
      <c r="DT208" s="25">
        <v>13.6</v>
      </c>
      <c r="DU208" s="25">
        <v>196</v>
      </c>
      <c r="DV208">
        <v>92.4</v>
      </c>
      <c r="DW208">
        <v>845.7</v>
      </c>
      <c r="DX208">
        <v>18.960339999999999</v>
      </c>
      <c r="DY208" s="1"/>
      <c r="EA208" s="22">
        <v>100.28619999999999</v>
      </c>
      <c r="EB208" s="1"/>
      <c r="EC208" s="22">
        <v>2.4946000000000002</v>
      </c>
      <c r="ED208" s="22">
        <v>293.46620000000001</v>
      </c>
      <c r="EE208" s="22">
        <v>2.2803</v>
      </c>
      <c r="EF208" s="22">
        <v>1.0264</v>
      </c>
      <c r="EG208" s="8">
        <v>70.099999999999994</v>
      </c>
    </row>
    <row r="209" spans="1:137" x14ac:dyDescent="0.25">
      <c r="A209" t="s">
        <v>198</v>
      </c>
      <c r="B209" s="22">
        <v>40.550400000000003</v>
      </c>
      <c r="C209" s="22">
        <v>39.965400000000002</v>
      </c>
      <c r="D209" s="22">
        <v>52.307899999999997</v>
      </c>
      <c r="E209" s="22">
        <v>40.151299999999999</v>
      </c>
      <c r="F209" s="22">
        <v>21.645700000000001</v>
      </c>
      <c r="G209" s="22">
        <v>58.767699999999998</v>
      </c>
      <c r="H209" s="25">
        <v>72.900000000000006</v>
      </c>
      <c r="I209" s="25">
        <v>75.2</v>
      </c>
      <c r="J209" s="22">
        <v>36.560600000000001</v>
      </c>
      <c r="K209">
        <v>37.496699999999997</v>
      </c>
      <c r="L209" s="22">
        <v>60.003300000000003</v>
      </c>
      <c r="M209" s="22">
        <v>19.935099999999998</v>
      </c>
      <c r="N209">
        <v>56.526600000000002</v>
      </c>
      <c r="O209" s="27">
        <v>16678</v>
      </c>
      <c r="P209" s="27">
        <v>76768</v>
      </c>
      <c r="Q209" s="27">
        <v>55787</v>
      </c>
      <c r="R209" s="27">
        <v>20981</v>
      </c>
      <c r="S209" s="27">
        <v>14861</v>
      </c>
      <c r="T209" s="27">
        <v>61907</v>
      </c>
      <c r="U209" s="27">
        <v>2885</v>
      </c>
      <c r="V209" s="27">
        <v>3163</v>
      </c>
      <c r="W209" s="27">
        <v>8813</v>
      </c>
      <c r="X209" s="27">
        <v>10078</v>
      </c>
      <c r="Y209" s="27">
        <v>6600</v>
      </c>
      <c r="Z209" s="27">
        <v>3501</v>
      </c>
      <c r="AA209" s="27">
        <v>5514</v>
      </c>
      <c r="AB209" s="27">
        <v>4042</v>
      </c>
      <c r="AC209" s="27">
        <v>2047</v>
      </c>
      <c r="AD209" s="27">
        <v>5552</v>
      </c>
      <c r="AE209" s="27">
        <v>802</v>
      </c>
      <c r="AF209" s="27">
        <v>6032</v>
      </c>
      <c r="AG209" s="27">
        <v>2150</v>
      </c>
      <c r="AH209" s="27">
        <v>15589</v>
      </c>
      <c r="AI209" s="25">
        <v>8611.2000000000007</v>
      </c>
      <c r="AJ209" s="25">
        <v>3798.6</v>
      </c>
      <c r="AK209" s="27">
        <v>85894</v>
      </c>
      <c r="AL209" s="27">
        <v>94021</v>
      </c>
      <c r="AM209" s="29">
        <v>61.3</v>
      </c>
      <c r="AN209" s="25">
        <v>8.6</v>
      </c>
      <c r="AO209" s="25">
        <f t="shared" si="26"/>
        <v>7.1175588432371493</v>
      </c>
      <c r="AP209" s="25">
        <f t="shared" si="27"/>
        <v>1.4900926388785485</v>
      </c>
      <c r="AQ209" s="25">
        <v>20.7</v>
      </c>
      <c r="AR209" s="25">
        <v>7</v>
      </c>
      <c r="AS209" s="25">
        <v>8</v>
      </c>
      <c r="AT209" s="27">
        <v>2882</v>
      </c>
      <c r="AU209" s="27">
        <v>2268</v>
      </c>
      <c r="AV209" s="27">
        <v>1542</v>
      </c>
      <c r="AW209" s="27">
        <v>1401</v>
      </c>
      <c r="AX209" s="27">
        <v>4623</v>
      </c>
      <c r="AY209" s="27">
        <v>1872</v>
      </c>
      <c r="AZ209" s="27">
        <v>822</v>
      </c>
      <c r="BA209" s="27">
        <v>845</v>
      </c>
      <c r="BB209" s="27">
        <v>3669</v>
      </c>
      <c r="BC209" s="25">
        <v>39.4</v>
      </c>
      <c r="BD209" s="25">
        <v>35.9</v>
      </c>
      <c r="BE209" s="25">
        <v>2.6</v>
      </c>
      <c r="BF209" s="8">
        <v>53</v>
      </c>
      <c r="BG209" s="27">
        <v>1226</v>
      </c>
      <c r="BH209" s="27">
        <v>228</v>
      </c>
      <c r="BI209" s="27">
        <v>311</v>
      </c>
      <c r="BJ209" s="27">
        <v>189</v>
      </c>
      <c r="BK209" s="27">
        <v>431</v>
      </c>
      <c r="BL209" s="27">
        <v>295</v>
      </c>
      <c r="BM209" s="27">
        <v>1020</v>
      </c>
      <c r="BN209" s="8">
        <v>47.85</v>
      </c>
      <c r="BO209" s="8">
        <v>85075</v>
      </c>
      <c r="BP209" s="8">
        <v>79929</v>
      </c>
      <c r="BQ209" s="8">
        <v>324921</v>
      </c>
      <c r="BR209" s="8">
        <v>28.7</v>
      </c>
      <c r="BS209" s="8">
        <v>20812</v>
      </c>
      <c r="BT209" s="8">
        <v>567.52</v>
      </c>
      <c r="BU209" s="8">
        <v>409801</v>
      </c>
      <c r="BV209" s="8">
        <v>115968</v>
      </c>
      <c r="BW209" s="25">
        <v>58.7</v>
      </c>
      <c r="BX209">
        <v>17</v>
      </c>
      <c r="BY209">
        <v>34.1</v>
      </c>
      <c r="BZ209" s="1"/>
      <c r="CA209" s="30">
        <v>32.311</v>
      </c>
      <c r="CB209" s="30">
        <v>32.270000000000003</v>
      </c>
      <c r="CC209">
        <v>58.4</v>
      </c>
      <c r="CD209" s="25">
        <v>70.5</v>
      </c>
      <c r="CE209" s="25">
        <v>58.4</v>
      </c>
      <c r="CF209" s="25">
        <v>54.8</v>
      </c>
      <c r="CG209" s="25">
        <v>57.5</v>
      </c>
      <c r="CH209" s="8">
        <v>54.35</v>
      </c>
      <c r="CI209">
        <v>195.5</v>
      </c>
      <c r="CJ209">
        <v>53</v>
      </c>
      <c r="CK209" s="30">
        <v>54</v>
      </c>
      <c r="CL209" s="30">
        <v>54</v>
      </c>
      <c r="CM209" s="29">
        <v>6.82</v>
      </c>
      <c r="CN209" s="29">
        <v>4.71</v>
      </c>
      <c r="CO209" s="29">
        <v>4.7300000000000004</v>
      </c>
      <c r="CP209" s="29">
        <v>8.84</v>
      </c>
      <c r="CQ209" s="29">
        <v>10.55</v>
      </c>
      <c r="CR209" s="29">
        <v>6.1</v>
      </c>
      <c r="CS209" s="4">
        <v>6.194</v>
      </c>
      <c r="CT209" s="4">
        <f t="shared" si="28"/>
        <v>6.4000000000000057E-2</v>
      </c>
      <c r="CU209" s="29">
        <v>7.11</v>
      </c>
      <c r="CV209" s="29">
        <v>8.06</v>
      </c>
      <c r="CW209" s="29">
        <v>8.89</v>
      </c>
      <c r="CX209" s="29">
        <v>6.13</v>
      </c>
      <c r="CY209" s="29">
        <v>6.5</v>
      </c>
      <c r="CZ209" s="29">
        <v>7.15</v>
      </c>
      <c r="DA209" s="4">
        <f t="shared" si="24"/>
        <v>1.0200000000000005</v>
      </c>
      <c r="DB209" s="4">
        <f t="shared" si="29"/>
        <v>0.77999999999999936</v>
      </c>
      <c r="DC209" s="4">
        <f t="shared" si="30"/>
        <v>2.4900000000000002</v>
      </c>
      <c r="DD209" s="4">
        <f t="shared" si="25"/>
        <v>0.83000000000000007</v>
      </c>
      <c r="DE209" s="4">
        <f t="shared" si="31"/>
        <v>0.37000000000000011</v>
      </c>
      <c r="DF209" s="4">
        <f t="shared" si="32"/>
        <v>0.98000000000000043</v>
      </c>
      <c r="DG209" s="4">
        <f t="shared" si="33"/>
        <v>1.9300000000000006</v>
      </c>
      <c r="DH209" s="30">
        <v>91.373000000000005</v>
      </c>
      <c r="DI209" s="30">
        <v>17.331</v>
      </c>
      <c r="DJ209" s="25">
        <v>183.7</v>
      </c>
      <c r="DK209" s="25">
        <v>101.2</v>
      </c>
      <c r="DL209" s="2"/>
      <c r="DM209" s="25">
        <v>283.7</v>
      </c>
      <c r="DN209" s="25">
        <v>975.1</v>
      </c>
      <c r="DO209" s="25">
        <v>657.3</v>
      </c>
      <c r="DP209" s="30">
        <v>17.331</v>
      </c>
      <c r="DQ209" s="25">
        <v>183.7</v>
      </c>
      <c r="DR209" s="25">
        <v>131.80000000000001</v>
      </c>
      <c r="DS209" s="30">
        <v>17.632000000000001</v>
      </c>
      <c r="DT209" s="25">
        <v>13.9</v>
      </c>
      <c r="DU209" s="25">
        <v>197.6</v>
      </c>
      <c r="DV209">
        <v>92.49</v>
      </c>
      <c r="DW209">
        <v>856.28</v>
      </c>
      <c r="DX209">
        <v>17.483460000000001</v>
      </c>
      <c r="DY209" s="1"/>
      <c r="EA209" s="22">
        <v>102.91800000000001</v>
      </c>
      <c r="EB209" s="1"/>
      <c r="EC209" s="22">
        <v>2.6141999999999999</v>
      </c>
      <c r="ED209" s="22">
        <v>296.3741</v>
      </c>
      <c r="EE209" s="22">
        <v>2.1844999999999999</v>
      </c>
      <c r="EF209" s="22">
        <v>1.0308999999999999</v>
      </c>
      <c r="EG209" s="8">
        <v>70.400000000000006</v>
      </c>
    </row>
    <row r="210" spans="1:137" x14ac:dyDescent="0.25">
      <c r="A210" t="s">
        <v>199</v>
      </c>
      <c r="B210" s="22">
        <v>40.910499999999999</v>
      </c>
      <c r="C210" s="22">
        <v>39.984499999999997</v>
      </c>
      <c r="D210" s="22">
        <v>52.557200000000002</v>
      </c>
      <c r="E210" s="22">
        <v>40.793599999999998</v>
      </c>
      <c r="F210" s="22">
        <v>22.166</v>
      </c>
      <c r="G210" s="22">
        <v>59.540799999999997</v>
      </c>
      <c r="H210" s="25">
        <v>73.5</v>
      </c>
      <c r="I210" s="25">
        <v>75.7</v>
      </c>
      <c r="J210" s="22">
        <v>37.020800000000001</v>
      </c>
      <c r="K210">
        <v>37.963799999999999</v>
      </c>
      <c r="L210" s="22">
        <v>60.102699999999999</v>
      </c>
      <c r="M210" s="22">
        <v>19.762899999999998</v>
      </c>
      <c r="N210">
        <v>56.6935</v>
      </c>
      <c r="O210" s="27">
        <v>16824</v>
      </c>
      <c r="P210" s="27">
        <v>77154</v>
      </c>
      <c r="Q210" s="27">
        <v>55978</v>
      </c>
      <c r="R210" s="27">
        <v>21176</v>
      </c>
      <c r="S210" s="27">
        <v>14870</v>
      </c>
      <c r="T210" s="27">
        <v>62284</v>
      </c>
      <c r="U210" s="27">
        <v>2886</v>
      </c>
      <c r="V210" s="27">
        <v>3183</v>
      </c>
      <c r="W210" s="27">
        <v>8801</v>
      </c>
      <c r="X210" s="27">
        <v>10175</v>
      </c>
      <c r="Y210" s="27">
        <v>6649</v>
      </c>
      <c r="Z210" s="27">
        <v>3547</v>
      </c>
      <c r="AA210" s="27">
        <v>5545</v>
      </c>
      <c r="AB210" s="27">
        <v>4052</v>
      </c>
      <c r="AC210" s="27">
        <v>2054</v>
      </c>
      <c r="AD210" s="27">
        <v>5585</v>
      </c>
      <c r="AE210" s="27">
        <v>805</v>
      </c>
      <c r="AF210" s="27">
        <v>6069</v>
      </c>
      <c r="AG210" s="27">
        <v>2162</v>
      </c>
      <c r="AH210" s="27">
        <v>15641</v>
      </c>
      <c r="AI210" s="25">
        <v>8652.9</v>
      </c>
      <c r="AJ210" s="25">
        <v>3806.5</v>
      </c>
      <c r="AK210" s="27">
        <v>86234</v>
      </c>
      <c r="AL210" s="27">
        <v>94162</v>
      </c>
      <c r="AM210" s="29">
        <v>61.3</v>
      </c>
      <c r="AN210" s="25">
        <v>8.4</v>
      </c>
      <c r="AO210" s="25">
        <f t="shared" si="26"/>
        <v>6.9762749304390308</v>
      </c>
      <c r="AP210" s="25">
        <f t="shared" si="27"/>
        <v>1.5632633121641426</v>
      </c>
      <c r="AQ210" s="25">
        <v>20.7</v>
      </c>
      <c r="AR210" s="25">
        <v>6.7</v>
      </c>
      <c r="AS210" s="25">
        <v>7.9</v>
      </c>
      <c r="AT210" s="27">
        <v>2808</v>
      </c>
      <c r="AU210" s="27">
        <v>2371</v>
      </c>
      <c r="AV210" s="27">
        <v>1390</v>
      </c>
      <c r="AW210" s="27">
        <v>1472</v>
      </c>
      <c r="AX210" s="27">
        <v>4483</v>
      </c>
      <c r="AY210" s="27">
        <v>1922</v>
      </c>
      <c r="AZ210" s="27">
        <v>788</v>
      </c>
      <c r="BA210" s="27">
        <v>877</v>
      </c>
      <c r="BB210" s="27">
        <v>3650</v>
      </c>
      <c r="BC210" s="25">
        <v>39.700000000000003</v>
      </c>
      <c r="BD210" s="25">
        <v>36.1</v>
      </c>
      <c r="BE210" s="25">
        <v>2.8</v>
      </c>
      <c r="BF210" s="8">
        <v>52</v>
      </c>
      <c r="BG210" s="27">
        <v>1260</v>
      </c>
      <c r="BH210" s="27">
        <v>219</v>
      </c>
      <c r="BI210" s="27">
        <v>346</v>
      </c>
      <c r="BJ210" s="27">
        <v>148</v>
      </c>
      <c r="BK210" s="27">
        <v>478</v>
      </c>
      <c r="BL210" s="27">
        <v>288</v>
      </c>
      <c r="BM210" s="27">
        <v>994</v>
      </c>
      <c r="BN210" s="8">
        <v>43.85</v>
      </c>
      <c r="BO210" s="8">
        <v>85423</v>
      </c>
      <c r="BP210" s="8">
        <v>81468</v>
      </c>
      <c r="BQ210" s="8">
        <v>322700</v>
      </c>
      <c r="BR210" s="8">
        <v>35.1</v>
      </c>
      <c r="BS210" s="8">
        <v>20469</v>
      </c>
      <c r="BT210" s="8">
        <v>566.91</v>
      </c>
      <c r="BU210" s="8">
        <v>414608</v>
      </c>
      <c r="BV210" s="8">
        <v>116624</v>
      </c>
      <c r="BW210" s="25">
        <v>59</v>
      </c>
      <c r="BX210">
        <v>16.7</v>
      </c>
      <c r="BY210">
        <v>34.9</v>
      </c>
      <c r="BZ210" s="1"/>
      <c r="CA210" s="30">
        <v>32.451000000000001</v>
      </c>
      <c r="CB210" s="30">
        <v>32.381</v>
      </c>
      <c r="CC210">
        <v>58.9</v>
      </c>
      <c r="CD210" s="25">
        <v>71.3</v>
      </c>
      <c r="CE210" s="25">
        <v>59</v>
      </c>
      <c r="CF210" s="25">
        <v>55.1</v>
      </c>
      <c r="CG210" s="25">
        <v>58</v>
      </c>
      <c r="CH210" s="8">
        <v>55.95</v>
      </c>
      <c r="CI210">
        <v>205.6</v>
      </c>
      <c r="CJ210">
        <v>68.8</v>
      </c>
      <c r="CK210" s="30">
        <v>54.2</v>
      </c>
      <c r="CL210" s="30">
        <v>54.2</v>
      </c>
      <c r="CM210" s="29">
        <v>6.81</v>
      </c>
      <c r="CN210" s="29">
        <v>4.75</v>
      </c>
      <c r="CO210" s="29">
        <v>4.7699999999999996</v>
      </c>
      <c r="CP210" s="29">
        <v>8.9499999999999993</v>
      </c>
      <c r="CQ210" s="29">
        <v>10.59</v>
      </c>
      <c r="CR210" s="29">
        <v>6.14</v>
      </c>
      <c r="CS210" s="4">
        <v>6.4640000000000004</v>
      </c>
      <c r="CT210" s="4">
        <f t="shared" si="28"/>
        <v>2.4000000000000021E-2</v>
      </c>
      <c r="CU210" s="29">
        <v>7.7</v>
      </c>
      <c r="CV210" s="29">
        <v>8.4</v>
      </c>
      <c r="CW210" s="29">
        <v>8.94</v>
      </c>
      <c r="CX210" s="29">
        <v>6.44</v>
      </c>
      <c r="CY210" s="29">
        <v>6.94</v>
      </c>
      <c r="CZ210" s="29">
        <v>7.22</v>
      </c>
      <c r="DA210" s="4">
        <f t="shared" si="24"/>
        <v>0.77999999999999936</v>
      </c>
      <c r="DB210" s="4">
        <f t="shared" si="29"/>
        <v>0.54999999999999893</v>
      </c>
      <c r="DC210" s="4">
        <f t="shared" si="30"/>
        <v>2.1899999999999995</v>
      </c>
      <c r="DD210" s="4">
        <f t="shared" si="25"/>
        <v>0.53999999999999915</v>
      </c>
      <c r="DE210" s="4">
        <f t="shared" si="31"/>
        <v>0.5</v>
      </c>
      <c r="DF210" s="4">
        <f t="shared" si="32"/>
        <v>1.2599999999999998</v>
      </c>
      <c r="DG210" s="4">
        <f t="shared" si="33"/>
        <v>1.96</v>
      </c>
      <c r="DH210" s="30">
        <v>91.7</v>
      </c>
      <c r="DI210" s="30">
        <v>17.449000000000002</v>
      </c>
      <c r="DJ210" s="25">
        <v>182.9</v>
      </c>
      <c r="DK210" s="25">
        <v>101.6</v>
      </c>
      <c r="DL210" s="2"/>
      <c r="DM210" s="25">
        <v>284.10000000000002</v>
      </c>
      <c r="DN210" s="25">
        <v>983.1</v>
      </c>
      <c r="DO210" s="25">
        <v>661.2</v>
      </c>
      <c r="DP210" s="30">
        <v>17.449000000000002</v>
      </c>
      <c r="DQ210" s="25">
        <v>184</v>
      </c>
      <c r="DR210" s="25">
        <v>131.9</v>
      </c>
      <c r="DS210" s="30">
        <v>17.66</v>
      </c>
      <c r="DT210" s="25">
        <v>14.2</v>
      </c>
      <c r="DU210" s="25">
        <v>198.2</v>
      </c>
      <c r="DV210">
        <v>85.71</v>
      </c>
      <c r="DW210">
        <v>815.51</v>
      </c>
      <c r="DX210">
        <v>23.58727</v>
      </c>
      <c r="DY210" s="1"/>
      <c r="EA210" s="22">
        <v>104.82980000000001</v>
      </c>
      <c r="EB210" s="1"/>
      <c r="EC210" s="22">
        <v>2.6787000000000001</v>
      </c>
      <c r="ED210" s="22">
        <v>297.97620000000001</v>
      </c>
      <c r="EE210" s="22">
        <v>2.1143000000000001</v>
      </c>
      <c r="EF210" s="22">
        <v>1.0354000000000001</v>
      </c>
      <c r="EG210" s="8">
        <v>70.7</v>
      </c>
    </row>
    <row r="211" spans="1:137" x14ac:dyDescent="0.25">
      <c r="A211" t="s">
        <v>200</v>
      </c>
      <c r="B211" s="22">
        <v>41.427900000000001</v>
      </c>
      <c r="C211" s="22">
        <v>40.5884</v>
      </c>
      <c r="D211" s="22">
        <v>53.295400000000001</v>
      </c>
      <c r="E211" s="22">
        <v>41.301000000000002</v>
      </c>
      <c r="F211" s="22">
        <v>22.542400000000001</v>
      </c>
      <c r="G211" s="22">
        <v>61.002200000000002</v>
      </c>
      <c r="H211" s="25">
        <v>74.599999999999994</v>
      </c>
      <c r="I211" s="25">
        <v>76.5</v>
      </c>
      <c r="J211" s="22">
        <v>37.769599999999997</v>
      </c>
      <c r="K211">
        <v>38.4116</v>
      </c>
      <c r="L211" s="22">
        <v>60.796700000000001</v>
      </c>
      <c r="M211" s="22">
        <v>20.0505</v>
      </c>
      <c r="N211">
        <v>57.620899999999999</v>
      </c>
      <c r="O211" s="27">
        <v>16904</v>
      </c>
      <c r="P211" s="27">
        <v>77232</v>
      </c>
      <c r="Q211" s="27">
        <v>55948</v>
      </c>
      <c r="R211" s="27">
        <v>21284</v>
      </c>
      <c r="S211" s="27">
        <v>14824</v>
      </c>
      <c r="T211" s="27">
        <v>62408</v>
      </c>
      <c r="U211" s="27">
        <v>2891</v>
      </c>
      <c r="V211" s="27">
        <v>3188</v>
      </c>
      <c r="W211" s="27">
        <v>8745</v>
      </c>
      <c r="X211" s="27">
        <v>10204</v>
      </c>
      <c r="Y211" s="27">
        <v>6700</v>
      </c>
      <c r="Z211" s="27">
        <v>3573</v>
      </c>
      <c r="AA211" s="27">
        <v>5542</v>
      </c>
      <c r="AB211" s="27">
        <v>4062</v>
      </c>
      <c r="AC211" s="27">
        <v>2055</v>
      </c>
      <c r="AD211" s="27">
        <v>5580</v>
      </c>
      <c r="AE211" s="27">
        <v>807</v>
      </c>
      <c r="AF211" s="27">
        <v>6066</v>
      </c>
      <c r="AG211" s="27">
        <v>2161</v>
      </c>
      <c r="AH211" s="27">
        <v>15658</v>
      </c>
      <c r="AI211" s="25">
        <v>8654.7999999999993</v>
      </c>
      <c r="AJ211" s="25">
        <v>3826</v>
      </c>
      <c r="AK211" s="27">
        <v>86279</v>
      </c>
      <c r="AL211" s="27">
        <v>94202</v>
      </c>
      <c r="AM211" s="29">
        <v>61.2</v>
      </c>
      <c r="AN211" s="25">
        <v>8.4</v>
      </c>
      <c r="AO211" s="25">
        <f t="shared" si="26"/>
        <v>6.9457124052567885</v>
      </c>
      <c r="AP211" s="25">
        <f t="shared" si="27"/>
        <v>1.6963546421519713</v>
      </c>
      <c r="AQ211" s="25">
        <v>19.5</v>
      </c>
      <c r="AR211" s="25">
        <v>6.9</v>
      </c>
      <c r="AS211" s="25">
        <v>7.7</v>
      </c>
      <c r="AT211" s="27">
        <v>2878</v>
      </c>
      <c r="AU211" s="27">
        <v>2357</v>
      </c>
      <c r="AV211" s="27">
        <v>1308</v>
      </c>
      <c r="AW211" s="27">
        <v>1598</v>
      </c>
      <c r="AX211" s="27">
        <v>4668</v>
      </c>
      <c r="AY211" s="27">
        <v>1861</v>
      </c>
      <c r="AZ211" s="27">
        <v>838</v>
      </c>
      <c r="BA211" s="27">
        <v>824</v>
      </c>
      <c r="BB211" s="27">
        <v>3566</v>
      </c>
      <c r="BC211" s="25">
        <v>39.799999999999997</v>
      </c>
      <c r="BD211" s="25">
        <v>36.1</v>
      </c>
      <c r="BE211" s="25">
        <v>2.8</v>
      </c>
      <c r="BF211" s="8">
        <v>54</v>
      </c>
      <c r="BG211" s="27">
        <v>1264</v>
      </c>
      <c r="BH211" s="27">
        <v>236</v>
      </c>
      <c r="BI211" s="27">
        <v>307</v>
      </c>
      <c r="BJ211" s="27">
        <v>147</v>
      </c>
      <c r="BK211" s="27">
        <v>503</v>
      </c>
      <c r="BL211" s="27">
        <v>307</v>
      </c>
      <c r="BM211" s="27">
        <v>1064</v>
      </c>
      <c r="BN211" s="8">
        <v>51.35</v>
      </c>
      <c r="BO211" s="8">
        <v>85069</v>
      </c>
      <c r="BP211" s="8">
        <v>81740</v>
      </c>
      <c r="BQ211" s="8">
        <v>320351</v>
      </c>
      <c r="BR211" s="8">
        <v>43.8</v>
      </c>
      <c r="BS211" s="8">
        <v>19520</v>
      </c>
      <c r="BT211" s="8">
        <v>566.59</v>
      </c>
      <c r="BU211" s="8">
        <v>415601</v>
      </c>
      <c r="BV211" s="8">
        <v>116670</v>
      </c>
      <c r="BW211" s="25">
        <v>59.4</v>
      </c>
      <c r="BX211">
        <v>17.100000000000001</v>
      </c>
      <c r="BY211">
        <v>34.9</v>
      </c>
      <c r="BZ211" s="1"/>
      <c r="CA211" s="30">
        <v>32.612000000000002</v>
      </c>
      <c r="CB211" s="30">
        <v>32.558</v>
      </c>
      <c r="CC211">
        <v>59.3</v>
      </c>
      <c r="CD211" s="25">
        <v>71.8</v>
      </c>
      <c r="CE211" s="25">
        <v>59.4</v>
      </c>
      <c r="CF211" s="25">
        <v>55.4</v>
      </c>
      <c r="CG211" s="25">
        <v>58.2</v>
      </c>
      <c r="CH211" s="8">
        <v>58.44</v>
      </c>
      <c r="CI211">
        <v>206.3</v>
      </c>
      <c r="CJ211">
        <v>73.599999999999994</v>
      </c>
      <c r="CK211" s="30">
        <v>54.6</v>
      </c>
      <c r="CL211" s="30">
        <v>54.5</v>
      </c>
      <c r="CM211" s="29">
        <v>6.83</v>
      </c>
      <c r="CN211" s="29">
        <v>4.78</v>
      </c>
      <c r="CO211" s="29">
        <v>4.79</v>
      </c>
      <c r="CP211" s="29">
        <v>8.9499999999999993</v>
      </c>
      <c r="CQ211" s="29">
        <v>10.61</v>
      </c>
      <c r="CR211" s="29">
        <v>6.24</v>
      </c>
      <c r="CS211" s="4">
        <v>6.6639999999999997</v>
      </c>
      <c r="CT211" s="4">
        <f t="shared" si="28"/>
        <v>0.24399999999999977</v>
      </c>
      <c r="CU211" s="29">
        <v>7.75</v>
      </c>
      <c r="CV211" s="29">
        <v>8.43</v>
      </c>
      <c r="CW211" s="29">
        <v>9.1300000000000008</v>
      </c>
      <c r="CX211" s="29">
        <v>6.42</v>
      </c>
      <c r="CY211" s="29">
        <v>6.92</v>
      </c>
      <c r="CZ211" s="29">
        <v>7.4</v>
      </c>
      <c r="DA211" s="4">
        <f t="shared" si="24"/>
        <v>0.98000000000000043</v>
      </c>
      <c r="DB211" s="4">
        <f t="shared" si="29"/>
        <v>0.51999999999999957</v>
      </c>
      <c r="DC211" s="4">
        <f t="shared" si="30"/>
        <v>2.1799999999999997</v>
      </c>
      <c r="DD211" s="4">
        <f t="shared" si="25"/>
        <v>0.70000000000000107</v>
      </c>
      <c r="DE211" s="4">
        <f t="shared" si="31"/>
        <v>0.5</v>
      </c>
      <c r="DF211" s="4">
        <f t="shared" si="32"/>
        <v>1.33</v>
      </c>
      <c r="DG211" s="4">
        <f t="shared" si="33"/>
        <v>2.0099999999999998</v>
      </c>
      <c r="DH211" s="30">
        <v>92.119</v>
      </c>
      <c r="DI211" s="30">
        <v>17.437999999999999</v>
      </c>
      <c r="DJ211" s="25">
        <v>182.8</v>
      </c>
      <c r="DK211" s="25">
        <v>102.2</v>
      </c>
      <c r="DL211" s="2"/>
      <c r="DM211" s="25">
        <v>285.7</v>
      </c>
      <c r="DN211" s="25">
        <v>991.5</v>
      </c>
      <c r="DO211" s="25">
        <v>666.2</v>
      </c>
      <c r="DP211" s="30">
        <v>17.437999999999999</v>
      </c>
      <c r="DQ211" s="25">
        <v>184.9</v>
      </c>
      <c r="DR211" s="25">
        <v>132.1</v>
      </c>
      <c r="DS211" s="30">
        <v>17.834</v>
      </c>
      <c r="DT211" s="25">
        <v>14.5</v>
      </c>
      <c r="DU211" s="25">
        <v>199.4</v>
      </c>
      <c r="DV211">
        <v>84.67</v>
      </c>
      <c r="DW211">
        <v>818.28</v>
      </c>
      <c r="DX211">
        <v>23.164580000000001</v>
      </c>
      <c r="DY211" s="1"/>
      <c r="EA211" s="22">
        <v>105.587</v>
      </c>
      <c r="EB211" s="1"/>
      <c r="EC211" s="22">
        <v>2.7099000000000002</v>
      </c>
      <c r="ED211" s="22">
        <v>299.90899999999999</v>
      </c>
      <c r="EE211" s="22">
        <v>2.0834000000000001</v>
      </c>
      <c r="EF211" s="22">
        <v>1.0263</v>
      </c>
      <c r="EG211" s="8">
        <v>70.400000000000006</v>
      </c>
    </row>
    <row r="212" spans="1:137" x14ac:dyDescent="0.25">
      <c r="A212" t="s">
        <v>201</v>
      </c>
      <c r="B212" s="22">
        <v>41.589300000000001</v>
      </c>
      <c r="C212" s="22">
        <v>40.646799999999999</v>
      </c>
      <c r="D212" s="22">
        <v>53.365099999999998</v>
      </c>
      <c r="E212" s="22">
        <v>41.529499999999999</v>
      </c>
      <c r="F212" s="22">
        <v>22.486599999999999</v>
      </c>
      <c r="G212" s="22">
        <v>61.962400000000002</v>
      </c>
      <c r="H212" s="25">
        <v>74.8</v>
      </c>
      <c r="I212" s="25">
        <v>76.7</v>
      </c>
      <c r="J212" s="22">
        <v>37.600200000000001</v>
      </c>
      <c r="K212">
        <v>37.847799999999999</v>
      </c>
      <c r="L212" s="22">
        <v>61.0184</v>
      </c>
      <c r="M212" s="22">
        <v>20.089400000000001</v>
      </c>
      <c r="N212">
        <v>56.055100000000003</v>
      </c>
      <c r="O212" s="27">
        <v>16984</v>
      </c>
      <c r="P212" s="27">
        <v>77535</v>
      </c>
      <c r="Q212" s="27">
        <v>56151</v>
      </c>
      <c r="R212" s="27">
        <v>21384</v>
      </c>
      <c r="S212" s="27">
        <v>14900</v>
      </c>
      <c r="T212" s="27">
        <v>62635</v>
      </c>
      <c r="U212" s="27">
        <v>2893</v>
      </c>
      <c r="V212" s="27">
        <v>3193</v>
      </c>
      <c r="W212" s="27">
        <v>8814</v>
      </c>
      <c r="X212" s="27">
        <v>10207</v>
      </c>
      <c r="Y212" s="27">
        <v>6777</v>
      </c>
      <c r="Z212" s="27">
        <v>3587</v>
      </c>
      <c r="AA212" s="27">
        <v>5562</v>
      </c>
      <c r="AB212" s="27">
        <v>4072</v>
      </c>
      <c r="AC212" s="27">
        <v>2061</v>
      </c>
      <c r="AD212" s="27">
        <v>5602</v>
      </c>
      <c r="AE212" s="27">
        <v>813</v>
      </c>
      <c r="AF212" s="27">
        <v>6093</v>
      </c>
      <c r="AG212" s="27">
        <v>2169</v>
      </c>
      <c r="AH212" s="27">
        <v>15692</v>
      </c>
      <c r="AI212" s="25">
        <v>8684.2999999999993</v>
      </c>
      <c r="AJ212" s="25">
        <v>3830.5</v>
      </c>
      <c r="AK212" s="27">
        <v>86370</v>
      </c>
      <c r="AL212" s="27">
        <v>94267</v>
      </c>
      <c r="AM212" s="29">
        <v>61.2</v>
      </c>
      <c r="AN212" s="25">
        <v>8.4</v>
      </c>
      <c r="AO212" s="25">
        <f t="shared" si="26"/>
        <v>6.9960855866846297</v>
      </c>
      <c r="AP212" s="25">
        <f t="shared" si="27"/>
        <v>1.5360624608823872</v>
      </c>
      <c r="AQ212" s="25">
        <v>19.8</v>
      </c>
      <c r="AR212" s="25">
        <v>6.8</v>
      </c>
      <c r="AS212" s="25">
        <v>7.9</v>
      </c>
      <c r="AT212" s="27">
        <v>2962</v>
      </c>
      <c r="AU212" s="27">
        <v>2392</v>
      </c>
      <c r="AV212" s="27">
        <v>1241</v>
      </c>
      <c r="AW212" s="27">
        <v>1448</v>
      </c>
      <c r="AX212" s="27">
        <v>4359</v>
      </c>
      <c r="AY212" s="27">
        <v>1930</v>
      </c>
      <c r="AZ212" s="27">
        <v>830</v>
      </c>
      <c r="BA212" s="27">
        <v>877</v>
      </c>
      <c r="BB212" s="27">
        <v>3600</v>
      </c>
      <c r="BC212" s="25">
        <v>39.9</v>
      </c>
      <c r="BD212" s="25">
        <v>36.1</v>
      </c>
      <c r="BE212" s="25">
        <v>2.7</v>
      </c>
      <c r="BF212" s="8">
        <v>54</v>
      </c>
      <c r="BG212" s="27">
        <v>1344</v>
      </c>
      <c r="BH212" s="27">
        <v>211</v>
      </c>
      <c r="BI212" s="27">
        <v>351</v>
      </c>
      <c r="BJ212" s="27">
        <v>149</v>
      </c>
      <c r="BK212" s="27">
        <v>495</v>
      </c>
      <c r="BL212" s="27">
        <v>349</v>
      </c>
      <c r="BM212" s="27">
        <v>1096</v>
      </c>
      <c r="BN212" s="8">
        <v>50.65</v>
      </c>
      <c r="BO212" s="8">
        <v>83312</v>
      </c>
      <c r="BP212" s="8">
        <v>82287</v>
      </c>
      <c r="BQ212" s="8">
        <v>317067</v>
      </c>
      <c r="BR212" s="8">
        <v>44.8</v>
      </c>
      <c r="BS212" s="8">
        <v>19737</v>
      </c>
      <c r="BT212" s="8">
        <v>568.34</v>
      </c>
      <c r="BU212" s="8">
        <v>416110</v>
      </c>
      <c r="BV212" s="8">
        <v>116834</v>
      </c>
      <c r="BW212" s="25">
        <v>59.8</v>
      </c>
      <c r="BX212">
        <v>17.100000000000001</v>
      </c>
      <c r="BY212">
        <v>35.200000000000003</v>
      </c>
      <c r="BZ212" s="1"/>
      <c r="CA212" s="30">
        <v>32.802</v>
      </c>
      <c r="CB212" s="30">
        <v>32.72</v>
      </c>
      <c r="CC212">
        <v>59.8</v>
      </c>
      <c r="CD212" s="25">
        <v>72.400000000000006</v>
      </c>
      <c r="CE212" s="25">
        <v>59.9</v>
      </c>
      <c r="CF212" s="25">
        <v>56</v>
      </c>
      <c r="CG212" s="25">
        <v>58.8</v>
      </c>
      <c r="CH212" s="8">
        <v>58.2</v>
      </c>
      <c r="CI212">
        <v>201.4</v>
      </c>
      <c r="CJ212">
        <v>75.3</v>
      </c>
      <c r="CK212" s="30">
        <v>54.9</v>
      </c>
      <c r="CL212" s="30">
        <v>54.8</v>
      </c>
      <c r="CM212" s="29">
        <v>6.81</v>
      </c>
      <c r="CN212" s="29">
        <v>4.8</v>
      </c>
      <c r="CO212" s="29">
        <v>4.8099999999999996</v>
      </c>
      <c r="CP212" s="29">
        <v>8.86</v>
      </c>
      <c r="CQ212" s="29">
        <v>10.62</v>
      </c>
      <c r="CR212" s="29">
        <v>5.82</v>
      </c>
      <c r="CS212" s="4">
        <v>6.2240000000000002</v>
      </c>
      <c r="CT212" s="4">
        <f t="shared" si="28"/>
        <v>0.26400000000000023</v>
      </c>
      <c r="CU212" s="29">
        <v>6.95</v>
      </c>
      <c r="CV212" s="29">
        <v>8.14</v>
      </c>
      <c r="CW212" s="29">
        <v>9.2200000000000006</v>
      </c>
      <c r="CX212" s="29">
        <v>5.96</v>
      </c>
      <c r="CY212" s="29">
        <v>6.25</v>
      </c>
      <c r="CZ212" s="29">
        <v>7.15</v>
      </c>
      <c r="DA212" s="4">
        <f t="shared" si="24"/>
        <v>1.1900000000000004</v>
      </c>
      <c r="DB212" s="4">
        <f t="shared" si="29"/>
        <v>0.71999999999999886</v>
      </c>
      <c r="DC212" s="4">
        <f t="shared" si="30"/>
        <v>2.4799999999999986</v>
      </c>
      <c r="DD212" s="4">
        <f t="shared" si="25"/>
        <v>1.08</v>
      </c>
      <c r="DE212" s="4">
        <f t="shared" si="31"/>
        <v>0.29000000000000004</v>
      </c>
      <c r="DF212" s="4">
        <f t="shared" si="32"/>
        <v>0.99000000000000021</v>
      </c>
      <c r="DG212" s="4">
        <f t="shared" si="33"/>
        <v>2.1800000000000006</v>
      </c>
      <c r="DH212" s="30">
        <v>92.447999999999993</v>
      </c>
      <c r="DI212" s="30">
        <v>17.396999999999998</v>
      </c>
      <c r="DJ212" s="25">
        <v>182.7</v>
      </c>
      <c r="DK212" s="25">
        <v>102.9</v>
      </c>
      <c r="DL212" s="2"/>
      <c r="DM212" s="25">
        <v>285.39999999999998</v>
      </c>
      <c r="DN212" s="25">
        <v>997.8</v>
      </c>
      <c r="DO212" s="25">
        <v>668.8</v>
      </c>
      <c r="DP212" s="30">
        <v>17.396999999999998</v>
      </c>
      <c r="DQ212" s="25">
        <v>185.6</v>
      </c>
      <c r="DR212" s="25">
        <v>132.9</v>
      </c>
      <c r="DS212" s="30">
        <v>17.587</v>
      </c>
      <c r="DT212" s="25">
        <v>14.8</v>
      </c>
      <c r="DU212" s="25">
        <v>200.4</v>
      </c>
      <c r="DV212">
        <v>88.57</v>
      </c>
      <c r="DW212">
        <v>831.26</v>
      </c>
      <c r="DX212">
        <v>21.48723</v>
      </c>
      <c r="DY212" s="1"/>
      <c r="EA212" s="22">
        <v>105.515</v>
      </c>
      <c r="EB212" s="1"/>
      <c r="EC212" s="22">
        <v>2.6631</v>
      </c>
      <c r="ED212" s="22">
        <v>302.33640000000003</v>
      </c>
      <c r="EE212" s="22">
        <v>2.0568</v>
      </c>
      <c r="EF212" s="22">
        <v>1.0250999999999999</v>
      </c>
      <c r="EG212" s="8">
        <v>70.2</v>
      </c>
    </row>
    <row r="213" spans="1:137" x14ac:dyDescent="0.25">
      <c r="A213" t="s">
        <v>202</v>
      </c>
      <c r="B213" s="22">
        <v>41.698300000000003</v>
      </c>
      <c r="C213" s="22">
        <v>40.667499999999997</v>
      </c>
      <c r="D213" s="22">
        <v>53.588700000000003</v>
      </c>
      <c r="E213" s="22">
        <v>41.708599999999997</v>
      </c>
      <c r="F213" s="22">
        <v>22.5746</v>
      </c>
      <c r="G213" s="22">
        <v>62.345399999999998</v>
      </c>
      <c r="H213" s="25">
        <v>74.900000000000006</v>
      </c>
      <c r="I213" s="25">
        <v>76.7</v>
      </c>
      <c r="J213" s="22">
        <v>37.638599999999997</v>
      </c>
      <c r="K213">
        <v>38.066800000000001</v>
      </c>
      <c r="L213" s="22">
        <v>61.351199999999999</v>
      </c>
      <c r="M213" s="22">
        <v>20.082899999999999</v>
      </c>
      <c r="N213">
        <v>55.804000000000002</v>
      </c>
      <c r="O213" s="27">
        <v>17025</v>
      </c>
      <c r="P213" s="27">
        <v>77679</v>
      </c>
      <c r="Q213" s="27">
        <v>56237</v>
      </c>
      <c r="R213" s="27">
        <v>21442</v>
      </c>
      <c r="S213" s="27">
        <v>14903</v>
      </c>
      <c r="T213" s="27">
        <v>62776</v>
      </c>
      <c r="U213" s="27">
        <v>2893</v>
      </c>
      <c r="V213" s="27">
        <v>3194</v>
      </c>
      <c r="W213" s="27">
        <v>8816</v>
      </c>
      <c r="X213" s="27">
        <v>10241</v>
      </c>
      <c r="Y213" s="27">
        <v>6784</v>
      </c>
      <c r="Z213" s="27">
        <v>3604</v>
      </c>
      <c r="AA213" s="27">
        <v>5577</v>
      </c>
      <c r="AB213" s="27">
        <v>4076</v>
      </c>
      <c r="AC213" s="27">
        <v>2067</v>
      </c>
      <c r="AD213" s="27">
        <v>5614</v>
      </c>
      <c r="AE213" s="27">
        <v>813</v>
      </c>
      <c r="AF213" s="27">
        <v>6105</v>
      </c>
      <c r="AG213" s="27">
        <v>2175</v>
      </c>
      <c r="AH213" s="27">
        <v>15720</v>
      </c>
      <c r="AI213" s="25">
        <v>8697.7999999999993</v>
      </c>
      <c r="AJ213" s="25">
        <v>3840.6</v>
      </c>
      <c r="AK213" s="27">
        <v>86456</v>
      </c>
      <c r="AL213" s="27">
        <v>94250</v>
      </c>
      <c r="AM213" s="29">
        <v>61.1</v>
      </c>
      <c r="AN213" s="25">
        <v>8.3000000000000007</v>
      </c>
      <c r="AO213" s="25">
        <f t="shared" si="26"/>
        <v>6.5856763925729442</v>
      </c>
      <c r="AP213" s="25">
        <f t="shared" si="27"/>
        <v>1.7453580901856764</v>
      </c>
      <c r="AQ213" s="25">
        <v>19</v>
      </c>
      <c r="AR213" s="25">
        <v>6.8</v>
      </c>
      <c r="AS213" s="25">
        <v>7.8</v>
      </c>
      <c r="AT213" s="27">
        <v>2718</v>
      </c>
      <c r="AU213" s="27">
        <v>2345</v>
      </c>
      <c r="AV213" s="27">
        <v>1144</v>
      </c>
      <c r="AW213" s="27">
        <v>1645</v>
      </c>
      <c r="AX213" s="27">
        <v>4213</v>
      </c>
      <c r="AY213" s="27">
        <v>1836</v>
      </c>
      <c r="AZ213" s="27">
        <v>896</v>
      </c>
      <c r="BA213" s="27">
        <v>851</v>
      </c>
      <c r="BB213" s="27">
        <v>3554</v>
      </c>
      <c r="BC213" s="25">
        <v>39.9</v>
      </c>
      <c r="BD213" s="25">
        <v>36.1</v>
      </c>
      <c r="BE213" s="25">
        <v>2.8</v>
      </c>
      <c r="BF213" s="8">
        <v>56</v>
      </c>
      <c r="BG213" s="27">
        <v>1360</v>
      </c>
      <c r="BH213" s="27">
        <v>247</v>
      </c>
      <c r="BI213" s="27">
        <v>333</v>
      </c>
      <c r="BJ213" s="27">
        <v>163</v>
      </c>
      <c r="BK213" s="27">
        <v>540</v>
      </c>
      <c r="BL213" s="27">
        <v>324</v>
      </c>
      <c r="BM213" s="27">
        <v>1110</v>
      </c>
      <c r="BN213" s="8">
        <v>42.35</v>
      </c>
      <c r="BO213" s="8">
        <v>83667</v>
      </c>
      <c r="BP213" s="8">
        <v>81749</v>
      </c>
      <c r="BQ213" s="8">
        <v>315279</v>
      </c>
      <c r="BR213" s="8">
        <v>46.8</v>
      </c>
      <c r="BS213" s="8">
        <v>19600</v>
      </c>
      <c r="BT213" s="8">
        <v>566.05999999999995</v>
      </c>
      <c r="BU213" s="8">
        <v>415499</v>
      </c>
      <c r="BV213" s="8">
        <v>116872</v>
      </c>
      <c r="BW213" s="25">
        <v>59.5</v>
      </c>
      <c r="BX213">
        <v>16.899999999999999</v>
      </c>
      <c r="BY213">
        <v>35.6</v>
      </c>
      <c r="BZ213" s="1"/>
      <c r="CA213" s="30">
        <v>33.012</v>
      </c>
      <c r="CB213" s="30">
        <v>32.936</v>
      </c>
      <c r="CC213">
        <v>60</v>
      </c>
      <c r="CD213" s="25">
        <v>72.3</v>
      </c>
      <c r="CE213" s="25">
        <v>60.1</v>
      </c>
      <c r="CF213" s="25">
        <v>56.1</v>
      </c>
      <c r="CG213" s="25">
        <v>59</v>
      </c>
      <c r="CH213" s="8">
        <v>58.12</v>
      </c>
      <c r="CI213">
        <v>191.7</v>
      </c>
      <c r="CJ213">
        <v>70.8</v>
      </c>
      <c r="CK213" s="30">
        <v>55.3</v>
      </c>
      <c r="CL213" s="30">
        <v>55.2</v>
      </c>
      <c r="CM213" s="29">
        <v>6.87</v>
      </c>
      <c r="CN213" s="29">
        <v>4.83</v>
      </c>
      <c r="CO213" s="29">
        <v>4.8499999999999996</v>
      </c>
      <c r="CP213" s="29">
        <v>8.7799999999999994</v>
      </c>
      <c r="CQ213" s="29">
        <v>10.56</v>
      </c>
      <c r="CR213" s="29">
        <v>5.22</v>
      </c>
      <c r="CS213" s="4">
        <v>5.6539999999999999</v>
      </c>
      <c r="CT213" s="4">
        <f t="shared" si="28"/>
        <v>0.17399999999999949</v>
      </c>
      <c r="CU213" s="29">
        <v>6.49</v>
      </c>
      <c r="CV213" s="29">
        <v>8.0500000000000007</v>
      </c>
      <c r="CW213" s="29">
        <v>9.15</v>
      </c>
      <c r="CX213" s="29">
        <v>5.48</v>
      </c>
      <c r="CY213" s="29">
        <v>5.8</v>
      </c>
      <c r="CZ213" s="29">
        <v>6.76</v>
      </c>
      <c r="DA213" s="4">
        <f t="shared" si="24"/>
        <v>1.2799999999999994</v>
      </c>
      <c r="DB213" s="4">
        <f t="shared" si="29"/>
        <v>0.72999999999999865</v>
      </c>
      <c r="DC213" s="4">
        <f t="shared" si="30"/>
        <v>2.5099999999999998</v>
      </c>
      <c r="DD213" s="4">
        <f t="shared" si="25"/>
        <v>1.0999999999999996</v>
      </c>
      <c r="DE213" s="4">
        <f t="shared" si="31"/>
        <v>0.3199999999999994</v>
      </c>
      <c r="DF213" s="4">
        <f t="shared" si="32"/>
        <v>1.0099999999999998</v>
      </c>
      <c r="DG213" s="4">
        <f t="shared" si="33"/>
        <v>2.5700000000000003</v>
      </c>
      <c r="DH213" s="30">
        <v>93.373000000000005</v>
      </c>
      <c r="DI213" s="30">
        <v>17.789000000000001</v>
      </c>
      <c r="DJ213" s="25">
        <v>182.6</v>
      </c>
      <c r="DK213" s="25">
        <v>103.6</v>
      </c>
      <c r="DL213" s="2"/>
      <c r="DM213" s="25">
        <v>286.8</v>
      </c>
      <c r="DN213" s="25">
        <v>1006.9</v>
      </c>
      <c r="DO213" s="25">
        <v>674.3</v>
      </c>
      <c r="DP213" s="30">
        <v>17.789000000000001</v>
      </c>
      <c r="DQ213" s="25">
        <v>186.8</v>
      </c>
      <c r="DR213" s="25">
        <v>133.4</v>
      </c>
      <c r="DS213" s="30">
        <v>17.849</v>
      </c>
      <c r="DT213" s="25">
        <v>14.7</v>
      </c>
      <c r="DU213" s="25">
        <v>201.5</v>
      </c>
      <c r="DV213">
        <v>90.07</v>
      </c>
      <c r="DW213">
        <v>845.51</v>
      </c>
      <c r="DX213">
        <v>16.900510000000001</v>
      </c>
      <c r="DY213" s="1"/>
      <c r="EA213" s="22">
        <v>105.28</v>
      </c>
      <c r="EB213" s="1"/>
      <c r="EC213" s="22">
        <v>2.6537999999999999</v>
      </c>
      <c r="ED213" s="22">
        <v>302.5453</v>
      </c>
      <c r="EE213" s="22">
        <v>2.0484</v>
      </c>
      <c r="EF213" s="22">
        <v>1.0139</v>
      </c>
      <c r="EG213" s="8">
        <v>69.900000000000006</v>
      </c>
    </row>
    <row r="214" spans="1:137" x14ac:dyDescent="0.25">
      <c r="A214" t="s">
        <v>203</v>
      </c>
      <c r="B214" s="22">
        <v>42.218200000000003</v>
      </c>
      <c r="C214" s="22">
        <v>41.123600000000003</v>
      </c>
      <c r="D214" s="22">
        <v>54.026200000000003</v>
      </c>
      <c r="E214" s="22">
        <v>42.3294</v>
      </c>
      <c r="F214" s="22">
        <v>22.9102</v>
      </c>
      <c r="G214" s="22">
        <v>63.185400000000001</v>
      </c>
      <c r="H214" s="25">
        <v>75.7</v>
      </c>
      <c r="I214" s="25">
        <v>77.5</v>
      </c>
      <c r="J214" s="22">
        <v>38.31</v>
      </c>
      <c r="K214">
        <v>39.094299999999997</v>
      </c>
      <c r="L214" s="22">
        <v>61.611800000000002</v>
      </c>
      <c r="M214" s="22">
        <v>20.408100000000001</v>
      </c>
      <c r="N214">
        <v>56.1053</v>
      </c>
      <c r="O214" s="27">
        <v>17140</v>
      </c>
      <c r="P214" s="27">
        <v>78017</v>
      </c>
      <c r="Q214" s="27">
        <v>56415</v>
      </c>
      <c r="R214" s="27">
        <v>21602</v>
      </c>
      <c r="S214" s="27">
        <v>14946</v>
      </c>
      <c r="T214" s="27">
        <v>63071</v>
      </c>
      <c r="U214" s="27">
        <v>2897</v>
      </c>
      <c r="V214" s="27">
        <v>3205</v>
      </c>
      <c r="W214" s="27">
        <v>8844</v>
      </c>
      <c r="X214" s="27">
        <v>10315</v>
      </c>
      <c r="Y214" s="27">
        <v>6825</v>
      </c>
      <c r="Z214" s="27">
        <v>3641</v>
      </c>
      <c r="AA214" s="27">
        <v>5601</v>
      </c>
      <c r="AB214" s="27">
        <v>4090</v>
      </c>
      <c r="AC214" s="27">
        <v>2065</v>
      </c>
      <c r="AD214" s="27">
        <v>5641</v>
      </c>
      <c r="AE214" s="27">
        <v>821</v>
      </c>
      <c r="AF214" s="27">
        <v>6130</v>
      </c>
      <c r="AG214" s="27">
        <v>2184</v>
      </c>
      <c r="AH214" s="27">
        <v>15758</v>
      </c>
      <c r="AI214" s="25">
        <v>8741.1</v>
      </c>
      <c r="AJ214" s="25">
        <v>3854.4</v>
      </c>
      <c r="AK214" s="27">
        <v>86665</v>
      </c>
      <c r="AL214" s="27">
        <v>94409</v>
      </c>
      <c r="AM214" s="29">
        <v>61.1</v>
      </c>
      <c r="AN214" s="25">
        <v>8.1999999999999993</v>
      </c>
      <c r="AO214" s="25">
        <f t="shared" si="26"/>
        <v>6.6042432395216562</v>
      </c>
      <c r="AP214" s="25">
        <f t="shared" si="27"/>
        <v>1.6799245834613226</v>
      </c>
      <c r="AQ214" s="25">
        <v>19.8</v>
      </c>
      <c r="AR214" s="25">
        <v>6.5</v>
      </c>
      <c r="AS214" s="25">
        <v>7.8</v>
      </c>
      <c r="AT214" s="27">
        <v>2762</v>
      </c>
      <c r="AU214" s="27">
        <v>2191</v>
      </c>
      <c r="AV214" s="27">
        <v>1282</v>
      </c>
      <c r="AW214" s="27">
        <v>1586</v>
      </c>
      <c r="AX214" s="27">
        <v>3957</v>
      </c>
      <c r="AY214" s="27">
        <v>1972</v>
      </c>
      <c r="AZ214" s="27">
        <v>891</v>
      </c>
      <c r="BA214" s="27">
        <v>888</v>
      </c>
      <c r="BB214" s="27">
        <v>3544</v>
      </c>
      <c r="BC214" s="25">
        <v>40.200000000000003</v>
      </c>
      <c r="BD214" s="25">
        <v>36.200000000000003</v>
      </c>
      <c r="BE214" s="25">
        <v>2.9</v>
      </c>
      <c r="BF214" s="8">
        <v>56</v>
      </c>
      <c r="BG214" s="27">
        <v>1321</v>
      </c>
      <c r="BH214" s="27">
        <v>219</v>
      </c>
      <c r="BI214" s="27">
        <v>326</v>
      </c>
      <c r="BJ214" s="27">
        <v>157</v>
      </c>
      <c r="BK214" s="27">
        <v>530</v>
      </c>
      <c r="BL214" s="27">
        <v>308</v>
      </c>
      <c r="BM214" s="27">
        <v>1091</v>
      </c>
      <c r="BN214" s="8">
        <v>52.35</v>
      </c>
      <c r="BO214" s="8">
        <v>84083</v>
      </c>
      <c r="BP214" s="8">
        <v>82528</v>
      </c>
      <c r="BQ214" s="8">
        <v>311266</v>
      </c>
      <c r="BR214" s="8">
        <v>41.2</v>
      </c>
      <c r="BS214" s="8">
        <v>18653</v>
      </c>
      <c r="BT214" s="8">
        <v>564.54999999999995</v>
      </c>
      <c r="BU214" s="8">
        <v>419899</v>
      </c>
      <c r="BV214" s="8">
        <v>118036</v>
      </c>
      <c r="BW214" s="25">
        <v>59.7</v>
      </c>
      <c r="BX214">
        <v>17.899999999999999</v>
      </c>
      <c r="BY214">
        <v>35.799999999999997</v>
      </c>
      <c r="BZ214" s="1"/>
      <c r="CA214" s="30">
        <v>33.195</v>
      </c>
      <c r="CB214" s="30">
        <v>33.137</v>
      </c>
      <c r="CC214">
        <v>60.1</v>
      </c>
      <c r="CD214" s="25">
        <v>71.900000000000006</v>
      </c>
      <c r="CE214" s="25">
        <v>60.1</v>
      </c>
      <c r="CF214" s="25">
        <v>56.4</v>
      </c>
      <c r="CG214" s="25">
        <v>59.2</v>
      </c>
      <c r="CH214" s="8">
        <v>58.82</v>
      </c>
      <c r="CI214">
        <v>189.7</v>
      </c>
      <c r="CJ214">
        <v>64.400000000000006</v>
      </c>
      <c r="CK214" s="30">
        <v>55.6</v>
      </c>
      <c r="CL214" s="30">
        <v>55.5</v>
      </c>
      <c r="CM214" s="29">
        <v>6.9</v>
      </c>
      <c r="CN214" s="29">
        <v>4.8600000000000003</v>
      </c>
      <c r="CO214" s="29">
        <v>4.87</v>
      </c>
      <c r="CP214" s="29">
        <v>8.7899999999999991</v>
      </c>
      <c r="CQ214" s="29">
        <v>10.56</v>
      </c>
      <c r="CR214" s="29">
        <v>5.2</v>
      </c>
      <c r="CS214" s="4">
        <v>5.7539999999999996</v>
      </c>
      <c r="CT214" s="4">
        <f t="shared" si="28"/>
        <v>0.31399999999999917</v>
      </c>
      <c r="CU214" s="29">
        <v>6.6</v>
      </c>
      <c r="CV214" s="29">
        <v>8</v>
      </c>
      <c r="CW214" s="29">
        <v>9.1</v>
      </c>
      <c r="CX214" s="29">
        <v>5.44</v>
      </c>
      <c r="CY214" s="29">
        <v>5.85</v>
      </c>
      <c r="CZ214" s="29">
        <v>6.47</v>
      </c>
      <c r="DA214" s="4">
        <f t="shared" si="24"/>
        <v>1.0299999999999994</v>
      </c>
      <c r="DB214" s="4">
        <f t="shared" si="29"/>
        <v>0.78999999999999915</v>
      </c>
      <c r="DC214" s="4">
        <f t="shared" si="30"/>
        <v>2.5600000000000005</v>
      </c>
      <c r="DD214" s="4">
        <f t="shared" si="25"/>
        <v>1.0999999999999996</v>
      </c>
      <c r="DE214" s="4">
        <f t="shared" si="31"/>
        <v>0.40999999999999925</v>
      </c>
      <c r="DF214" s="4">
        <f t="shared" si="32"/>
        <v>1.1599999999999993</v>
      </c>
      <c r="DG214" s="4">
        <f t="shared" si="33"/>
        <v>2.5599999999999996</v>
      </c>
      <c r="DH214" s="30">
        <v>93.887</v>
      </c>
      <c r="DI214" s="30">
        <v>17.692</v>
      </c>
      <c r="DJ214" s="25">
        <v>183.4</v>
      </c>
      <c r="DK214" s="25">
        <v>104.3</v>
      </c>
      <c r="DL214" s="2"/>
      <c r="DM214" s="25">
        <v>287.10000000000002</v>
      </c>
      <c r="DN214" s="25">
        <v>1016.2</v>
      </c>
      <c r="DO214" s="25">
        <v>678.8</v>
      </c>
      <c r="DP214" s="30">
        <v>17.692</v>
      </c>
      <c r="DQ214" s="25">
        <v>189.5</v>
      </c>
      <c r="DR214" s="25">
        <v>134.1</v>
      </c>
      <c r="DS214" s="30">
        <v>17.821999999999999</v>
      </c>
      <c r="DT214" s="25">
        <v>14.5</v>
      </c>
      <c r="DU214" s="25">
        <v>204</v>
      </c>
      <c r="DV214">
        <v>88.7</v>
      </c>
      <c r="DW214">
        <v>840.79</v>
      </c>
      <c r="DX214">
        <v>19.03988</v>
      </c>
      <c r="DY214" s="1"/>
      <c r="EA214" s="22">
        <v>105.99850000000001</v>
      </c>
      <c r="EB214" s="1"/>
      <c r="EC214" s="22">
        <v>2.6337000000000002</v>
      </c>
      <c r="ED214" s="22">
        <v>305.67</v>
      </c>
      <c r="EE214" s="22">
        <v>2.0221</v>
      </c>
      <c r="EF214" s="22">
        <v>1.0139</v>
      </c>
      <c r="EG214" s="8">
        <v>73.7</v>
      </c>
    </row>
    <row r="215" spans="1:137" x14ac:dyDescent="0.25">
      <c r="A215" t="s">
        <v>204</v>
      </c>
      <c r="B215" s="22">
        <v>42.836500000000001</v>
      </c>
      <c r="C215" s="22">
        <v>41.659700000000001</v>
      </c>
      <c r="D215" s="22">
        <v>54.759500000000003</v>
      </c>
      <c r="E215" s="22">
        <v>43.0032</v>
      </c>
      <c r="F215" s="22">
        <v>23.500800000000002</v>
      </c>
      <c r="G215" s="22">
        <v>63.444699999999997</v>
      </c>
      <c r="H215" s="25">
        <v>76.599999999999994</v>
      </c>
      <c r="I215" s="25">
        <v>78.5</v>
      </c>
      <c r="J215" s="22">
        <v>38.998699999999999</v>
      </c>
      <c r="K215">
        <v>38.6586</v>
      </c>
      <c r="L215" s="22">
        <v>62.335799999999999</v>
      </c>
      <c r="M215" s="22">
        <v>20.670500000000001</v>
      </c>
      <c r="N215">
        <v>57.787999999999997</v>
      </c>
      <c r="O215" s="27">
        <v>17287</v>
      </c>
      <c r="P215" s="27">
        <v>78506</v>
      </c>
      <c r="Q215" s="27">
        <v>56707</v>
      </c>
      <c r="R215" s="27">
        <v>21799</v>
      </c>
      <c r="S215" s="27">
        <v>14969</v>
      </c>
      <c r="T215" s="27">
        <v>63537</v>
      </c>
      <c r="U215" s="27">
        <v>2887</v>
      </c>
      <c r="V215" s="27">
        <v>3211</v>
      </c>
      <c r="W215" s="27">
        <v>8871</v>
      </c>
      <c r="X215" s="27">
        <v>10417</v>
      </c>
      <c r="Y215" s="27">
        <v>6870</v>
      </c>
      <c r="Z215" s="27">
        <v>3688</v>
      </c>
      <c r="AA215" s="27">
        <v>5635</v>
      </c>
      <c r="AB215" s="27">
        <v>4096</v>
      </c>
      <c r="AC215" s="27">
        <v>2083</v>
      </c>
      <c r="AD215" s="27">
        <v>5681</v>
      </c>
      <c r="AE215" s="27">
        <v>824</v>
      </c>
      <c r="AF215" s="27">
        <v>6169</v>
      </c>
      <c r="AG215" s="27">
        <v>2197</v>
      </c>
      <c r="AH215" s="27">
        <v>15877</v>
      </c>
      <c r="AI215" s="25">
        <v>8805.4</v>
      </c>
      <c r="AJ215" s="25">
        <v>3867.1</v>
      </c>
      <c r="AK215" s="27">
        <v>87400</v>
      </c>
      <c r="AL215" s="27">
        <v>94934</v>
      </c>
      <c r="AM215" s="29">
        <v>61.3</v>
      </c>
      <c r="AN215" s="25">
        <v>7.9</v>
      </c>
      <c r="AO215" s="25">
        <f t="shared" si="26"/>
        <v>6.3570480544378203</v>
      </c>
      <c r="AP215" s="25">
        <f t="shared" si="27"/>
        <v>1.6653675184865275</v>
      </c>
      <c r="AQ215" s="25">
        <v>19.600000000000001</v>
      </c>
      <c r="AR215" s="25">
        <v>6.1</v>
      </c>
      <c r="AS215" s="25">
        <v>7.7</v>
      </c>
      <c r="AT215" s="27">
        <v>2749</v>
      </c>
      <c r="AU215" s="27">
        <v>2154</v>
      </c>
      <c r="AV215" s="27">
        <v>1132</v>
      </c>
      <c r="AW215" s="27">
        <v>1581</v>
      </c>
      <c r="AX215" s="27">
        <v>3749</v>
      </c>
      <c r="AY215" s="27">
        <v>1952</v>
      </c>
      <c r="AZ215" s="27">
        <v>859</v>
      </c>
      <c r="BA215" s="27">
        <v>888</v>
      </c>
      <c r="BB215" s="27">
        <v>3776</v>
      </c>
      <c r="BC215" s="25">
        <v>40.299999999999997</v>
      </c>
      <c r="BD215" s="25">
        <v>36.299999999999997</v>
      </c>
      <c r="BE215" s="25">
        <v>3</v>
      </c>
      <c r="BF215" s="8">
        <v>57</v>
      </c>
      <c r="BG215" s="27">
        <v>1367</v>
      </c>
      <c r="BH215" s="27">
        <v>229</v>
      </c>
      <c r="BI215" s="27">
        <v>322</v>
      </c>
      <c r="BJ215" s="27">
        <v>152</v>
      </c>
      <c r="BK215" s="27">
        <v>550</v>
      </c>
      <c r="BL215" s="27">
        <v>343</v>
      </c>
      <c r="BM215" s="27">
        <v>1195</v>
      </c>
      <c r="BN215" s="8">
        <v>44.65</v>
      </c>
      <c r="BO215" s="8">
        <v>86961</v>
      </c>
      <c r="BP215" s="8">
        <v>84633</v>
      </c>
      <c r="BQ215" s="8">
        <v>307762</v>
      </c>
      <c r="BR215" s="8">
        <v>54</v>
      </c>
      <c r="BS215" s="8">
        <v>19780</v>
      </c>
      <c r="BT215" s="8">
        <v>566.26</v>
      </c>
      <c r="BU215" s="8">
        <v>430296</v>
      </c>
      <c r="BV215" s="8">
        <v>120867</v>
      </c>
      <c r="BW215" s="25">
        <v>59.9</v>
      </c>
      <c r="BX215">
        <v>17.7</v>
      </c>
      <c r="BY215">
        <v>35.9</v>
      </c>
      <c r="BZ215" s="1"/>
      <c r="CA215" s="30">
        <v>33.320999999999998</v>
      </c>
      <c r="CB215" s="30">
        <v>33.305999999999997</v>
      </c>
      <c r="CC215">
        <v>60</v>
      </c>
      <c r="CD215" s="25">
        <v>70.900000000000006</v>
      </c>
      <c r="CE215" s="25">
        <v>59.9</v>
      </c>
      <c r="CF215" s="25">
        <v>56.8</v>
      </c>
      <c r="CG215" s="25">
        <v>59.4</v>
      </c>
      <c r="CH215" s="8">
        <v>59.19</v>
      </c>
      <c r="CI215">
        <v>190.4</v>
      </c>
      <c r="CJ215">
        <v>70.2</v>
      </c>
      <c r="CK215" s="30">
        <v>55.8</v>
      </c>
      <c r="CL215" s="30">
        <v>55.9</v>
      </c>
      <c r="CM215" s="29">
        <v>6.91</v>
      </c>
      <c r="CN215" s="29">
        <v>4.9000000000000004</v>
      </c>
      <c r="CO215" s="29">
        <v>4.9000000000000004</v>
      </c>
      <c r="CP215" s="29">
        <v>8.6</v>
      </c>
      <c r="CQ215" s="29">
        <v>10.41</v>
      </c>
      <c r="CR215" s="29">
        <v>4.87</v>
      </c>
      <c r="CS215" s="4">
        <v>5.0339999999999998</v>
      </c>
      <c r="CT215" s="4">
        <f t="shared" si="28"/>
        <v>0.1639999999999997</v>
      </c>
      <c r="CU215" s="29">
        <v>5.81</v>
      </c>
      <c r="CV215" s="29">
        <v>7.74</v>
      </c>
      <c r="CW215" s="29">
        <v>9.02</v>
      </c>
      <c r="CX215" s="29">
        <v>4.87</v>
      </c>
      <c r="CY215" s="29">
        <v>5.14</v>
      </c>
      <c r="CZ215" s="29">
        <v>5.49</v>
      </c>
      <c r="DA215" s="4">
        <f t="shared" si="24"/>
        <v>0.62000000000000011</v>
      </c>
      <c r="DB215" s="4">
        <f t="shared" si="29"/>
        <v>0.85999999999999943</v>
      </c>
      <c r="DC215" s="4">
        <f t="shared" si="30"/>
        <v>2.67</v>
      </c>
      <c r="DD215" s="4">
        <f t="shared" si="25"/>
        <v>1.2799999999999994</v>
      </c>
      <c r="DE215" s="4">
        <f t="shared" si="31"/>
        <v>0.26999999999999957</v>
      </c>
      <c r="DF215" s="4">
        <f t="shared" si="32"/>
        <v>0.9399999999999995</v>
      </c>
      <c r="DG215" s="4">
        <f t="shared" si="33"/>
        <v>2.87</v>
      </c>
      <c r="DH215" s="30">
        <v>94.281000000000006</v>
      </c>
      <c r="DI215" s="30">
        <v>17.536999999999999</v>
      </c>
      <c r="DJ215" s="25">
        <v>182.6</v>
      </c>
      <c r="DK215" s="25">
        <v>105.3</v>
      </c>
      <c r="DL215" s="2"/>
      <c r="DM215" s="25">
        <v>288.39999999999998</v>
      </c>
      <c r="DN215" s="25">
        <v>1026.5999999999999</v>
      </c>
      <c r="DO215" s="25">
        <v>685.5</v>
      </c>
      <c r="DP215" s="30">
        <v>17.536999999999999</v>
      </c>
      <c r="DQ215" s="25">
        <v>191.1</v>
      </c>
      <c r="DR215" s="25">
        <v>135</v>
      </c>
      <c r="DS215" s="30">
        <v>17.616</v>
      </c>
      <c r="DT215" s="25">
        <v>14.4</v>
      </c>
      <c r="DU215" s="25">
        <v>205.5</v>
      </c>
      <c r="DV215">
        <v>96.86</v>
      </c>
      <c r="DW215">
        <v>929.34</v>
      </c>
      <c r="DX215">
        <v>19.54054</v>
      </c>
      <c r="DY215" s="1"/>
      <c r="EA215" s="22">
        <v>105.623</v>
      </c>
      <c r="EB215" s="1"/>
      <c r="EC215" s="22">
        <v>2.6030000000000002</v>
      </c>
      <c r="ED215" s="22">
        <v>304.63569999999999</v>
      </c>
      <c r="EE215" s="22">
        <v>2.0286</v>
      </c>
      <c r="EF215" s="22">
        <v>1.0065</v>
      </c>
      <c r="EG215" s="8">
        <v>77.400000000000006</v>
      </c>
    </row>
    <row r="216" spans="1:137" x14ac:dyDescent="0.25">
      <c r="A216" t="s">
        <v>205</v>
      </c>
      <c r="B216" s="22">
        <v>43.2438</v>
      </c>
      <c r="C216" s="22">
        <v>41.838900000000002</v>
      </c>
      <c r="D216" s="22">
        <v>54.942599999999999</v>
      </c>
      <c r="E216" s="22">
        <v>43.6267</v>
      </c>
      <c r="F216" s="22">
        <v>24.130500000000001</v>
      </c>
      <c r="G216" s="22">
        <v>64.513000000000005</v>
      </c>
      <c r="H216" s="25">
        <v>77.599999999999994</v>
      </c>
      <c r="I216" s="25">
        <v>79.099999999999994</v>
      </c>
      <c r="J216" s="22">
        <v>39.443199999999997</v>
      </c>
      <c r="K216">
        <v>40.185600000000001</v>
      </c>
      <c r="L216" s="22">
        <v>62.335799999999999</v>
      </c>
      <c r="M216" s="22">
        <v>20.8019</v>
      </c>
      <c r="N216">
        <v>57.094299999999997</v>
      </c>
      <c r="O216" s="27">
        <v>17384</v>
      </c>
      <c r="P216" s="27">
        <v>78817</v>
      </c>
      <c r="Q216" s="27">
        <v>56924</v>
      </c>
      <c r="R216" s="27">
        <v>21893</v>
      </c>
      <c r="S216" s="27">
        <v>14981</v>
      </c>
      <c r="T216" s="27">
        <v>63836</v>
      </c>
      <c r="U216" s="27">
        <v>2882</v>
      </c>
      <c r="V216" s="27">
        <v>3211</v>
      </c>
      <c r="W216" s="27">
        <v>8888</v>
      </c>
      <c r="X216" s="27">
        <v>10486</v>
      </c>
      <c r="Y216" s="27">
        <v>6898</v>
      </c>
      <c r="Z216" s="27">
        <v>3687</v>
      </c>
      <c r="AA216" s="27">
        <v>5657</v>
      </c>
      <c r="AB216" s="27">
        <v>4105</v>
      </c>
      <c r="AC216" s="27">
        <v>2093</v>
      </c>
      <c r="AD216" s="27">
        <v>5718</v>
      </c>
      <c r="AE216" s="27">
        <v>822</v>
      </c>
      <c r="AF216" s="27">
        <v>6195</v>
      </c>
      <c r="AG216" s="27">
        <v>2205</v>
      </c>
      <c r="AH216" s="27">
        <v>15970</v>
      </c>
      <c r="AI216" s="25">
        <v>8867.7999999999993</v>
      </c>
      <c r="AJ216" s="25">
        <v>3884.8</v>
      </c>
      <c r="AK216" s="27">
        <v>87672</v>
      </c>
      <c r="AL216" s="27">
        <v>94998</v>
      </c>
      <c r="AM216" s="29">
        <v>61.3</v>
      </c>
      <c r="AN216" s="25">
        <v>7.7</v>
      </c>
      <c r="AO216" s="25">
        <f t="shared" si="26"/>
        <v>6.0685488115539279</v>
      </c>
      <c r="AP216" s="25">
        <f t="shared" si="27"/>
        <v>1.6137181835407062</v>
      </c>
      <c r="AQ216" s="25">
        <v>19</v>
      </c>
      <c r="AR216" s="25">
        <v>5.9</v>
      </c>
      <c r="AS216" s="25">
        <v>7.5</v>
      </c>
      <c r="AT216" s="27">
        <v>2799</v>
      </c>
      <c r="AU216" s="27">
        <v>1980</v>
      </c>
      <c r="AV216" s="27">
        <v>986</v>
      </c>
      <c r="AW216" s="27">
        <v>1533</v>
      </c>
      <c r="AX216" s="27">
        <v>3588</v>
      </c>
      <c r="AY216" s="27">
        <v>1900</v>
      </c>
      <c r="AZ216" s="27">
        <v>886</v>
      </c>
      <c r="BA216" s="27">
        <v>868</v>
      </c>
      <c r="BB216" s="27">
        <v>3536</v>
      </c>
      <c r="BC216" s="25">
        <v>40.4</v>
      </c>
      <c r="BD216" s="25">
        <v>36.299999999999997</v>
      </c>
      <c r="BE216" s="25">
        <v>3.1</v>
      </c>
      <c r="BF216" s="8">
        <v>60</v>
      </c>
      <c r="BG216" s="27">
        <v>1538</v>
      </c>
      <c r="BH216" s="27">
        <v>218</v>
      </c>
      <c r="BI216" s="27">
        <v>398</v>
      </c>
      <c r="BJ216" s="27">
        <v>196</v>
      </c>
      <c r="BK216" s="27">
        <v>614</v>
      </c>
      <c r="BL216" s="27">
        <v>330</v>
      </c>
      <c r="BM216" s="27">
        <v>1190</v>
      </c>
      <c r="BN216" s="8">
        <v>50.15</v>
      </c>
      <c r="BO216" s="8">
        <v>90756</v>
      </c>
      <c r="BP216" s="8">
        <v>86350</v>
      </c>
      <c r="BQ216" s="8">
        <v>306313</v>
      </c>
      <c r="BR216" s="8">
        <v>56.1</v>
      </c>
      <c r="BS216" s="8">
        <v>20558</v>
      </c>
      <c r="BT216" s="8">
        <v>569.33000000000004</v>
      </c>
      <c r="BU216" s="8">
        <v>432185</v>
      </c>
      <c r="BV216" s="8">
        <v>120078</v>
      </c>
      <c r="BW216" s="25">
        <v>59.9</v>
      </c>
      <c r="BX216">
        <v>17.600000000000001</v>
      </c>
      <c r="BY216">
        <v>33</v>
      </c>
      <c r="BZ216" s="1"/>
      <c r="CA216" s="30">
        <v>33.363999999999997</v>
      </c>
      <c r="CB216" s="30">
        <v>33.438000000000002</v>
      </c>
      <c r="CC216">
        <v>59.9</v>
      </c>
      <c r="CD216" s="25">
        <v>69.7</v>
      </c>
      <c r="CE216" s="25">
        <v>59.6</v>
      </c>
      <c r="CF216" s="25">
        <v>57</v>
      </c>
      <c r="CG216" s="25">
        <v>59.6</v>
      </c>
      <c r="CH216" s="8">
        <v>58.82</v>
      </c>
      <c r="CI216">
        <v>193.2</v>
      </c>
      <c r="CJ216">
        <v>73.2</v>
      </c>
      <c r="CK216" s="30">
        <v>55.9</v>
      </c>
      <c r="CL216" s="30">
        <v>56.2</v>
      </c>
      <c r="CM216" s="29">
        <v>6.94</v>
      </c>
      <c r="CN216" s="29">
        <v>4.9400000000000004</v>
      </c>
      <c r="CO216" s="29">
        <v>4.9400000000000004</v>
      </c>
      <c r="CP216" s="29">
        <v>8.5500000000000007</v>
      </c>
      <c r="CQ216" s="29">
        <v>10.24</v>
      </c>
      <c r="CR216" s="29">
        <v>4.7699999999999996</v>
      </c>
      <c r="CS216" s="4">
        <v>5.0039999999999996</v>
      </c>
      <c r="CT216" s="4">
        <f t="shared" si="28"/>
        <v>0.12399999999999967</v>
      </c>
      <c r="CU216" s="29">
        <v>5.91</v>
      </c>
      <c r="CV216" s="29">
        <v>7.79</v>
      </c>
      <c r="CW216" s="29">
        <v>8.81</v>
      </c>
      <c r="CX216" s="29">
        <v>4.88</v>
      </c>
      <c r="CY216" s="29">
        <v>5.2</v>
      </c>
      <c r="CZ216" s="29">
        <v>5.5</v>
      </c>
      <c r="DA216" s="4">
        <f t="shared" si="24"/>
        <v>0.62000000000000011</v>
      </c>
      <c r="DB216" s="4">
        <f t="shared" si="29"/>
        <v>0.76000000000000068</v>
      </c>
      <c r="DC216" s="4">
        <f t="shared" si="30"/>
        <v>2.4500000000000002</v>
      </c>
      <c r="DD216" s="4">
        <f t="shared" si="25"/>
        <v>1.0200000000000005</v>
      </c>
      <c r="DE216" s="4">
        <f t="shared" si="31"/>
        <v>0.32000000000000028</v>
      </c>
      <c r="DF216" s="4">
        <f t="shared" si="32"/>
        <v>1.0300000000000002</v>
      </c>
      <c r="DG216" s="4">
        <f t="shared" si="33"/>
        <v>2.91</v>
      </c>
      <c r="DH216" s="30">
        <v>95.039000000000001</v>
      </c>
      <c r="DI216" s="30">
        <v>17.725000000000001</v>
      </c>
      <c r="DJ216" s="25">
        <v>182</v>
      </c>
      <c r="DK216" s="25">
        <v>105.8</v>
      </c>
      <c r="DL216" s="2"/>
      <c r="DM216" s="25">
        <v>290.8</v>
      </c>
      <c r="DN216" s="25">
        <v>1040.3</v>
      </c>
      <c r="DO216" s="25">
        <v>696</v>
      </c>
      <c r="DP216" s="30">
        <v>17.725000000000001</v>
      </c>
      <c r="DQ216" s="25">
        <v>192.4</v>
      </c>
      <c r="DR216" s="25">
        <v>136.30000000000001</v>
      </c>
      <c r="DS216" s="30">
        <v>17.806000000000001</v>
      </c>
      <c r="DT216" s="25">
        <v>14.4</v>
      </c>
      <c r="DU216" s="25">
        <v>206.7</v>
      </c>
      <c r="DV216">
        <v>100.64</v>
      </c>
      <c r="DW216">
        <v>971.7</v>
      </c>
      <c r="DX216">
        <v>19.22017</v>
      </c>
      <c r="DY216" s="1"/>
      <c r="EA216" s="22">
        <v>105.26739999999999</v>
      </c>
      <c r="EB216" s="1"/>
      <c r="EC216" s="22">
        <v>2.57</v>
      </c>
      <c r="ED216" s="22">
        <v>301.59440000000001</v>
      </c>
      <c r="EE216" s="22">
        <v>2.0261999999999998</v>
      </c>
      <c r="EF216" s="22">
        <v>0.99350000000000005</v>
      </c>
      <c r="EG216" s="8">
        <v>81.2</v>
      </c>
    </row>
    <row r="217" spans="1:137" x14ac:dyDescent="0.25">
      <c r="A217" t="s">
        <v>206</v>
      </c>
      <c r="B217" s="22">
        <v>43.288800000000002</v>
      </c>
      <c r="C217" s="22">
        <v>41.8005</v>
      </c>
      <c r="D217" s="22">
        <v>54.805500000000002</v>
      </c>
      <c r="E217" s="22">
        <v>43.778300000000002</v>
      </c>
      <c r="F217" s="22">
        <v>24.292300000000001</v>
      </c>
      <c r="G217" s="22">
        <v>64.578900000000004</v>
      </c>
      <c r="H217" s="25">
        <v>77.599999999999994</v>
      </c>
      <c r="I217" s="25">
        <v>79</v>
      </c>
      <c r="J217" s="22">
        <v>39.3887</v>
      </c>
      <c r="K217">
        <v>40.276800000000001</v>
      </c>
      <c r="L217" s="22">
        <v>62.150399999999998</v>
      </c>
      <c r="M217" s="22">
        <v>20.8916</v>
      </c>
      <c r="N217">
        <v>56.847999999999999</v>
      </c>
      <c r="O217" s="27">
        <v>17470</v>
      </c>
      <c r="P217" s="27">
        <v>79049</v>
      </c>
      <c r="Q217" s="27">
        <v>57069</v>
      </c>
      <c r="R217" s="27">
        <v>21980</v>
      </c>
      <c r="S217" s="27">
        <v>14987</v>
      </c>
      <c r="T217" s="27">
        <v>64062</v>
      </c>
      <c r="U217" s="27">
        <v>2876</v>
      </c>
      <c r="V217" s="27">
        <v>3221</v>
      </c>
      <c r="W217" s="27">
        <v>8890</v>
      </c>
      <c r="X217" s="27">
        <v>10558</v>
      </c>
      <c r="Y217" s="27">
        <v>6912</v>
      </c>
      <c r="Z217" s="27">
        <v>3685</v>
      </c>
      <c r="AA217" s="27">
        <v>5687</v>
      </c>
      <c r="AB217" s="27">
        <v>4115</v>
      </c>
      <c r="AC217" s="27">
        <v>2100</v>
      </c>
      <c r="AD217" s="27">
        <v>5736</v>
      </c>
      <c r="AE217" s="27">
        <v>825</v>
      </c>
      <c r="AF217" s="27">
        <v>6223</v>
      </c>
      <c r="AG217" s="27">
        <v>2217</v>
      </c>
      <c r="AH217" s="27">
        <v>16004</v>
      </c>
      <c r="AI217" s="25">
        <v>8882.4</v>
      </c>
      <c r="AJ217" s="25">
        <v>3894.4</v>
      </c>
      <c r="AK217" s="27">
        <v>87985</v>
      </c>
      <c r="AL217" s="27">
        <v>95215</v>
      </c>
      <c r="AM217" s="29">
        <v>61.3</v>
      </c>
      <c r="AN217" s="25">
        <v>7.6</v>
      </c>
      <c r="AO217" s="25">
        <f t="shared" si="26"/>
        <v>5.8856272646116681</v>
      </c>
      <c r="AP217" s="25">
        <f t="shared" si="27"/>
        <v>1.5333718426718479</v>
      </c>
      <c r="AQ217" s="25">
        <v>18.899999999999999</v>
      </c>
      <c r="AR217" s="25">
        <v>5.8</v>
      </c>
      <c r="AS217" s="25">
        <v>7.3</v>
      </c>
      <c r="AT217" s="27">
        <v>2628</v>
      </c>
      <c r="AU217" s="27">
        <v>1995</v>
      </c>
      <c r="AV217" s="27">
        <v>981</v>
      </c>
      <c r="AW217" s="27">
        <v>1460</v>
      </c>
      <c r="AX217" s="27">
        <v>3644</v>
      </c>
      <c r="AY217" s="27">
        <v>1862</v>
      </c>
      <c r="AZ217" s="27">
        <v>786</v>
      </c>
      <c r="BA217" s="27">
        <v>858</v>
      </c>
      <c r="BB217" s="27">
        <v>3507</v>
      </c>
      <c r="BC217" s="25">
        <v>40.200000000000003</v>
      </c>
      <c r="BD217" s="25">
        <v>36</v>
      </c>
      <c r="BE217" s="25">
        <v>3.1</v>
      </c>
      <c r="BF217" s="8">
        <v>61</v>
      </c>
      <c r="BG217" s="27">
        <v>1421</v>
      </c>
      <c r="BH217" s="27">
        <v>228</v>
      </c>
      <c r="BI217" s="27">
        <v>382</v>
      </c>
      <c r="BJ217" s="27">
        <v>192</v>
      </c>
      <c r="BK217" s="27">
        <v>506</v>
      </c>
      <c r="BL217" s="27">
        <v>341</v>
      </c>
      <c r="BM217" s="27">
        <v>1164</v>
      </c>
      <c r="BN217" s="8">
        <v>52.55</v>
      </c>
      <c r="BO217" s="8">
        <v>93982</v>
      </c>
      <c r="BP217" s="8">
        <v>88191</v>
      </c>
      <c r="BQ217" s="8">
        <v>307068</v>
      </c>
      <c r="BR217" s="8">
        <v>56.7</v>
      </c>
      <c r="BS217" s="8">
        <v>20087</v>
      </c>
      <c r="BT217" s="8">
        <v>571.4</v>
      </c>
      <c r="BU217" s="8">
        <v>435452</v>
      </c>
      <c r="BV217" s="8">
        <v>120834</v>
      </c>
      <c r="BW217" s="25">
        <v>60</v>
      </c>
      <c r="BX217">
        <v>18.600000000000001</v>
      </c>
      <c r="BY217">
        <v>33.1</v>
      </c>
      <c r="BZ217" s="1"/>
      <c r="CA217" s="30">
        <v>33.414000000000001</v>
      </c>
      <c r="CB217" s="30">
        <v>33.548999999999999</v>
      </c>
      <c r="CC217">
        <v>60</v>
      </c>
      <c r="CD217" s="25">
        <v>69.5</v>
      </c>
      <c r="CE217" s="25">
        <v>59.6</v>
      </c>
      <c r="CF217" s="25">
        <v>57.3</v>
      </c>
      <c r="CG217" s="25">
        <v>59.8</v>
      </c>
      <c r="CH217" s="8">
        <v>59.05</v>
      </c>
      <c r="CI217">
        <v>196</v>
      </c>
      <c r="CJ217">
        <v>74.3</v>
      </c>
      <c r="CK217" s="30">
        <v>56</v>
      </c>
      <c r="CL217" s="30">
        <v>56.5</v>
      </c>
      <c r="CM217" s="29">
        <v>6.99</v>
      </c>
      <c r="CN217" s="29">
        <v>4.9800000000000004</v>
      </c>
      <c r="CO217" s="29">
        <v>4.96</v>
      </c>
      <c r="CP217" s="29">
        <v>8.52</v>
      </c>
      <c r="CQ217" s="29">
        <v>10.119999999999999</v>
      </c>
      <c r="CR217" s="29">
        <v>4.84</v>
      </c>
      <c r="CS217" s="4">
        <v>5.1239999999999997</v>
      </c>
      <c r="CT217" s="4">
        <f t="shared" si="28"/>
        <v>0.12399999999999967</v>
      </c>
      <c r="CU217" s="29">
        <v>6.21</v>
      </c>
      <c r="CV217" s="29">
        <v>7.73</v>
      </c>
      <c r="CW217" s="29">
        <v>8.76</v>
      </c>
      <c r="CX217" s="29">
        <v>5</v>
      </c>
      <c r="CY217" s="29">
        <v>5.44</v>
      </c>
      <c r="CZ217" s="29">
        <v>5.57</v>
      </c>
      <c r="DA217" s="4">
        <f t="shared" si="24"/>
        <v>0.57000000000000028</v>
      </c>
      <c r="DB217" s="4">
        <f t="shared" si="29"/>
        <v>0.78999999999999915</v>
      </c>
      <c r="DC217" s="4">
        <f t="shared" si="30"/>
        <v>2.3899999999999988</v>
      </c>
      <c r="DD217" s="4">
        <f t="shared" si="25"/>
        <v>1.0299999999999994</v>
      </c>
      <c r="DE217" s="4">
        <f t="shared" si="31"/>
        <v>0.44000000000000039</v>
      </c>
      <c r="DF217" s="4">
        <f t="shared" si="32"/>
        <v>1.21</v>
      </c>
      <c r="DG217" s="4">
        <f t="shared" si="33"/>
        <v>2.7300000000000004</v>
      </c>
      <c r="DH217" s="30">
        <v>95.786000000000001</v>
      </c>
      <c r="DI217" s="30">
        <v>17.821000000000002</v>
      </c>
      <c r="DJ217" s="25">
        <v>179.5</v>
      </c>
      <c r="DK217" s="25">
        <v>106.6</v>
      </c>
      <c r="DL217" s="2"/>
      <c r="DM217" s="25">
        <v>292.7</v>
      </c>
      <c r="DN217" s="25">
        <v>1050</v>
      </c>
      <c r="DO217" s="25">
        <v>703.8</v>
      </c>
      <c r="DP217" s="30">
        <v>17.821000000000002</v>
      </c>
      <c r="DQ217" s="25">
        <v>194</v>
      </c>
      <c r="DR217" s="25">
        <v>138</v>
      </c>
      <c r="DS217" s="30">
        <v>17.875</v>
      </c>
      <c r="DT217" s="25">
        <v>14.3</v>
      </c>
      <c r="DU217" s="25">
        <v>208.3</v>
      </c>
      <c r="DV217">
        <v>101.08</v>
      </c>
      <c r="DW217">
        <v>988.55</v>
      </c>
      <c r="DX217">
        <v>18.25271</v>
      </c>
      <c r="DY217" s="1"/>
      <c r="EA217" s="22">
        <v>106.05119999999999</v>
      </c>
      <c r="EB217" s="1"/>
      <c r="EC217" s="22">
        <v>2.5655999999999999</v>
      </c>
      <c r="ED217" s="22">
        <v>300.51830000000001</v>
      </c>
      <c r="EE217" s="22">
        <v>1.9428000000000001</v>
      </c>
      <c r="EF217" s="22">
        <v>0.9859</v>
      </c>
      <c r="EG217" s="8">
        <v>80.599999999999994</v>
      </c>
    </row>
    <row r="218" spans="1:137" x14ac:dyDescent="0.25">
      <c r="A218" t="s">
        <v>207</v>
      </c>
      <c r="B218" s="22">
        <v>43.537999999999997</v>
      </c>
      <c r="C218" s="22">
        <v>41.956800000000001</v>
      </c>
      <c r="D218" s="22">
        <v>54.964700000000001</v>
      </c>
      <c r="E218" s="22">
        <v>44.081000000000003</v>
      </c>
      <c r="F218" s="22">
        <v>24.6187</v>
      </c>
      <c r="G218" s="22">
        <v>64.844200000000001</v>
      </c>
      <c r="H218" s="25">
        <v>77.900000000000006</v>
      </c>
      <c r="I218" s="25">
        <v>79.3</v>
      </c>
      <c r="J218" s="22">
        <v>39.384399999999999</v>
      </c>
      <c r="K218">
        <v>40.008200000000002</v>
      </c>
      <c r="L218" s="22">
        <v>62.409399999999998</v>
      </c>
      <c r="M218" s="22">
        <v>21.122699999999998</v>
      </c>
      <c r="N218">
        <v>57.607500000000002</v>
      </c>
      <c r="O218" s="27">
        <v>17541</v>
      </c>
      <c r="P218" s="27">
        <v>79293</v>
      </c>
      <c r="Q218" s="27">
        <v>57243</v>
      </c>
      <c r="R218" s="27">
        <v>22050</v>
      </c>
      <c r="S218" s="27">
        <v>14985</v>
      </c>
      <c r="T218" s="27">
        <v>64308</v>
      </c>
      <c r="U218" s="27">
        <v>2872</v>
      </c>
      <c r="V218" s="27">
        <v>3231</v>
      </c>
      <c r="W218" s="27">
        <v>8882</v>
      </c>
      <c r="X218" s="27">
        <v>10612</v>
      </c>
      <c r="Y218" s="27">
        <v>6929</v>
      </c>
      <c r="Z218" s="27">
        <v>3684</v>
      </c>
      <c r="AA218" s="27">
        <v>5710</v>
      </c>
      <c r="AB218" s="27">
        <v>4127</v>
      </c>
      <c r="AC218" s="27">
        <v>2106</v>
      </c>
      <c r="AD218" s="27">
        <v>5767</v>
      </c>
      <c r="AE218" s="27">
        <v>825</v>
      </c>
      <c r="AF218" s="27">
        <v>6246</v>
      </c>
      <c r="AG218" s="27">
        <v>2226</v>
      </c>
      <c r="AH218" s="27">
        <v>16076</v>
      </c>
      <c r="AI218" s="25">
        <v>8933.2000000000007</v>
      </c>
      <c r="AJ218" s="25">
        <v>3909.2</v>
      </c>
      <c r="AK218" s="27">
        <v>88416</v>
      </c>
      <c r="AL218" s="27">
        <v>95746</v>
      </c>
      <c r="AM218" s="29">
        <v>61.6</v>
      </c>
      <c r="AN218" s="25">
        <v>7.7</v>
      </c>
      <c r="AO218" s="25">
        <f t="shared" si="26"/>
        <v>6.0054728134856807</v>
      </c>
      <c r="AP218" s="25">
        <f t="shared" si="27"/>
        <v>1.4716019468176216</v>
      </c>
      <c r="AQ218" s="25">
        <v>19.5</v>
      </c>
      <c r="AR218" s="25">
        <v>5.8</v>
      </c>
      <c r="AS218" s="25">
        <v>7.4</v>
      </c>
      <c r="AT218" s="27">
        <v>2938</v>
      </c>
      <c r="AU218" s="27">
        <v>2011</v>
      </c>
      <c r="AV218" s="27">
        <v>801</v>
      </c>
      <c r="AW218" s="27">
        <v>1409</v>
      </c>
      <c r="AX218" s="27">
        <v>3658</v>
      </c>
      <c r="AY218" s="27">
        <v>1860</v>
      </c>
      <c r="AZ218" s="27">
        <v>875</v>
      </c>
      <c r="BA218" s="27">
        <v>900</v>
      </c>
      <c r="BB218" s="27">
        <v>3515</v>
      </c>
      <c r="BC218" s="25">
        <v>39.6</v>
      </c>
      <c r="BD218" s="25">
        <v>36</v>
      </c>
      <c r="BE218" s="25">
        <v>2.6</v>
      </c>
      <c r="BF218" s="8">
        <v>60</v>
      </c>
      <c r="BG218" s="27">
        <v>1395</v>
      </c>
      <c r="BH218" s="27">
        <v>244</v>
      </c>
      <c r="BI218" s="27">
        <v>394</v>
      </c>
      <c r="BJ218" s="27">
        <v>161</v>
      </c>
      <c r="BK218" s="27">
        <v>505</v>
      </c>
      <c r="BL218" s="27">
        <v>335</v>
      </c>
      <c r="BM218" s="27">
        <v>1132</v>
      </c>
      <c r="BN218" s="8">
        <v>51.75</v>
      </c>
      <c r="BO218" s="8">
        <v>93266</v>
      </c>
      <c r="BP218" s="8">
        <v>87502</v>
      </c>
      <c r="BQ218" s="8">
        <v>307166</v>
      </c>
      <c r="BR218" s="8">
        <v>57.3</v>
      </c>
      <c r="BS218" s="8">
        <v>21621</v>
      </c>
      <c r="BT218" s="8">
        <v>574.36</v>
      </c>
      <c r="BU218" s="8">
        <v>437536</v>
      </c>
      <c r="BV218" s="8">
        <v>122915</v>
      </c>
      <c r="BW218" s="25">
        <v>60.6</v>
      </c>
      <c r="BX218">
        <v>19.2</v>
      </c>
      <c r="BY218">
        <v>33.4</v>
      </c>
      <c r="BZ218" s="1"/>
      <c r="CA218" s="30">
        <v>33.491</v>
      </c>
      <c r="CB218" s="30">
        <v>33.68</v>
      </c>
      <c r="CC218">
        <v>60.3</v>
      </c>
      <c r="CD218" s="25">
        <v>70.7</v>
      </c>
      <c r="CE218" s="25">
        <v>60</v>
      </c>
      <c r="CF218" s="25">
        <v>57.7</v>
      </c>
      <c r="CG218" s="25">
        <v>60</v>
      </c>
      <c r="CH218" s="8">
        <v>60.58</v>
      </c>
      <c r="CI218">
        <v>202.3</v>
      </c>
      <c r="CJ218">
        <v>75.900000000000006</v>
      </c>
      <c r="CK218" s="30">
        <v>56.1</v>
      </c>
      <c r="CL218" s="30">
        <v>56.7</v>
      </c>
      <c r="CM218" s="29">
        <v>7.06</v>
      </c>
      <c r="CN218" s="29">
        <v>4.9800000000000004</v>
      </c>
      <c r="CO218" s="29">
        <v>4.9800000000000004</v>
      </c>
      <c r="CP218" s="29">
        <v>8.4</v>
      </c>
      <c r="CQ218" s="29">
        <v>9.94</v>
      </c>
      <c r="CR218" s="29">
        <v>4.82</v>
      </c>
      <c r="CS218" s="4">
        <v>4.9640000000000004</v>
      </c>
      <c r="CT218" s="4">
        <f t="shared" si="28"/>
        <v>0.10400000000000009</v>
      </c>
      <c r="CU218" s="29">
        <v>5.92</v>
      </c>
      <c r="CV218" s="29">
        <v>7.56</v>
      </c>
      <c r="CW218" s="29">
        <v>8.73</v>
      </c>
      <c r="CX218" s="29">
        <v>4.8600000000000003</v>
      </c>
      <c r="CY218" s="29">
        <v>5.18</v>
      </c>
      <c r="CZ218" s="29">
        <v>5.39</v>
      </c>
      <c r="DA218" s="4">
        <f t="shared" si="24"/>
        <v>0.52999999999999936</v>
      </c>
      <c r="DB218" s="4">
        <f t="shared" si="29"/>
        <v>0.84000000000000075</v>
      </c>
      <c r="DC218" s="4">
        <f t="shared" si="30"/>
        <v>2.38</v>
      </c>
      <c r="DD218" s="4">
        <f t="shared" si="25"/>
        <v>1.1700000000000008</v>
      </c>
      <c r="DE218" s="4">
        <f t="shared" si="31"/>
        <v>0.3199999999999994</v>
      </c>
      <c r="DF218" s="4">
        <f t="shared" si="32"/>
        <v>1.0599999999999996</v>
      </c>
      <c r="DG218" s="4">
        <f t="shared" si="33"/>
        <v>2.6999999999999993</v>
      </c>
      <c r="DH218" s="30">
        <v>96.478999999999999</v>
      </c>
      <c r="DI218" s="30">
        <v>17.675000000000001</v>
      </c>
      <c r="DJ218" s="25">
        <v>177.5</v>
      </c>
      <c r="DK218" s="25">
        <v>107.6</v>
      </c>
      <c r="DL218" s="2"/>
      <c r="DM218" s="25">
        <v>294.7</v>
      </c>
      <c r="DN218" s="25">
        <v>1060.8</v>
      </c>
      <c r="DO218" s="25">
        <v>710.9</v>
      </c>
      <c r="DP218" s="30">
        <v>17.675000000000001</v>
      </c>
      <c r="DQ218" s="25">
        <v>195.9</v>
      </c>
      <c r="DR218" s="25">
        <v>139.9</v>
      </c>
      <c r="DS218" s="30">
        <v>17.719000000000001</v>
      </c>
      <c r="DT218" s="25">
        <v>14.6</v>
      </c>
      <c r="DU218" s="25">
        <v>210.5</v>
      </c>
      <c r="DV218">
        <v>101.93</v>
      </c>
      <c r="DW218">
        <v>992.54</v>
      </c>
      <c r="DX218">
        <v>17.646719999999998</v>
      </c>
      <c r="DY218" s="1"/>
      <c r="EA218" s="22">
        <v>106.6371</v>
      </c>
      <c r="EB218" s="1"/>
      <c r="EC218" s="22">
        <v>2.5295999999999998</v>
      </c>
      <c r="ED218" s="22">
        <v>299.10860000000002</v>
      </c>
      <c r="EE218" s="22">
        <v>1.8463000000000001</v>
      </c>
      <c r="EF218" s="22">
        <v>0.98360000000000003</v>
      </c>
      <c r="EG218" s="8">
        <v>80.099999999999994</v>
      </c>
    </row>
    <row r="219" spans="1:137" x14ac:dyDescent="0.25">
      <c r="A219" t="s">
        <v>208</v>
      </c>
      <c r="B219" s="22">
        <v>43.742899999999999</v>
      </c>
      <c r="C219" s="22">
        <v>42.259799999999998</v>
      </c>
      <c r="D219" s="22">
        <v>55.421599999999998</v>
      </c>
      <c r="E219" s="22">
        <v>44.167900000000003</v>
      </c>
      <c r="F219" s="22">
        <v>24.814800000000002</v>
      </c>
      <c r="G219" s="22">
        <v>64.816400000000002</v>
      </c>
      <c r="H219" s="25">
        <v>78.2</v>
      </c>
      <c r="I219" s="25">
        <v>79.5</v>
      </c>
      <c r="J219" s="22">
        <v>39.457599999999999</v>
      </c>
      <c r="K219">
        <v>39.133400000000002</v>
      </c>
      <c r="L219" s="22">
        <v>63.097499999999997</v>
      </c>
      <c r="M219" s="22">
        <v>21.287199999999999</v>
      </c>
      <c r="N219">
        <v>58.691299999999998</v>
      </c>
      <c r="O219" s="27">
        <v>17513</v>
      </c>
      <c r="P219" s="27">
        <v>79311</v>
      </c>
      <c r="Q219" s="27">
        <v>57323</v>
      </c>
      <c r="R219" s="27">
        <v>21988</v>
      </c>
      <c r="S219" s="27">
        <v>14971</v>
      </c>
      <c r="T219" s="27">
        <v>64340</v>
      </c>
      <c r="U219" s="27">
        <v>2866</v>
      </c>
      <c r="V219" s="27">
        <v>3235</v>
      </c>
      <c r="W219" s="27">
        <v>8870</v>
      </c>
      <c r="X219" s="27">
        <v>10641</v>
      </c>
      <c r="Y219" s="27">
        <v>6872</v>
      </c>
      <c r="Z219" s="27">
        <v>3649</v>
      </c>
      <c r="AA219" s="27">
        <v>5730</v>
      </c>
      <c r="AB219" s="27">
        <v>4136</v>
      </c>
      <c r="AC219" s="27">
        <v>2106</v>
      </c>
      <c r="AD219" s="27">
        <v>5781</v>
      </c>
      <c r="AE219" s="27">
        <v>826</v>
      </c>
      <c r="AF219" s="27">
        <v>6262</v>
      </c>
      <c r="AG219" s="27">
        <v>2234</v>
      </c>
      <c r="AH219" s="27">
        <v>16103</v>
      </c>
      <c r="AI219" s="25">
        <v>8955.9</v>
      </c>
      <c r="AJ219" s="25">
        <v>3917.5</v>
      </c>
      <c r="AK219" s="27">
        <v>88794</v>
      </c>
      <c r="AL219" s="27">
        <v>95847</v>
      </c>
      <c r="AM219" s="29">
        <v>61.5</v>
      </c>
      <c r="AN219" s="25">
        <v>7.4</v>
      </c>
      <c r="AO219" s="25">
        <f t="shared" si="26"/>
        <v>5.9887111751019857</v>
      </c>
      <c r="AP219" s="25">
        <f t="shared" si="27"/>
        <v>1.2718186276044112</v>
      </c>
      <c r="AQ219" s="25">
        <v>18.600000000000001</v>
      </c>
      <c r="AR219" s="25">
        <v>5.7</v>
      </c>
      <c r="AS219" s="25">
        <v>6.9</v>
      </c>
      <c r="AT219" s="27">
        <v>2795</v>
      </c>
      <c r="AU219" s="27">
        <v>2049</v>
      </c>
      <c r="AV219" s="27">
        <v>896</v>
      </c>
      <c r="AW219" s="27">
        <v>1219</v>
      </c>
      <c r="AX219" s="27">
        <v>3580</v>
      </c>
      <c r="AY219" s="27">
        <v>1791</v>
      </c>
      <c r="AZ219" s="27">
        <v>871</v>
      </c>
      <c r="BA219" s="27">
        <v>856</v>
      </c>
      <c r="BB219" s="27">
        <v>3572</v>
      </c>
      <c r="BC219" s="25">
        <v>40.299999999999997</v>
      </c>
      <c r="BD219" s="25">
        <v>36.1</v>
      </c>
      <c r="BE219" s="25">
        <v>3.2</v>
      </c>
      <c r="BF219" s="8">
        <v>62</v>
      </c>
      <c r="BG219" s="27">
        <v>1459</v>
      </c>
      <c r="BH219" s="27">
        <v>277</v>
      </c>
      <c r="BI219" s="27">
        <v>399</v>
      </c>
      <c r="BJ219" s="27">
        <v>148</v>
      </c>
      <c r="BK219" s="27">
        <v>508</v>
      </c>
      <c r="BL219" s="27">
        <v>404</v>
      </c>
      <c r="BM219" s="27">
        <v>1194</v>
      </c>
      <c r="BN219" s="8">
        <v>52.75</v>
      </c>
      <c r="BO219" s="8">
        <v>92914</v>
      </c>
      <c r="BP219" s="8">
        <v>88330</v>
      </c>
      <c r="BQ219" s="8">
        <v>305182</v>
      </c>
      <c r="BR219" s="8">
        <v>58.3</v>
      </c>
      <c r="BS219" s="8">
        <v>20837</v>
      </c>
      <c r="BT219" s="8">
        <v>577.25</v>
      </c>
      <c r="BU219" s="8">
        <v>437052</v>
      </c>
      <c r="BV219" s="8">
        <v>121354</v>
      </c>
      <c r="BW219" s="25">
        <v>60.8</v>
      </c>
      <c r="BX219">
        <v>19.399999999999999</v>
      </c>
      <c r="BY219">
        <v>33.5</v>
      </c>
      <c r="BZ219" s="1"/>
      <c r="CA219" s="30">
        <v>33.649000000000001</v>
      </c>
      <c r="CB219" s="30">
        <v>33.838000000000001</v>
      </c>
      <c r="CC219">
        <v>60.4</v>
      </c>
      <c r="CD219" s="25">
        <v>70.599999999999994</v>
      </c>
      <c r="CE219" s="25">
        <v>60</v>
      </c>
      <c r="CF219" s="25">
        <v>57.8</v>
      </c>
      <c r="CG219" s="25">
        <v>60.3</v>
      </c>
      <c r="CH219" s="8">
        <v>61.67</v>
      </c>
      <c r="CI219">
        <v>202.8</v>
      </c>
      <c r="CJ219">
        <v>78</v>
      </c>
      <c r="CK219" s="30">
        <v>56.4</v>
      </c>
      <c r="CL219" s="30">
        <v>57</v>
      </c>
      <c r="CM219" s="29">
        <v>7.14</v>
      </c>
      <c r="CN219" s="29">
        <v>5.04</v>
      </c>
      <c r="CO219" s="29">
        <v>5.0199999999999996</v>
      </c>
      <c r="CP219" s="29">
        <v>8.58</v>
      </c>
      <c r="CQ219" s="29">
        <v>9.86</v>
      </c>
      <c r="CR219" s="29">
        <v>5.29</v>
      </c>
      <c r="CS219" s="4">
        <v>5.3140000000000001</v>
      </c>
      <c r="CT219" s="4">
        <f t="shared" si="28"/>
        <v>0.11399999999999988</v>
      </c>
      <c r="CU219" s="29">
        <v>6.4</v>
      </c>
      <c r="CV219" s="29">
        <v>7.9</v>
      </c>
      <c r="CW219" s="29">
        <v>8.77</v>
      </c>
      <c r="CX219" s="29">
        <v>5.2</v>
      </c>
      <c r="CY219" s="29">
        <v>5.62</v>
      </c>
      <c r="CZ219" s="29">
        <v>5.97</v>
      </c>
      <c r="DA219" s="4">
        <f t="shared" si="24"/>
        <v>0.76999999999999957</v>
      </c>
      <c r="DB219" s="4">
        <f t="shared" si="29"/>
        <v>0.67999999999999972</v>
      </c>
      <c r="DC219" s="4">
        <f t="shared" si="30"/>
        <v>1.9599999999999991</v>
      </c>
      <c r="DD219" s="4">
        <f t="shared" si="25"/>
        <v>0.86999999999999922</v>
      </c>
      <c r="DE219" s="4">
        <f t="shared" si="31"/>
        <v>0.41999999999999993</v>
      </c>
      <c r="DF219" s="4">
        <f t="shared" si="32"/>
        <v>1.2000000000000002</v>
      </c>
      <c r="DG219" s="4">
        <f t="shared" si="33"/>
        <v>2.7</v>
      </c>
      <c r="DH219" s="30">
        <v>97.251000000000005</v>
      </c>
      <c r="DI219" s="30">
        <v>17.826000000000001</v>
      </c>
      <c r="DJ219" s="25">
        <v>178.4</v>
      </c>
      <c r="DK219" s="25">
        <v>108.5</v>
      </c>
      <c r="DL219" s="2"/>
      <c r="DM219" s="25">
        <v>295.89999999999998</v>
      </c>
      <c r="DN219" s="25">
        <v>1072.0999999999999</v>
      </c>
      <c r="DO219" s="25">
        <v>716.7</v>
      </c>
      <c r="DP219" s="30">
        <v>17.826000000000001</v>
      </c>
      <c r="DQ219" s="25">
        <v>196.6</v>
      </c>
      <c r="DR219" s="25">
        <v>141</v>
      </c>
      <c r="DS219" s="30">
        <v>17.940000000000001</v>
      </c>
      <c r="DT219" s="25">
        <v>14.8</v>
      </c>
      <c r="DU219" s="25">
        <v>211.4</v>
      </c>
      <c r="DV219">
        <v>101.16</v>
      </c>
      <c r="DW219">
        <v>988.82</v>
      </c>
      <c r="DX219">
        <v>17.44529</v>
      </c>
      <c r="DY219" s="1"/>
      <c r="EA219" s="22">
        <v>106.8158</v>
      </c>
      <c r="EB219" s="1"/>
      <c r="EC219" s="22">
        <v>2.4872999999999998</v>
      </c>
      <c r="ED219" s="22">
        <v>299.00400000000002</v>
      </c>
      <c r="EE219" s="22">
        <v>1.8079000000000001</v>
      </c>
      <c r="EF219" s="22">
        <v>0.98019999999999996</v>
      </c>
      <c r="EG219" s="8">
        <v>79.5</v>
      </c>
    </row>
    <row r="220" spans="1:137" x14ac:dyDescent="0.25">
      <c r="A220" t="s">
        <v>209</v>
      </c>
      <c r="B220" s="22">
        <v>43.745800000000003</v>
      </c>
      <c r="C220" s="22">
        <v>42.139400000000002</v>
      </c>
      <c r="D220" s="22">
        <v>55.1999</v>
      </c>
      <c r="E220" s="22">
        <v>44.302500000000002</v>
      </c>
      <c r="F220" s="22">
        <v>24.929600000000001</v>
      </c>
      <c r="G220" s="22">
        <v>64.575400000000002</v>
      </c>
      <c r="H220" s="25">
        <v>78</v>
      </c>
      <c r="I220" s="25">
        <v>79.3</v>
      </c>
      <c r="J220" s="22">
        <v>39.272799999999997</v>
      </c>
      <c r="K220">
        <v>39.458199999999998</v>
      </c>
      <c r="L220" s="22">
        <v>62.8628</v>
      </c>
      <c r="M220" s="22">
        <v>21.340199999999999</v>
      </c>
      <c r="N220">
        <v>58.740400000000001</v>
      </c>
      <c r="O220" s="27">
        <v>17521</v>
      </c>
      <c r="P220" s="27">
        <v>79376</v>
      </c>
      <c r="Q220" s="27">
        <v>57394</v>
      </c>
      <c r="R220" s="27">
        <v>21982</v>
      </c>
      <c r="S220" s="27">
        <v>14963</v>
      </c>
      <c r="T220" s="27">
        <v>64413</v>
      </c>
      <c r="U220" s="27">
        <v>2850</v>
      </c>
      <c r="V220" s="27">
        <v>3259</v>
      </c>
      <c r="W220" s="27">
        <v>8854</v>
      </c>
      <c r="X220" s="27">
        <v>10652</v>
      </c>
      <c r="Y220" s="27">
        <v>6869</v>
      </c>
      <c r="Z220" s="27">
        <v>3632</v>
      </c>
      <c r="AA220" s="27">
        <v>5751</v>
      </c>
      <c r="AB220" s="27">
        <v>4146</v>
      </c>
      <c r="AC220" s="27">
        <v>2111</v>
      </c>
      <c r="AD220" s="27">
        <v>5787</v>
      </c>
      <c r="AE220" s="27">
        <v>829</v>
      </c>
      <c r="AF220" s="27">
        <v>6282</v>
      </c>
      <c r="AG220" s="27">
        <v>2242</v>
      </c>
      <c r="AH220" s="27">
        <v>16112</v>
      </c>
      <c r="AI220" s="25">
        <v>8952</v>
      </c>
      <c r="AJ220" s="25">
        <v>3918.9</v>
      </c>
      <c r="AK220" s="27">
        <v>88563</v>
      </c>
      <c r="AL220" s="27">
        <v>95885</v>
      </c>
      <c r="AM220" s="29">
        <v>61.5</v>
      </c>
      <c r="AN220" s="25">
        <v>7.6</v>
      </c>
      <c r="AO220" s="25">
        <f t="shared" si="26"/>
        <v>6.3065130103770137</v>
      </c>
      <c r="AP220" s="25">
        <f t="shared" si="27"/>
        <v>1.4110653386869687</v>
      </c>
      <c r="AQ220" s="25">
        <v>18.5</v>
      </c>
      <c r="AR220" s="25">
        <v>6.1</v>
      </c>
      <c r="AS220" s="25">
        <v>7.2</v>
      </c>
      <c r="AT220" s="27">
        <v>2787</v>
      </c>
      <c r="AU220" s="27">
        <v>2281</v>
      </c>
      <c r="AV220" s="27">
        <v>979</v>
      </c>
      <c r="AW220" s="27">
        <v>1353</v>
      </c>
      <c r="AX220" s="27">
        <v>3726</v>
      </c>
      <c r="AY220" s="27">
        <v>1876</v>
      </c>
      <c r="AZ220" s="27">
        <v>897</v>
      </c>
      <c r="BA220" s="27">
        <v>857</v>
      </c>
      <c r="BB220" s="27">
        <v>3462</v>
      </c>
      <c r="BC220" s="25">
        <v>40.200000000000003</v>
      </c>
      <c r="BD220" s="25">
        <v>36.1</v>
      </c>
      <c r="BE220" s="25">
        <v>3.1</v>
      </c>
      <c r="BF220" s="8">
        <v>62</v>
      </c>
      <c r="BG220" s="27">
        <v>1495</v>
      </c>
      <c r="BH220" s="27">
        <v>288</v>
      </c>
      <c r="BI220" s="27">
        <v>374</v>
      </c>
      <c r="BJ220" s="27">
        <v>164</v>
      </c>
      <c r="BK220" s="27">
        <v>580</v>
      </c>
      <c r="BL220" s="27">
        <v>377</v>
      </c>
      <c r="BM220" s="27">
        <v>1188</v>
      </c>
      <c r="BN220" s="8">
        <v>52.55</v>
      </c>
      <c r="BO220" s="8">
        <v>94129</v>
      </c>
      <c r="BP220" s="8">
        <v>88220</v>
      </c>
      <c r="BQ220" s="8">
        <v>304563</v>
      </c>
      <c r="BR220" s="8">
        <v>58.6</v>
      </c>
      <c r="BS220" s="8">
        <v>20823</v>
      </c>
      <c r="BT220" s="8">
        <v>582.08000000000004</v>
      </c>
      <c r="BU220" s="8">
        <v>442424</v>
      </c>
      <c r="BV220" s="8">
        <v>123560</v>
      </c>
      <c r="BW220" s="25">
        <v>61.2</v>
      </c>
      <c r="BX220">
        <v>20.399999999999999</v>
      </c>
      <c r="BY220">
        <v>33.799999999999997</v>
      </c>
      <c r="BZ220" s="1"/>
      <c r="CA220" s="30">
        <v>33.795999999999999</v>
      </c>
      <c r="CB220" s="30">
        <v>33.975000000000001</v>
      </c>
      <c r="CC220">
        <v>60.5</v>
      </c>
      <c r="CD220" s="25">
        <v>69.8</v>
      </c>
      <c r="CE220" s="25">
        <v>60.1</v>
      </c>
      <c r="CF220" s="25">
        <v>58.1</v>
      </c>
      <c r="CG220" s="25">
        <v>60.8</v>
      </c>
      <c r="CH220" s="8">
        <v>62.32</v>
      </c>
      <c r="CI220">
        <v>207.4</v>
      </c>
      <c r="CJ220">
        <v>80.099999999999994</v>
      </c>
      <c r="CK220" s="30">
        <v>56.7</v>
      </c>
      <c r="CL220" s="30">
        <v>57.2</v>
      </c>
      <c r="CM220" s="29">
        <v>7.1</v>
      </c>
      <c r="CN220" s="29">
        <v>5.07</v>
      </c>
      <c r="CO220" s="29">
        <v>5.04</v>
      </c>
      <c r="CP220" s="29">
        <v>8.6199999999999992</v>
      </c>
      <c r="CQ220" s="29">
        <v>9.89</v>
      </c>
      <c r="CR220" s="29">
        <v>5.48</v>
      </c>
      <c r="CS220" s="4">
        <v>5.7039999999999997</v>
      </c>
      <c r="CT220" s="4">
        <f t="shared" si="28"/>
        <v>0.29399999999999959</v>
      </c>
      <c r="CU220" s="29">
        <v>6.52</v>
      </c>
      <c r="CV220" s="29">
        <v>7.86</v>
      </c>
      <c r="CW220" s="29">
        <v>8.85</v>
      </c>
      <c r="CX220" s="29">
        <v>5.41</v>
      </c>
      <c r="CY220" s="29">
        <v>5.77</v>
      </c>
      <c r="CZ220" s="29">
        <v>6.22</v>
      </c>
      <c r="DA220" s="4">
        <f t="shared" ref="DA220:DA283" si="34">CZ220-CX220</f>
        <v>0.80999999999999961</v>
      </c>
      <c r="DB220" s="4">
        <f t="shared" si="29"/>
        <v>0.7599999999999989</v>
      </c>
      <c r="DC220" s="4">
        <f t="shared" si="30"/>
        <v>2.0300000000000002</v>
      </c>
      <c r="DD220" s="4">
        <f t="shared" si="25"/>
        <v>0.98999999999999932</v>
      </c>
      <c r="DE220" s="4">
        <f t="shared" si="31"/>
        <v>0.35999999999999943</v>
      </c>
      <c r="DF220" s="4">
        <f t="shared" si="32"/>
        <v>1.1099999999999994</v>
      </c>
      <c r="DG220" s="4">
        <f t="shared" si="33"/>
        <v>2.4500000000000002</v>
      </c>
      <c r="DH220" s="30">
        <v>97.731999999999999</v>
      </c>
      <c r="DI220" s="30">
        <v>17.82</v>
      </c>
      <c r="DJ220" s="25">
        <v>179.1</v>
      </c>
      <c r="DK220" s="25">
        <v>109.6</v>
      </c>
      <c r="DL220" s="2"/>
      <c r="DM220" s="25">
        <v>296.2</v>
      </c>
      <c r="DN220" s="25">
        <v>1077.5999999999999</v>
      </c>
      <c r="DO220" s="25">
        <v>718.6</v>
      </c>
      <c r="DP220" s="30">
        <v>17.82</v>
      </c>
      <c r="DQ220" s="25">
        <v>198.2</v>
      </c>
      <c r="DR220" s="25">
        <v>141.6</v>
      </c>
      <c r="DS220" s="30">
        <v>17.946000000000002</v>
      </c>
      <c r="DT220" s="25">
        <v>15.1</v>
      </c>
      <c r="DU220" s="25">
        <v>213.2</v>
      </c>
      <c r="DV220">
        <v>101.77</v>
      </c>
      <c r="DW220">
        <v>985.59</v>
      </c>
      <c r="DX220">
        <v>16.675940000000001</v>
      </c>
      <c r="DY220" s="1"/>
      <c r="EA220" s="22">
        <v>107.0655</v>
      </c>
      <c r="EB220" s="1"/>
      <c r="EC220" s="22">
        <v>2.4704000000000002</v>
      </c>
      <c r="ED220" s="22">
        <v>299.1909</v>
      </c>
      <c r="EE220" s="22">
        <v>1.764</v>
      </c>
      <c r="EF220" s="22">
        <v>0.97360000000000002</v>
      </c>
      <c r="EG220" s="8">
        <v>81.5</v>
      </c>
    </row>
    <row r="221" spans="1:137" x14ac:dyDescent="0.25">
      <c r="A221" t="s">
        <v>210</v>
      </c>
      <c r="B221" s="22">
        <v>43.997900000000001</v>
      </c>
      <c r="C221" s="22">
        <v>42.3748</v>
      </c>
      <c r="D221" s="22">
        <v>55.548099999999998</v>
      </c>
      <c r="E221" s="22">
        <v>44.417700000000004</v>
      </c>
      <c r="F221" s="22">
        <v>25.191099999999999</v>
      </c>
      <c r="G221" s="22">
        <v>64.676500000000004</v>
      </c>
      <c r="H221" s="25">
        <v>78.400000000000006</v>
      </c>
      <c r="I221" s="25">
        <v>79.599999999999994</v>
      </c>
      <c r="J221" s="22">
        <v>39.456800000000001</v>
      </c>
      <c r="K221">
        <v>39.820300000000003</v>
      </c>
      <c r="L221" s="22">
        <v>63.3018</v>
      </c>
      <c r="M221" s="22">
        <v>21.5243</v>
      </c>
      <c r="N221">
        <v>58.736699999999999</v>
      </c>
      <c r="O221" s="27">
        <v>17524</v>
      </c>
      <c r="P221" s="27">
        <v>79546</v>
      </c>
      <c r="Q221" s="27">
        <v>57558</v>
      </c>
      <c r="R221" s="27">
        <v>21988</v>
      </c>
      <c r="S221" s="27">
        <v>14993</v>
      </c>
      <c r="T221" s="27">
        <v>64553</v>
      </c>
      <c r="U221" s="27">
        <v>2854</v>
      </c>
      <c r="V221" s="27">
        <v>3287</v>
      </c>
      <c r="W221" s="27">
        <v>8852</v>
      </c>
      <c r="X221" s="27">
        <v>10651</v>
      </c>
      <c r="Y221" s="27">
        <v>6873</v>
      </c>
      <c r="Z221" s="27">
        <v>3627</v>
      </c>
      <c r="AA221" s="27">
        <v>5779</v>
      </c>
      <c r="AB221" s="27">
        <v>4155</v>
      </c>
      <c r="AC221" s="27">
        <v>2115</v>
      </c>
      <c r="AD221" s="27">
        <v>5804</v>
      </c>
      <c r="AE221" s="27">
        <v>837</v>
      </c>
      <c r="AF221" s="27">
        <v>6302</v>
      </c>
      <c r="AG221" s="27">
        <v>2253</v>
      </c>
      <c r="AH221" s="27">
        <v>16157</v>
      </c>
      <c r="AI221" s="25">
        <v>8979</v>
      </c>
      <c r="AJ221" s="25">
        <v>3924.7</v>
      </c>
      <c r="AK221" s="27">
        <v>89093</v>
      </c>
      <c r="AL221" s="27">
        <v>96583</v>
      </c>
      <c r="AM221" s="29">
        <v>61.8</v>
      </c>
      <c r="AN221" s="25">
        <v>7.8</v>
      </c>
      <c r="AO221" s="25">
        <f t="shared" si="26"/>
        <v>6.4317737075882917</v>
      </c>
      <c r="AP221" s="25">
        <f t="shared" si="27"/>
        <v>1.294223621134154</v>
      </c>
      <c r="AQ221" s="25">
        <v>18.3</v>
      </c>
      <c r="AR221" s="25">
        <v>6</v>
      </c>
      <c r="AS221" s="25">
        <v>7.6</v>
      </c>
      <c r="AT221" s="27">
        <v>2965</v>
      </c>
      <c r="AU221" s="27">
        <v>2181</v>
      </c>
      <c r="AV221" s="27">
        <v>1066</v>
      </c>
      <c r="AW221" s="27">
        <v>1250</v>
      </c>
      <c r="AX221" s="27">
        <v>3755</v>
      </c>
      <c r="AY221" s="27">
        <v>1945</v>
      </c>
      <c r="AZ221" s="27">
        <v>972</v>
      </c>
      <c r="BA221" s="27">
        <v>806</v>
      </c>
      <c r="BB221" s="27">
        <v>3497</v>
      </c>
      <c r="BC221" s="25">
        <v>40.299999999999997</v>
      </c>
      <c r="BD221" s="25">
        <v>36.1</v>
      </c>
      <c r="BE221" s="25">
        <v>3.2</v>
      </c>
      <c r="BF221" s="8">
        <v>62</v>
      </c>
      <c r="BG221" s="27">
        <v>1401</v>
      </c>
      <c r="BH221" s="27">
        <v>203</v>
      </c>
      <c r="BI221" s="27">
        <v>360</v>
      </c>
      <c r="BJ221" s="27">
        <v>143</v>
      </c>
      <c r="BK221" s="27">
        <v>551</v>
      </c>
      <c r="BL221" s="27">
        <v>347</v>
      </c>
      <c r="BM221" s="27">
        <v>1245</v>
      </c>
      <c r="BN221" s="8">
        <v>53.45</v>
      </c>
      <c r="BO221" s="8">
        <v>96786</v>
      </c>
      <c r="BP221" s="8">
        <v>88318</v>
      </c>
      <c r="BQ221" s="8">
        <v>305708</v>
      </c>
      <c r="BR221" s="8">
        <v>54</v>
      </c>
      <c r="BS221" s="8">
        <v>24175</v>
      </c>
      <c r="BT221" s="8">
        <v>585.22</v>
      </c>
      <c r="BU221" s="8">
        <v>442731</v>
      </c>
      <c r="BV221" s="8">
        <v>123932</v>
      </c>
      <c r="BW221" s="25">
        <v>61.6</v>
      </c>
      <c r="BX221">
        <v>20.8</v>
      </c>
      <c r="BY221">
        <v>34.700000000000003</v>
      </c>
      <c r="BZ221" s="1"/>
      <c r="CA221" s="30">
        <v>33.966999999999999</v>
      </c>
      <c r="CB221" s="30">
        <v>34.162999999999997</v>
      </c>
      <c r="CC221">
        <v>60.7</v>
      </c>
      <c r="CD221" s="25">
        <v>69.5</v>
      </c>
      <c r="CE221" s="25">
        <v>60.3</v>
      </c>
      <c r="CF221" s="25">
        <v>58.5</v>
      </c>
      <c r="CG221" s="25">
        <v>61.1</v>
      </c>
      <c r="CH221" s="8">
        <v>64.98</v>
      </c>
      <c r="CI221">
        <v>216</v>
      </c>
      <c r="CJ221">
        <v>84.2</v>
      </c>
      <c r="CK221" s="30">
        <v>57</v>
      </c>
      <c r="CL221" s="30">
        <v>57.6</v>
      </c>
      <c r="CM221" s="29">
        <v>7.19</v>
      </c>
      <c r="CN221" s="29">
        <v>5.1100000000000003</v>
      </c>
      <c r="CO221" s="29">
        <v>5.07</v>
      </c>
      <c r="CP221" s="29">
        <v>8.56</v>
      </c>
      <c r="CQ221" s="29">
        <v>9.82</v>
      </c>
      <c r="CR221" s="29">
        <v>5.31</v>
      </c>
      <c r="CS221" s="4">
        <v>5.4139999999999997</v>
      </c>
      <c r="CT221" s="4">
        <f t="shared" si="28"/>
        <v>0.18399999999999928</v>
      </c>
      <c r="CU221" s="29">
        <v>6.2</v>
      </c>
      <c r="CV221" s="29">
        <v>7.83</v>
      </c>
      <c r="CW221" s="29">
        <v>8.93</v>
      </c>
      <c r="CX221" s="29">
        <v>5.23</v>
      </c>
      <c r="CY221" s="29">
        <v>5.53</v>
      </c>
      <c r="CZ221" s="29">
        <v>5.79</v>
      </c>
      <c r="DA221" s="4">
        <f t="shared" si="34"/>
        <v>0.55999999999999961</v>
      </c>
      <c r="DB221" s="4">
        <f t="shared" si="29"/>
        <v>0.73000000000000043</v>
      </c>
      <c r="DC221" s="4">
        <f t="shared" si="30"/>
        <v>1.9900000000000002</v>
      </c>
      <c r="DD221" s="4">
        <f t="shared" si="25"/>
        <v>1.0999999999999996</v>
      </c>
      <c r="DE221" s="4">
        <f t="shared" si="31"/>
        <v>0.29999999999999982</v>
      </c>
      <c r="DF221" s="4">
        <f t="shared" si="32"/>
        <v>0.96999999999999975</v>
      </c>
      <c r="DG221" s="4">
        <f t="shared" si="33"/>
        <v>2.5999999999999996</v>
      </c>
      <c r="DH221" s="30">
        <v>98.233999999999995</v>
      </c>
      <c r="DI221" s="30">
        <v>17.713999999999999</v>
      </c>
      <c r="DJ221" s="25">
        <v>179.1</v>
      </c>
      <c r="DK221" s="25">
        <v>110.5</v>
      </c>
      <c r="DL221" s="2"/>
      <c r="DM221" s="25">
        <v>297.2</v>
      </c>
      <c r="DN221" s="25">
        <v>1086.3</v>
      </c>
      <c r="DO221" s="25">
        <v>723</v>
      </c>
      <c r="DP221" s="30">
        <v>17.713999999999999</v>
      </c>
      <c r="DQ221" s="25">
        <v>199.7</v>
      </c>
      <c r="DR221" s="25">
        <v>142.6</v>
      </c>
      <c r="DS221" s="30">
        <v>17.846</v>
      </c>
      <c r="DT221" s="25">
        <v>15.6</v>
      </c>
      <c r="DU221" s="25">
        <v>215.3</v>
      </c>
      <c r="DV221">
        <v>104.2</v>
      </c>
      <c r="DW221">
        <v>993.2</v>
      </c>
      <c r="DX221">
        <v>14.05838</v>
      </c>
      <c r="DY221" s="1"/>
      <c r="EA221" s="22">
        <v>106.5489</v>
      </c>
      <c r="EB221" s="1"/>
      <c r="EC221" s="22">
        <v>2.4849999999999999</v>
      </c>
      <c r="ED221" s="22">
        <v>294.64100000000002</v>
      </c>
      <c r="EE221" s="22">
        <v>1.7849999999999999</v>
      </c>
      <c r="EF221" s="22">
        <v>0.97219999999999995</v>
      </c>
      <c r="EG221" s="8">
        <v>83.5</v>
      </c>
    </row>
    <row r="222" spans="1:137" x14ac:dyDescent="0.25">
      <c r="A222" t="s">
        <v>211</v>
      </c>
      <c r="B222" s="22">
        <v>44.302900000000001</v>
      </c>
      <c r="C222" s="22">
        <v>42.623199999999997</v>
      </c>
      <c r="D222" s="22">
        <v>55.665300000000002</v>
      </c>
      <c r="E222" s="22">
        <v>44.870699999999999</v>
      </c>
      <c r="F222" s="22">
        <v>25.499199999999998</v>
      </c>
      <c r="G222" s="22">
        <v>65.274000000000001</v>
      </c>
      <c r="H222" s="25">
        <v>78.7</v>
      </c>
      <c r="I222" s="25">
        <v>80</v>
      </c>
      <c r="J222" s="22">
        <v>40.063400000000001</v>
      </c>
      <c r="K222">
        <v>40.061799999999998</v>
      </c>
      <c r="L222" s="22">
        <v>63.084600000000002</v>
      </c>
      <c r="M222" s="22">
        <v>21.876799999999999</v>
      </c>
      <c r="N222">
        <v>58.9343</v>
      </c>
      <c r="O222" s="27">
        <v>17596</v>
      </c>
      <c r="P222" s="27">
        <v>79704</v>
      </c>
      <c r="Q222" s="27">
        <v>57666</v>
      </c>
      <c r="R222" s="27">
        <v>22038</v>
      </c>
      <c r="S222" s="27">
        <v>15007</v>
      </c>
      <c r="T222" s="27">
        <v>64697</v>
      </c>
      <c r="U222" s="27">
        <v>2855</v>
      </c>
      <c r="V222" s="27">
        <v>3295</v>
      </c>
      <c r="W222" s="27">
        <v>8857</v>
      </c>
      <c r="X222" s="27">
        <v>10736</v>
      </c>
      <c r="Y222" s="27">
        <v>6860</v>
      </c>
      <c r="Z222" s="27">
        <v>3632</v>
      </c>
      <c r="AA222" s="27">
        <v>5789</v>
      </c>
      <c r="AB222" s="27">
        <v>4160</v>
      </c>
      <c r="AC222" s="27">
        <v>2118</v>
      </c>
      <c r="AD222" s="27">
        <v>5827</v>
      </c>
      <c r="AE222" s="27">
        <v>810</v>
      </c>
      <c r="AF222" s="27">
        <v>6317</v>
      </c>
      <c r="AG222" s="27">
        <v>2256</v>
      </c>
      <c r="AH222" s="27">
        <v>16192</v>
      </c>
      <c r="AI222" s="25">
        <v>9012.7999999999993</v>
      </c>
      <c r="AJ222" s="25">
        <v>3926.5</v>
      </c>
      <c r="AK222" s="27">
        <v>89223</v>
      </c>
      <c r="AL222" s="27">
        <v>96741</v>
      </c>
      <c r="AM222" s="29">
        <v>61.8</v>
      </c>
      <c r="AN222" s="25">
        <v>7.8</v>
      </c>
      <c r="AO222" s="25">
        <f t="shared" si="26"/>
        <v>6.5267053265936887</v>
      </c>
      <c r="AP222" s="25">
        <f t="shared" si="27"/>
        <v>1.3231204969971366</v>
      </c>
      <c r="AQ222" s="25">
        <v>19.600000000000001</v>
      </c>
      <c r="AR222" s="25">
        <v>5.8</v>
      </c>
      <c r="AS222" s="25">
        <v>7.6</v>
      </c>
      <c r="AT222" s="27">
        <v>2893</v>
      </c>
      <c r="AU222" s="27">
        <v>2323</v>
      </c>
      <c r="AV222" s="27">
        <v>1098</v>
      </c>
      <c r="AW222" s="27">
        <v>1280</v>
      </c>
      <c r="AX222" s="27">
        <v>3671</v>
      </c>
      <c r="AY222" s="27">
        <v>1994</v>
      </c>
      <c r="AZ222" s="27">
        <v>995</v>
      </c>
      <c r="BA222" s="27">
        <v>914</v>
      </c>
      <c r="BB222" s="27">
        <v>3542</v>
      </c>
      <c r="BC222" s="25">
        <v>40.200000000000003</v>
      </c>
      <c r="BD222" s="25">
        <v>36</v>
      </c>
      <c r="BE222" s="25">
        <v>3.1</v>
      </c>
      <c r="BF222" s="8">
        <v>62</v>
      </c>
      <c r="BG222" s="27">
        <v>1550</v>
      </c>
      <c r="BH222" s="27">
        <v>289</v>
      </c>
      <c r="BI222" s="27">
        <v>411</v>
      </c>
      <c r="BJ222" s="27">
        <v>156</v>
      </c>
      <c r="BK222" s="27">
        <v>574</v>
      </c>
      <c r="BL222" s="27">
        <v>409</v>
      </c>
      <c r="BM222" s="27">
        <v>1309</v>
      </c>
      <c r="BN222" s="8">
        <v>52.55</v>
      </c>
      <c r="BO222" s="8">
        <v>95786</v>
      </c>
      <c r="BP222" s="8">
        <v>88693</v>
      </c>
      <c r="BQ222" s="8">
        <v>303480</v>
      </c>
      <c r="BR222" s="8">
        <v>55.2</v>
      </c>
      <c r="BS222" s="8">
        <v>21875</v>
      </c>
      <c r="BT222" s="8">
        <v>586.5</v>
      </c>
      <c r="BU222" s="8">
        <v>444262</v>
      </c>
      <c r="BV222" s="8">
        <v>122796</v>
      </c>
      <c r="BW222" s="25">
        <v>61.4</v>
      </c>
      <c r="BX222">
        <v>22</v>
      </c>
      <c r="BY222">
        <v>34.700000000000003</v>
      </c>
      <c r="BZ222" s="1"/>
      <c r="CA222" s="30">
        <v>34.154000000000003</v>
      </c>
      <c r="CB222" s="30">
        <v>34.359000000000002</v>
      </c>
      <c r="CC222">
        <v>60.9</v>
      </c>
      <c r="CD222" s="25">
        <v>68.900000000000006</v>
      </c>
      <c r="CE222" s="25">
        <v>60.4</v>
      </c>
      <c r="CF222" s="25">
        <v>58.9</v>
      </c>
      <c r="CG222" s="25">
        <v>61.3</v>
      </c>
      <c r="CH222" s="8">
        <v>65.05</v>
      </c>
      <c r="CI222">
        <v>206.9</v>
      </c>
      <c r="CJ222">
        <v>73.3</v>
      </c>
      <c r="CK222" s="30">
        <v>57.3</v>
      </c>
      <c r="CL222" s="30">
        <v>57.9</v>
      </c>
      <c r="CM222" s="29">
        <v>7.23</v>
      </c>
      <c r="CN222" s="29">
        <v>5.16</v>
      </c>
      <c r="CO222" s="29">
        <v>5.12</v>
      </c>
      <c r="CP222" s="29">
        <v>8.4499999999999993</v>
      </c>
      <c r="CQ222" s="29">
        <v>9.64</v>
      </c>
      <c r="CR222" s="29">
        <v>5.29</v>
      </c>
      <c r="CS222" s="4">
        <v>5.234</v>
      </c>
      <c r="CT222" s="4">
        <f t="shared" si="28"/>
        <v>9.4000000000000306E-2</v>
      </c>
      <c r="CU222" s="29">
        <v>6</v>
      </c>
      <c r="CV222" s="29">
        <v>7.77</v>
      </c>
      <c r="CW222" s="29">
        <v>9</v>
      </c>
      <c r="CX222" s="29">
        <v>5.14</v>
      </c>
      <c r="CY222" s="29">
        <v>5.4</v>
      </c>
      <c r="CZ222" s="29">
        <v>5.68</v>
      </c>
      <c r="DA222" s="4">
        <f t="shared" si="34"/>
        <v>0.54</v>
      </c>
      <c r="DB222" s="4">
        <f t="shared" si="29"/>
        <v>0.67999999999999972</v>
      </c>
      <c r="DC222" s="4">
        <f t="shared" si="30"/>
        <v>1.870000000000001</v>
      </c>
      <c r="DD222" s="4">
        <f t="shared" si="25"/>
        <v>1.2300000000000004</v>
      </c>
      <c r="DE222" s="4">
        <f t="shared" si="31"/>
        <v>0.26000000000000068</v>
      </c>
      <c r="DF222" s="4">
        <f t="shared" si="32"/>
        <v>0.86000000000000032</v>
      </c>
      <c r="DG222" s="4">
        <f t="shared" si="33"/>
        <v>2.63</v>
      </c>
      <c r="DH222" s="30">
        <v>98.888000000000005</v>
      </c>
      <c r="DI222" s="30">
        <v>17.952999999999999</v>
      </c>
      <c r="DJ222" s="25">
        <v>179.8</v>
      </c>
      <c r="DK222" s="25">
        <v>111.5</v>
      </c>
      <c r="DL222" s="2"/>
      <c r="DM222" s="25">
        <v>299</v>
      </c>
      <c r="DN222" s="25">
        <v>1098.7</v>
      </c>
      <c r="DO222" s="25">
        <v>729.9</v>
      </c>
      <c r="DP222" s="30">
        <v>17.952999999999999</v>
      </c>
      <c r="DQ222" s="25">
        <v>200.6</v>
      </c>
      <c r="DR222" s="25">
        <v>143.80000000000001</v>
      </c>
      <c r="DS222" s="30">
        <v>18.053000000000001</v>
      </c>
      <c r="DT222" s="25">
        <v>15.9</v>
      </c>
      <c r="DU222" s="25">
        <v>216.5</v>
      </c>
      <c r="DV222">
        <v>103.29</v>
      </c>
      <c r="DW222">
        <v>981.63</v>
      </c>
      <c r="DX222">
        <v>15.906969999999999</v>
      </c>
      <c r="DY222" s="1"/>
      <c r="EA222" s="22">
        <v>106.3905</v>
      </c>
      <c r="EB222" s="1"/>
      <c r="EC222" s="22">
        <v>2.4813000000000001</v>
      </c>
      <c r="ED222" s="22">
        <v>290.6259</v>
      </c>
      <c r="EE222" s="22">
        <v>1.7827999999999999</v>
      </c>
      <c r="EF222" s="22">
        <v>0.98540000000000005</v>
      </c>
      <c r="EG222" s="8">
        <v>85.5</v>
      </c>
    </row>
    <row r="223" spans="1:137" x14ac:dyDescent="0.25">
      <c r="A223" t="s">
        <v>212</v>
      </c>
      <c r="B223" s="22">
        <v>44.431699999999999</v>
      </c>
      <c r="C223" s="22">
        <v>42.595700000000001</v>
      </c>
      <c r="D223" s="22">
        <v>55.700099999999999</v>
      </c>
      <c r="E223" s="22">
        <v>44.959099999999999</v>
      </c>
      <c r="F223" s="22">
        <v>25.43</v>
      </c>
      <c r="G223" s="22">
        <v>65.501499999999993</v>
      </c>
      <c r="H223" s="25">
        <v>78.7</v>
      </c>
      <c r="I223" s="25">
        <v>80</v>
      </c>
      <c r="J223" s="22">
        <v>39.787599999999998</v>
      </c>
      <c r="K223">
        <v>39.5032</v>
      </c>
      <c r="L223" s="22">
        <v>63.325000000000003</v>
      </c>
      <c r="M223" s="22">
        <v>21.822700000000001</v>
      </c>
      <c r="N223">
        <v>58.775399999999998</v>
      </c>
      <c r="O223" s="27">
        <v>17665</v>
      </c>
      <c r="P223" s="27">
        <v>79892</v>
      </c>
      <c r="Q223" s="27">
        <v>57750</v>
      </c>
      <c r="R223" s="27">
        <v>22142</v>
      </c>
      <c r="S223" s="27">
        <v>14971</v>
      </c>
      <c r="T223" s="27">
        <v>64921</v>
      </c>
      <c r="U223" s="27">
        <v>2855</v>
      </c>
      <c r="V223" s="27">
        <v>3290</v>
      </c>
      <c r="W223" s="27">
        <v>8826</v>
      </c>
      <c r="X223" s="27">
        <v>10753</v>
      </c>
      <c r="Y223" s="27">
        <v>6912</v>
      </c>
      <c r="Z223" s="27">
        <v>3634</v>
      </c>
      <c r="AA223" s="27">
        <v>5801</v>
      </c>
      <c r="AB223" s="27">
        <v>4184</v>
      </c>
      <c r="AC223" s="27">
        <v>2123</v>
      </c>
      <c r="AD223" s="27">
        <v>5839</v>
      </c>
      <c r="AE223" s="27">
        <v>843</v>
      </c>
      <c r="AF223" s="27">
        <v>6332</v>
      </c>
      <c r="AG223" s="27">
        <v>2261</v>
      </c>
      <c r="AH223" s="27">
        <v>16239</v>
      </c>
      <c r="AI223" s="25">
        <v>9034.2999999999993</v>
      </c>
      <c r="AJ223" s="25">
        <v>3939.2</v>
      </c>
      <c r="AK223" s="27">
        <v>89173</v>
      </c>
      <c r="AL223" s="27">
        <v>96553</v>
      </c>
      <c r="AM223" s="29">
        <v>61.6</v>
      </c>
      <c r="AN223" s="25">
        <v>7.6</v>
      </c>
      <c r="AO223" s="25">
        <f t="shared" si="26"/>
        <v>6.5570204965148671</v>
      </c>
      <c r="AP223" s="25">
        <f t="shared" si="27"/>
        <v>1.2469835220034593</v>
      </c>
      <c r="AQ223" s="25">
        <v>18.600000000000001</v>
      </c>
      <c r="AR223" s="25">
        <v>5.9</v>
      </c>
      <c r="AS223" s="25">
        <v>7.5</v>
      </c>
      <c r="AT223" s="27">
        <v>2910</v>
      </c>
      <c r="AU223" s="27">
        <v>2329</v>
      </c>
      <c r="AV223" s="27">
        <v>1092</v>
      </c>
      <c r="AW223" s="27">
        <v>1204</v>
      </c>
      <c r="AX223" s="27">
        <v>3649</v>
      </c>
      <c r="AY223" s="27">
        <v>1963</v>
      </c>
      <c r="AZ223" s="27">
        <v>949</v>
      </c>
      <c r="BA223" s="27">
        <v>949</v>
      </c>
      <c r="BB223" s="27">
        <v>3670</v>
      </c>
      <c r="BC223" s="25">
        <v>40.200000000000003</v>
      </c>
      <c r="BD223" s="25">
        <v>36</v>
      </c>
      <c r="BE223" s="25">
        <v>3.1</v>
      </c>
      <c r="BF223" s="8">
        <v>61</v>
      </c>
      <c r="BG223" s="27">
        <v>1720</v>
      </c>
      <c r="BH223" s="27">
        <v>390</v>
      </c>
      <c r="BI223" s="27">
        <v>470</v>
      </c>
      <c r="BJ223" s="27">
        <v>162</v>
      </c>
      <c r="BK223" s="27">
        <v>632</v>
      </c>
      <c r="BL223" s="27">
        <v>456</v>
      </c>
      <c r="BM223" s="27">
        <v>1481</v>
      </c>
      <c r="BN223" s="8">
        <v>45.75</v>
      </c>
      <c r="BO223" s="8">
        <v>95958</v>
      </c>
      <c r="BP223" s="8">
        <v>88608</v>
      </c>
      <c r="BQ223" s="8">
        <v>303928</v>
      </c>
      <c r="BR223" s="8">
        <v>52.6</v>
      </c>
      <c r="BS223" s="8">
        <v>22779</v>
      </c>
      <c r="BT223" s="8">
        <v>591.16</v>
      </c>
      <c r="BU223" s="8">
        <v>445547</v>
      </c>
      <c r="BV223" s="8">
        <v>122105</v>
      </c>
      <c r="BW223" s="25">
        <v>61.8</v>
      </c>
      <c r="BX223">
        <v>22</v>
      </c>
      <c r="BY223">
        <v>34.700000000000003</v>
      </c>
      <c r="BZ223" s="1"/>
      <c r="CA223" s="30">
        <v>34.345999999999997</v>
      </c>
      <c r="CB223" s="30">
        <v>34.56</v>
      </c>
      <c r="CC223">
        <v>61.1</v>
      </c>
      <c r="CD223" s="25">
        <v>68.5</v>
      </c>
      <c r="CE223" s="25">
        <v>60.5</v>
      </c>
      <c r="CF223" s="25">
        <v>59.2</v>
      </c>
      <c r="CG223" s="25">
        <v>61.9</v>
      </c>
      <c r="CH223" s="8">
        <v>65.569999999999993</v>
      </c>
      <c r="CI223">
        <v>203.1</v>
      </c>
      <c r="CJ223">
        <v>70.599999999999994</v>
      </c>
      <c r="CK223" s="30">
        <v>57.6</v>
      </c>
      <c r="CL223" s="30">
        <v>58.2</v>
      </c>
      <c r="CM223" s="29">
        <v>7.26</v>
      </c>
      <c r="CN223" s="29">
        <v>5.2</v>
      </c>
      <c r="CO223" s="29">
        <v>5.15</v>
      </c>
      <c r="CP223" s="29">
        <v>8.3800000000000008</v>
      </c>
      <c r="CQ223" s="29">
        <v>9.4</v>
      </c>
      <c r="CR223" s="29">
        <v>5.25</v>
      </c>
      <c r="CS223" s="4">
        <v>5.2039999999999997</v>
      </c>
      <c r="CT223" s="4">
        <f t="shared" si="28"/>
        <v>0.12399999999999967</v>
      </c>
      <c r="CU223" s="29">
        <v>5.84</v>
      </c>
      <c r="CV223" s="29">
        <v>7.59</v>
      </c>
      <c r="CW223" s="29">
        <v>8.98</v>
      </c>
      <c r="CX223" s="29">
        <v>5.08</v>
      </c>
      <c r="CY223" s="29">
        <v>5.3</v>
      </c>
      <c r="CZ223" s="29">
        <v>5.53</v>
      </c>
      <c r="DA223" s="4">
        <f t="shared" si="34"/>
        <v>0.45000000000000018</v>
      </c>
      <c r="DB223" s="4">
        <f t="shared" si="29"/>
        <v>0.79000000000000092</v>
      </c>
      <c r="DC223" s="4">
        <f t="shared" si="30"/>
        <v>1.8100000000000005</v>
      </c>
      <c r="DD223" s="4">
        <f t="shared" ref="DD223:DD286" si="35">CW223-CV223</f>
        <v>1.3900000000000006</v>
      </c>
      <c r="DE223" s="4">
        <f t="shared" si="31"/>
        <v>0.21999999999999975</v>
      </c>
      <c r="DF223" s="4">
        <f t="shared" si="32"/>
        <v>0.75999999999999979</v>
      </c>
      <c r="DG223" s="4">
        <f t="shared" si="33"/>
        <v>2.5099999999999998</v>
      </c>
      <c r="DH223" s="30">
        <v>99.445999999999998</v>
      </c>
      <c r="DI223" s="30">
        <v>17.948</v>
      </c>
      <c r="DJ223" s="25">
        <v>181.2</v>
      </c>
      <c r="DK223" s="25">
        <v>112.5</v>
      </c>
      <c r="DL223" s="2"/>
      <c r="DM223" s="25">
        <v>299.60000000000002</v>
      </c>
      <c r="DN223" s="25">
        <v>1110.8</v>
      </c>
      <c r="DO223" s="25">
        <v>735.5</v>
      </c>
      <c r="DP223" s="30">
        <v>17.948</v>
      </c>
      <c r="DQ223" s="25">
        <v>202.4</v>
      </c>
      <c r="DR223" s="25">
        <v>144.80000000000001</v>
      </c>
      <c r="DS223" s="30">
        <v>18.009</v>
      </c>
      <c r="DT223" s="25">
        <v>16.399999999999999</v>
      </c>
      <c r="DU223" s="25">
        <v>218.7</v>
      </c>
      <c r="DV223">
        <v>105.45</v>
      </c>
      <c r="DW223">
        <v>994.37</v>
      </c>
      <c r="DX223">
        <v>16.512280000000001</v>
      </c>
      <c r="DY223" s="1"/>
      <c r="EA223" s="22">
        <v>105.7385</v>
      </c>
      <c r="EB223" s="1"/>
      <c r="EC223" s="22">
        <v>2.4733000000000001</v>
      </c>
      <c r="ED223" s="22">
        <v>287.36099999999999</v>
      </c>
      <c r="EE223" s="22">
        <v>1.7272000000000001</v>
      </c>
      <c r="EF223" s="22">
        <v>0.97509999999999997</v>
      </c>
      <c r="EG223" s="8">
        <v>85.6</v>
      </c>
    </row>
    <row r="224" spans="1:137" x14ac:dyDescent="0.25">
      <c r="A224" t="s">
        <v>213</v>
      </c>
      <c r="B224" s="22">
        <v>44.4651</v>
      </c>
      <c r="C224" s="22">
        <v>42.891500000000001</v>
      </c>
      <c r="D224" s="22">
        <v>56.143900000000002</v>
      </c>
      <c r="E224" s="22">
        <v>44.726900000000001</v>
      </c>
      <c r="F224" s="22">
        <v>25.191299999999998</v>
      </c>
      <c r="G224" s="22">
        <v>65.622</v>
      </c>
      <c r="H224" s="25">
        <v>78.5</v>
      </c>
      <c r="I224" s="25">
        <v>79.900000000000006</v>
      </c>
      <c r="J224" s="22">
        <v>40.293599999999998</v>
      </c>
      <c r="K224">
        <v>39.702300000000001</v>
      </c>
      <c r="L224" s="22">
        <v>63.703600000000002</v>
      </c>
      <c r="M224" s="22">
        <v>21.927900000000001</v>
      </c>
      <c r="N224">
        <v>59.875500000000002</v>
      </c>
      <c r="O224" s="27">
        <v>17548</v>
      </c>
      <c r="P224" s="27">
        <v>79905</v>
      </c>
      <c r="Q224" s="27">
        <v>57868</v>
      </c>
      <c r="R224" s="27">
        <v>22037</v>
      </c>
      <c r="S224" s="27">
        <v>15028</v>
      </c>
      <c r="T224" s="27">
        <v>64877</v>
      </c>
      <c r="U224" s="27">
        <v>2853</v>
      </c>
      <c r="V224" s="27">
        <v>3331</v>
      </c>
      <c r="W224" s="27">
        <v>8844</v>
      </c>
      <c r="X224" s="27">
        <v>10641</v>
      </c>
      <c r="Y224" s="27">
        <v>6907</v>
      </c>
      <c r="Z224" s="27">
        <v>3645</v>
      </c>
      <c r="AA224" s="27">
        <v>5819</v>
      </c>
      <c r="AB224" s="27">
        <v>4199</v>
      </c>
      <c r="AC224" s="27">
        <v>2119</v>
      </c>
      <c r="AD224" s="27">
        <v>5849</v>
      </c>
      <c r="AE224" s="27">
        <v>844</v>
      </c>
      <c r="AF224" s="27">
        <v>6346</v>
      </c>
      <c r="AG224" s="27">
        <v>2268</v>
      </c>
      <c r="AH224" s="27">
        <v>16240</v>
      </c>
      <c r="AI224" s="25">
        <v>9045.2999999999993</v>
      </c>
      <c r="AJ224" s="25">
        <v>3944.9</v>
      </c>
      <c r="AK224" s="27">
        <v>89274</v>
      </c>
      <c r="AL224" s="27">
        <v>96704</v>
      </c>
      <c r="AM224" s="29">
        <v>61.6</v>
      </c>
      <c r="AN224" s="25">
        <v>7.7</v>
      </c>
      <c r="AO224" s="25">
        <f t="shared" si="26"/>
        <v>6.5054185969556588</v>
      </c>
      <c r="AP224" s="25">
        <f t="shared" si="27"/>
        <v>1.2729566512243546</v>
      </c>
      <c r="AQ224" s="25">
        <v>19</v>
      </c>
      <c r="AR224" s="25">
        <v>5.8</v>
      </c>
      <c r="AS224" s="25">
        <v>7.5</v>
      </c>
      <c r="AT224" s="27">
        <v>2945</v>
      </c>
      <c r="AU224" s="27">
        <v>2285</v>
      </c>
      <c r="AV224" s="27">
        <v>1061</v>
      </c>
      <c r="AW224" s="27">
        <v>1231</v>
      </c>
      <c r="AX224" s="27">
        <v>3604</v>
      </c>
      <c r="AY224" s="27">
        <v>1944</v>
      </c>
      <c r="AZ224" s="27">
        <v>957</v>
      </c>
      <c r="BA224" s="27">
        <v>942</v>
      </c>
      <c r="BB224" s="27">
        <v>3781</v>
      </c>
      <c r="BC224" s="25">
        <v>40</v>
      </c>
      <c r="BD224" s="25">
        <v>35.9</v>
      </c>
      <c r="BE224" s="25">
        <v>3.2</v>
      </c>
      <c r="BF224" s="8">
        <v>62</v>
      </c>
      <c r="BG224" s="27">
        <v>1629</v>
      </c>
      <c r="BH224" s="27">
        <v>308</v>
      </c>
      <c r="BI224" s="27">
        <v>417</v>
      </c>
      <c r="BJ224" s="27">
        <v>162</v>
      </c>
      <c r="BK224" s="27">
        <v>574</v>
      </c>
      <c r="BL224" s="27">
        <v>476</v>
      </c>
      <c r="BM224" s="27">
        <v>1425</v>
      </c>
      <c r="BN224" s="8">
        <v>51.35</v>
      </c>
      <c r="BO224" s="8">
        <v>95453</v>
      </c>
      <c r="BP224" s="8">
        <v>87271</v>
      </c>
      <c r="BQ224" s="8">
        <v>306357</v>
      </c>
      <c r="BR224" s="8">
        <v>49</v>
      </c>
      <c r="BS224" s="8">
        <v>23781</v>
      </c>
      <c r="BT224" s="8">
        <v>593.91</v>
      </c>
      <c r="BU224" s="8">
        <v>440291</v>
      </c>
      <c r="BV224" s="8">
        <v>123249</v>
      </c>
      <c r="BW224" s="25">
        <v>61.9</v>
      </c>
      <c r="BX224">
        <v>26.6</v>
      </c>
      <c r="BY224">
        <v>36.1</v>
      </c>
      <c r="BZ224" s="1"/>
      <c r="CA224" s="30">
        <v>34.526000000000003</v>
      </c>
      <c r="CB224" s="30">
        <v>34.729999999999997</v>
      </c>
      <c r="CC224">
        <v>61.4</v>
      </c>
      <c r="CD224" s="25">
        <v>68.7</v>
      </c>
      <c r="CE224" s="25">
        <v>60.9</v>
      </c>
      <c r="CF224" s="25">
        <v>59.7</v>
      </c>
      <c r="CG224" s="25">
        <v>62</v>
      </c>
      <c r="CH224" s="8">
        <v>64.8</v>
      </c>
      <c r="CI224">
        <v>196.5</v>
      </c>
      <c r="CJ224">
        <v>67.099999999999994</v>
      </c>
      <c r="CK224" s="30">
        <v>57.9</v>
      </c>
      <c r="CL224" s="30">
        <v>58.5</v>
      </c>
      <c r="CM224" s="29">
        <v>7.33</v>
      </c>
      <c r="CN224" s="29">
        <v>5.19</v>
      </c>
      <c r="CO224" s="29">
        <v>5.17</v>
      </c>
      <c r="CP224" s="29">
        <v>8.32</v>
      </c>
      <c r="CQ224" s="29">
        <v>9.2899999999999991</v>
      </c>
      <c r="CR224" s="29">
        <v>5.0199999999999996</v>
      </c>
      <c r="CS224" s="4">
        <v>4.9740000000000002</v>
      </c>
      <c r="CT224" s="4">
        <f t="shared" si="28"/>
        <v>5.400000000000027E-2</v>
      </c>
      <c r="CU224" s="29">
        <v>5.5</v>
      </c>
      <c r="CV224" s="29">
        <v>7.41</v>
      </c>
      <c r="CW224" s="29">
        <v>8.93</v>
      </c>
      <c r="CX224" s="29">
        <v>4.92</v>
      </c>
      <c r="CY224" s="29">
        <v>5.0599999999999996</v>
      </c>
      <c r="CZ224" s="29">
        <v>5.46</v>
      </c>
      <c r="DA224" s="4">
        <f t="shared" si="34"/>
        <v>0.54</v>
      </c>
      <c r="DB224" s="4">
        <f t="shared" si="29"/>
        <v>0.91000000000000014</v>
      </c>
      <c r="DC224" s="4">
        <f t="shared" si="30"/>
        <v>1.879999999999999</v>
      </c>
      <c r="DD224" s="4">
        <f t="shared" si="35"/>
        <v>1.5199999999999996</v>
      </c>
      <c r="DE224" s="4">
        <f t="shared" si="31"/>
        <v>0.13999999999999968</v>
      </c>
      <c r="DF224" s="4">
        <f t="shared" si="32"/>
        <v>0.58000000000000007</v>
      </c>
      <c r="DG224" s="4">
        <f t="shared" si="33"/>
        <v>2.4900000000000002</v>
      </c>
      <c r="DH224" s="30">
        <v>100.066</v>
      </c>
      <c r="DI224" s="30">
        <v>17.983000000000001</v>
      </c>
      <c r="DJ224" s="25">
        <v>182.4</v>
      </c>
      <c r="DK224" s="25">
        <v>113.7</v>
      </c>
      <c r="DL224" s="2"/>
      <c r="DM224" s="25">
        <v>302</v>
      </c>
      <c r="DN224" s="25">
        <v>1125</v>
      </c>
      <c r="DO224" s="25">
        <v>744.2</v>
      </c>
      <c r="DP224" s="30">
        <v>17.983000000000001</v>
      </c>
      <c r="DQ224" s="25">
        <v>204.1</v>
      </c>
      <c r="DR224" s="25">
        <v>146.1</v>
      </c>
      <c r="DS224" s="30">
        <v>18.077000000000002</v>
      </c>
      <c r="DT224" s="25">
        <v>16.7</v>
      </c>
      <c r="DU224" s="25">
        <v>220.9</v>
      </c>
      <c r="DV224">
        <v>101.89</v>
      </c>
      <c r="DW224">
        <v>951.95</v>
      </c>
      <c r="DX224">
        <v>19.009779999999999</v>
      </c>
      <c r="DY224" s="1"/>
      <c r="EA224" s="22">
        <v>106.2007</v>
      </c>
      <c r="EB224" s="1"/>
      <c r="EC224" s="22">
        <v>2.4464999999999999</v>
      </c>
      <c r="ED224" s="22">
        <v>291.18900000000002</v>
      </c>
      <c r="EE224" s="22">
        <v>1.6376999999999999</v>
      </c>
      <c r="EF224" s="22">
        <v>0.97270000000000001</v>
      </c>
      <c r="EG224" s="8">
        <v>85.8</v>
      </c>
    </row>
    <row r="225" spans="1:137" x14ac:dyDescent="0.25">
      <c r="A225" t="s">
        <v>214</v>
      </c>
      <c r="B225" s="22">
        <v>45.1233</v>
      </c>
      <c r="C225" s="22">
        <v>43.780200000000001</v>
      </c>
      <c r="D225" s="22">
        <v>57.130600000000001</v>
      </c>
      <c r="E225" s="22">
        <v>45.301600000000001</v>
      </c>
      <c r="F225" s="22">
        <v>25.5456</v>
      </c>
      <c r="G225" s="22">
        <v>65.824600000000004</v>
      </c>
      <c r="H225" s="25">
        <v>79.3</v>
      </c>
      <c r="I225" s="25">
        <v>80.900000000000006</v>
      </c>
      <c r="J225" s="22">
        <v>41.575499999999998</v>
      </c>
      <c r="K225">
        <v>42.396099999999997</v>
      </c>
      <c r="L225" s="22">
        <v>64.442300000000003</v>
      </c>
      <c r="M225" s="22">
        <v>22.653099999999998</v>
      </c>
      <c r="N225">
        <v>63.0642</v>
      </c>
      <c r="O225" s="27">
        <v>17682</v>
      </c>
      <c r="P225" s="27">
        <v>80237</v>
      </c>
      <c r="Q225" s="27">
        <v>58030</v>
      </c>
      <c r="R225" s="27">
        <v>22207</v>
      </c>
      <c r="S225" s="27">
        <v>15073</v>
      </c>
      <c r="T225" s="27">
        <v>65164</v>
      </c>
      <c r="U225" s="27">
        <v>2864</v>
      </c>
      <c r="V225" s="27">
        <v>3341</v>
      </c>
      <c r="W225" s="27">
        <v>8868</v>
      </c>
      <c r="X225" s="27">
        <v>10775</v>
      </c>
      <c r="Y225" s="27">
        <v>6907</v>
      </c>
      <c r="Z225" s="27">
        <v>3678</v>
      </c>
      <c r="AA225" s="27">
        <v>5843</v>
      </c>
      <c r="AB225" s="27">
        <v>4213</v>
      </c>
      <c r="AC225" s="27">
        <v>2129</v>
      </c>
      <c r="AD225" s="27">
        <v>5860</v>
      </c>
      <c r="AE225" s="27">
        <v>847</v>
      </c>
      <c r="AF225" s="27">
        <v>6371</v>
      </c>
      <c r="AG225" s="27">
        <v>2278</v>
      </c>
      <c r="AH225" s="27">
        <v>16263</v>
      </c>
      <c r="AI225" s="25">
        <v>9055.6</v>
      </c>
      <c r="AJ225" s="25">
        <v>3950.5</v>
      </c>
      <c r="AK225" s="27">
        <v>89634</v>
      </c>
      <c r="AL225" s="27">
        <v>97254</v>
      </c>
      <c r="AM225" s="29">
        <v>61.9</v>
      </c>
      <c r="AN225" s="25">
        <v>7.8</v>
      </c>
      <c r="AO225" s="25">
        <f t="shared" si="26"/>
        <v>6.5303226602504783</v>
      </c>
      <c r="AP225" s="25">
        <f t="shared" si="27"/>
        <v>1.3140847677216361</v>
      </c>
      <c r="AQ225" s="25">
        <v>19.2</v>
      </c>
      <c r="AR225" s="25">
        <v>6.1</v>
      </c>
      <c r="AS225" s="25">
        <v>7.5</v>
      </c>
      <c r="AT225" s="27">
        <v>2826</v>
      </c>
      <c r="AU225" s="27">
        <v>2449</v>
      </c>
      <c r="AV225" s="27">
        <v>1076</v>
      </c>
      <c r="AW225" s="27">
        <v>1278</v>
      </c>
      <c r="AX225" s="27">
        <v>3685</v>
      </c>
      <c r="AY225" s="27">
        <v>2077</v>
      </c>
      <c r="AZ225" s="27">
        <v>890</v>
      </c>
      <c r="BA225" s="27">
        <v>936</v>
      </c>
      <c r="BB225" s="27">
        <v>3768</v>
      </c>
      <c r="BC225" s="25">
        <v>40.1</v>
      </c>
      <c r="BD225" s="25">
        <v>35.9</v>
      </c>
      <c r="BE225" s="25">
        <v>3.1</v>
      </c>
      <c r="BF225" s="8">
        <v>64</v>
      </c>
      <c r="BG225" s="27">
        <v>1641</v>
      </c>
      <c r="BH225" s="27">
        <v>334</v>
      </c>
      <c r="BI225" s="27">
        <v>368</v>
      </c>
      <c r="BJ225" s="27">
        <v>199</v>
      </c>
      <c r="BK225" s="27">
        <v>591</v>
      </c>
      <c r="BL225" s="27">
        <v>483</v>
      </c>
      <c r="BM225" s="27">
        <v>1531</v>
      </c>
      <c r="BN225" s="8">
        <v>56.05</v>
      </c>
      <c r="BO225" s="8">
        <v>97685</v>
      </c>
      <c r="BP225" s="8">
        <v>90720</v>
      </c>
      <c r="BQ225" s="8">
        <v>307014</v>
      </c>
      <c r="BR225" s="8">
        <v>47.2</v>
      </c>
      <c r="BS225" s="8">
        <v>21296</v>
      </c>
      <c r="BT225" s="8">
        <v>595.83000000000004</v>
      </c>
      <c r="BU225" s="8">
        <v>447611</v>
      </c>
      <c r="BV225" s="8">
        <v>123579</v>
      </c>
      <c r="BW225" s="25">
        <v>62</v>
      </c>
      <c r="BX225">
        <v>30.5</v>
      </c>
      <c r="BY225">
        <v>36.1</v>
      </c>
      <c r="BZ225" s="1"/>
      <c r="CA225" s="30">
        <v>34.682000000000002</v>
      </c>
      <c r="CB225" s="30">
        <v>34.887</v>
      </c>
      <c r="CC225">
        <v>61.9</v>
      </c>
      <c r="CD225" s="25">
        <v>68.599999999999994</v>
      </c>
      <c r="CE225" s="25">
        <v>61.4</v>
      </c>
      <c r="CF225" s="25">
        <v>59.9</v>
      </c>
      <c r="CG225" s="25">
        <v>62.4</v>
      </c>
      <c r="CH225" s="8">
        <v>64.84</v>
      </c>
      <c r="CI225">
        <v>197.2</v>
      </c>
      <c r="CJ225">
        <v>69.7</v>
      </c>
      <c r="CK225" s="30">
        <v>58.1</v>
      </c>
      <c r="CL225" s="30">
        <v>58.7</v>
      </c>
      <c r="CM225" s="29">
        <v>7.35</v>
      </c>
      <c r="CN225" s="29">
        <v>5.25</v>
      </c>
      <c r="CO225" s="29">
        <v>5.21</v>
      </c>
      <c r="CP225" s="29">
        <v>8.25</v>
      </c>
      <c r="CQ225" s="29">
        <v>9.23</v>
      </c>
      <c r="CR225" s="29">
        <v>4.95</v>
      </c>
      <c r="CS225" s="4">
        <v>4.8540000000000001</v>
      </c>
      <c r="CT225" s="4">
        <f t="shared" si="28"/>
        <v>0.10400000000000009</v>
      </c>
      <c r="CU225" s="29">
        <v>5.29</v>
      </c>
      <c r="CV225" s="29">
        <v>7.29</v>
      </c>
      <c r="CW225" s="29">
        <v>8.81</v>
      </c>
      <c r="CX225" s="29">
        <v>4.75</v>
      </c>
      <c r="CY225" s="29">
        <v>4.88</v>
      </c>
      <c r="CZ225" s="29">
        <v>5.29</v>
      </c>
      <c r="DA225" s="4">
        <f t="shared" si="34"/>
        <v>0.54</v>
      </c>
      <c r="DB225" s="4">
        <f t="shared" si="29"/>
        <v>0.96</v>
      </c>
      <c r="DC225" s="4">
        <f t="shared" si="30"/>
        <v>1.9400000000000004</v>
      </c>
      <c r="DD225" s="4">
        <f t="shared" si="35"/>
        <v>1.5200000000000005</v>
      </c>
      <c r="DE225" s="4">
        <f t="shared" si="31"/>
        <v>0.12999999999999989</v>
      </c>
      <c r="DF225" s="4">
        <f t="shared" si="32"/>
        <v>0.54</v>
      </c>
      <c r="DG225" s="4">
        <f t="shared" si="33"/>
        <v>2.54</v>
      </c>
      <c r="DH225" s="30">
        <v>100.892</v>
      </c>
      <c r="DI225" s="30">
        <v>18.268000000000001</v>
      </c>
      <c r="DJ225" s="25">
        <v>183.9</v>
      </c>
      <c r="DK225" s="25">
        <v>114.8</v>
      </c>
      <c r="DL225" s="2"/>
      <c r="DM225" s="25">
        <v>303.60000000000002</v>
      </c>
      <c r="DN225" s="25">
        <v>1138.2</v>
      </c>
      <c r="DO225" s="25">
        <v>753.1</v>
      </c>
      <c r="DP225" s="30">
        <v>18.268000000000001</v>
      </c>
      <c r="DQ225" s="25">
        <v>206.1</v>
      </c>
      <c r="DR225" s="25">
        <v>147.30000000000001</v>
      </c>
      <c r="DS225" s="30">
        <v>18.34</v>
      </c>
      <c r="DT225" s="25">
        <v>16.7</v>
      </c>
      <c r="DU225" s="25">
        <v>222.8</v>
      </c>
      <c r="DV225">
        <v>101.19</v>
      </c>
      <c r="DW225">
        <v>944.57</v>
      </c>
      <c r="DX225">
        <v>18.450589999999998</v>
      </c>
      <c r="DY225" s="1"/>
      <c r="EA225" s="22">
        <v>106.9242</v>
      </c>
      <c r="EB225" s="1"/>
      <c r="EC225" s="22">
        <v>2.4415</v>
      </c>
      <c r="ED225" s="22">
        <v>295.1653</v>
      </c>
      <c r="EE225" s="22">
        <v>1.6380999999999999</v>
      </c>
      <c r="EF225" s="22">
        <v>0.9859</v>
      </c>
      <c r="EG225" s="8">
        <v>85.9</v>
      </c>
    </row>
    <row r="226" spans="1:137" x14ac:dyDescent="0.25">
      <c r="A226" t="s">
        <v>215</v>
      </c>
      <c r="B226" s="22">
        <v>45.581000000000003</v>
      </c>
      <c r="C226" s="22">
        <v>44.224499999999999</v>
      </c>
      <c r="D226" s="22">
        <v>57.700899999999997</v>
      </c>
      <c r="E226" s="22">
        <v>45.783900000000003</v>
      </c>
      <c r="F226" s="22">
        <v>25.848099999999999</v>
      </c>
      <c r="G226" s="22">
        <v>66.262500000000003</v>
      </c>
      <c r="H226" s="25">
        <v>79.900000000000006</v>
      </c>
      <c r="I226" s="25">
        <v>81.5</v>
      </c>
      <c r="J226" s="22">
        <v>42.566800000000001</v>
      </c>
      <c r="K226">
        <v>45.242100000000001</v>
      </c>
      <c r="L226" s="22">
        <v>64.704099999999997</v>
      </c>
      <c r="M226" s="22">
        <v>22.9955</v>
      </c>
      <c r="N226">
        <v>63.801900000000003</v>
      </c>
      <c r="O226" s="27">
        <v>17719</v>
      </c>
      <c r="P226" s="27">
        <v>80448</v>
      </c>
      <c r="Q226" s="27">
        <v>58187</v>
      </c>
      <c r="R226" s="27">
        <v>22261</v>
      </c>
      <c r="S226" s="27">
        <v>15075</v>
      </c>
      <c r="T226" s="27">
        <v>65373</v>
      </c>
      <c r="U226" s="27">
        <v>2850</v>
      </c>
      <c r="V226" s="27">
        <v>3354</v>
      </c>
      <c r="W226" s="27">
        <v>8871</v>
      </c>
      <c r="X226" s="27">
        <v>10804</v>
      </c>
      <c r="Y226" s="27">
        <v>6915</v>
      </c>
      <c r="Z226" s="27">
        <v>3688</v>
      </c>
      <c r="AA226" s="27">
        <v>5868</v>
      </c>
      <c r="AB226" s="27">
        <v>4229</v>
      </c>
      <c r="AC226" s="27">
        <v>2136</v>
      </c>
      <c r="AD226" s="27">
        <v>5879</v>
      </c>
      <c r="AE226" s="27">
        <v>854</v>
      </c>
      <c r="AF226" s="27">
        <v>6397</v>
      </c>
      <c r="AG226" s="27">
        <v>2287</v>
      </c>
      <c r="AH226" s="27">
        <v>16316</v>
      </c>
      <c r="AI226" s="25">
        <v>9076</v>
      </c>
      <c r="AJ226" s="25">
        <v>3958.9</v>
      </c>
      <c r="AK226" s="27">
        <v>89803</v>
      </c>
      <c r="AL226" s="27">
        <v>97348</v>
      </c>
      <c r="AM226" s="29">
        <v>61.8</v>
      </c>
      <c r="AN226" s="25">
        <v>7.8</v>
      </c>
      <c r="AO226" s="25">
        <f t="shared" si="26"/>
        <v>6.4367013189793321</v>
      </c>
      <c r="AP226" s="25">
        <f t="shared" si="27"/>
        <v>1.370341455397132</v>
      </c>
      <c r="AQ226" s="25">
        <v>19.100000000000001</v>
      </c>
      <c r="AR226" s="25">
        <v>6.1</v>
      </c>
      <c r="AS226" s="25">
        <v>7.3</v>
      </c>
      <c r="AT226" s="27">
        <v>2921</v>
      </c>
      <c r="AU226" s="27">
        <v>2304</v>
      </c>
      <c r="AV226" s="27">
        <v>1041</v>
      </c>
      <c r="AW226" s="27">
        <v>1334</v>
      </c>
      <c r="AX226" s="27">
        <v>3745</v>
      </c>
      <c r="AY226" s="27">
        <v>1963</v>
      </c>
      <c r="AZ226" s="27">
        <v>871</v>
      </c>
      <c r="BA226" s="27">
        <v>979</v>
      </c>
      <c r="BB226" s="27">
        <v>3728</v>
      </c>
      <c r="BC226" s="25">
        <v>39.9</v>
      </c>
      <c r="BD226" s="25">
        <v>35.9</v>
      </c>
      <c r="BE226" s="25">
        <v>3.2</v>
      </c>
      <c r="BF226" s="8">
        <v>66</v>
      </c>
      <c r="BG226" s="27">
        <v>1804</v>
      </c>
      <c r="BH226" s="27">
        <v>388</v>
      </c>
      <c r="BI226" s="27">
        <v>449</v>
      </c>
      <c r="BJ226" s="27">
        <v>176</v>
      </c>
      <c r="BK226" s="27">
        <v>649</v>
      </c>
      <c r="BL226" s="27">
        <v>530</v>
      </c>
      <c r="BM226" s="27">
        <v>1511</v>
      </c>
      <c r="BN226" s="8">
        <v>53.05</v>
      </c>
      <c r="BO226" s="8">
        <v>102609</v>
      </c>
      <c r="BP226" s="8">
        <v>93333</v>
      </c>
      <c r="BQ226" s="8">
        <v>308336</v>
      </c>
      <c r="BR226" s="8">
        <v>53.3</v>
      </c>
      <c r="BS226" s="8">
        <v>23284</v>
      </c>
      <c r="BT226" s="8">
        <v>597.91</v>
      </c>
      <c r="BU226" s="8">
        <v>459206</v>
      </c>
      <c r="BV226" s="8">
        <v>126709</v>
      </c>
      <c r="BW226" s="25">
        <v>62.5</v>
      </c>
      <c r="BX226">
        <v>26.9</v>
      </c>
      <c r="BY226">
        <v>36.1</v>
      </c>
      <c r="BZ226" s="1"/>
      <c r="CA226" s="30">
        <v>34.875</v>
      </c>
      <c r="CB226" s="30">
        <v>35.073999999999998</v>
      </c>
      <c r="CC226">
        <v>62.4</v>
      </c>
      <c r="CD226" s="25">
        <v>70.099999999999994</v>
      </c>
      <c r="CE226" s="25">
        <v>61.9</v>
      </c>
      <c r="CF226" s="25">
        <v>60</v>
      </c>
      <c r="CG226" s="25">
        <v>62.8</v>
      </c>
      <c r="CH226" s="8">
        <v>65.75</v>
      </c>
      <c r="CI226">
        <v>200.6</v>
      </c>
      <c r="CJ226">
        <v>75.8</v>
      </c>
      <c r="CK226" s="30">
        <v>58.4</v>
      </c>
      <c r="CL226" s="30">
        <v>58.9</v>
      </c>
      <c r="CM226" s="29">
        <v>7.36</v>
      </c>
      <c r="CN226" s="29">
        <v>5.29</v>
      </c>
      <c r="CO226" s="29">
        <v>5.23</v>
      </c>
      <c r="CP226" s="29">
        <v>7.98</v>
      </c>
      <c r="CQ226" s="29">
        <v>9.1199999999999992</v>
      </c>
      <c r="CR226" s="29">
        <v>4.6500000000000004</v>
      </c>
      <c r="CS226" s="4">
        <v>4.5339999999999998</v>
      </c>
      <c r="CT226" s="4">
        <f t="shared" si="28"/>
        <v>0.18400000000000016</v>
      </c>
      <c r="CU226" s="29">
        <v>4.8899999999999997</v>
      </c>
      <c r="CV226" s="29">
        <v>6.87</v>
      </c>
      <c r="CW226" s="29">
        <v>8.7899999999999991</v>
      </c>
      <c r="CX226" s="29">
        <v>4.3499999999999996</v>
      </c>
      <c r="CY226" s="29">
        <v>4.51</v>
      </c>
      <c r="CZ226" s="29">
        <v>5.01</v>
      </c>
      <c r="DA226" s="4">
        <f t="shared" si="34"/>
        <v>0.66000000000000014</v>
      </c>
      <c r="DB226" s="4">
        <f t="shared" si="29"/>
        <v>1.1100000000000003</v>
      </c>
      <c r="DC226" s="4">
        <f t="shared" si="30"/>
        <v>2.2499999999999991</v>
      </c>
      <c r="DD226" s="4">
        <f t="shared" si="35"/>
        <v>1.919999999999999</v>
      </c>
      <c r="DE226" s="4">
        <f t="shared" si="31"/>
        <v>0.16000000000000014</v>
      </c>
      <c r="DF226" s="4">
        <f t="shared" si="32"/>
        <v>0.54</v>
      </c>
      <c r="DG226" s="4">
        <f t="shared" si="33"/>
        <v>2.5200000000000005</v>
      </c>
      <c r="DH226" s="30">
        <v>101.515</v>
      </c>
      <c r="DI226" s="30">
        <v>18.335000000000001</v>
      </c>
      <c r="DJ226" s="25">
        <v>185.2</v>
      </c>
      <c r="DK226" s="25">
        <v>115.8</v>
      </c>
      <c r="DL226" s="2"/>
      <c r="DM226" s="25">
        <v>306.2</v>
      </c>
      <c r="DN226" s="25">
        <v>1152</v>
      </c>
      <c r="DO226" s="25">
        <v>761.9</v>
      </c>
      <c r="DP226" s="30">
        <v>18.335000000000001</v>
      </c>
      <c r="DQ226" s="25">
        <v>209.2</v>
      </c>
      <c r="DR226" s="25">
        <v>148.5</v>
      </c>
      <c r="DS226" s="30">
        <v>18.388000000000002</v>
      </c>
      <c r="DT226" s="25">
        <v>16.5</v>
      </c>
      <c r="DU226" s="25">
        <v>225.7</v>
      </c>
      <c r="DV226">
        <v>104.66</v>
      </c>
      <c r="DW226">
        <v>976.86</v>
      </c>
      <c r="DX226">
        <v>14.025399999999999</v>
      </c>
      <c r="DY226" s="1"/>
      <c r="EA226" s="22">
        <v>107.761</v>
      </c>
      <c r="EB226" s="1"/>
      <c r="EC226" s="22">
        <v>2.4496000000000002</v>
      </c>
      <c r="ED226" s="22">
        <v>294.70170000000002</v>
      </c>
      <c r="EE226" s="22">
        <v>1.6783999999999999</v>
      </c>
      <c r="EF226" s="22">
        <v>1.0183</v>
      </c>
      <c r="EG226" s="8">
        <v>85.3</v>
      </c>
    </row>
    <row r="227" spans="1:137" x14ac:dyDescent="0.25">
      <c r="A227" t="s">
        <v>216</v>
      </c>
      <c r="B227" s="22">
        <v>45.317100000000003</v>
      </c>
      <c r="C227" s="22">
        <v>44.143000000000001</v>
      </c>
      <c r="D227" s="22">
        <v>57.531599999999997</v>
      </c>
      <c r="E227" s="22">
        <v>45.394599999999997</v>
      </c>
      <c r="F227" s="22">
        <v>25.659600000000001</v>
      </c>
      <c r="G227" s="22">
        <v>66.511499999999998</v>
      </c>
      <c r="H227" s="25">
        <v>79.5</v>
      </c>
      <c r="I227" s="25">
        <v>80.900000000000006</v>
      </c>
      <c r="J227" s="22">
        <v>42.438899999999997</v>
      </c>
      <c r="K227">
        <v>44.301299999999998</v>
      </c>
      <c r="L227" s="22">
        <v>64.516199999999998</v>
      </c>
      <c r="M227" s="22">
        <v>23.041899999999998</v>
      </c>
      <c r="N227">
        <v>63.679699999999997</v>
      </c>
      <c r="O227" s="27">
        <v>17803</v>
      </c>
      <c r="P227" s="27">
        <v>80692</v>
      </c>
      <c r="Q227" s="27">
        <v>58372</v>
      </c>
      <c r="R227" s="27">
        <v>22320</v>
      </c>
      <c r="S227" s="27">
        <v>15056</v>
      </c>
      <c r="T227" s="27">
        <v>65636</v>
      </c>
      <c r="U227" s="27">
        <v>2851</v>
      </c>
      <c r="V227" s="27">
        <v>3343</v>
      </c>
      <c r="W227" s="27">
        <v>8862</v>
      </c>
      <c r="X227" s="27">
        <v>10860</v>
      </c>
      <c r="Y227" s="27">
        <v>6943</v>
      </c>
      <c r="Z227" s="27">
        <v>3660</v>
      </c>
      <c r="AA227" s="27">
        <v>5892</v>
      </c>
      <c r="AB227" s="27">
        <v>4247</v>
      </c>
      <c r="AC227" s="27">
        <v>2145</v>
      </c>
      <c r="AD227" s="27">
        <v>5911</v>
      </c>
      <c r="AE227" s="27">
        <v>857</v>
      </c>
      <c r="AF227" s="27">
        <v>6425</v>
      </c>
      <c r="AG227" s="27">
        <v>2297</v>
      </c>
      <c r="AH227" s="27">
        <v>16399</v>
      </c>
      <c r="AI227" s="25">
        <v>9129.4</v>
      </c>
      <c r="AJ227" s="25">
        <v>3972.7</v>
      </c>
      <c r="AK227" s="27">
        <v>89928</v>
      </c>
      <c r="AL227" s="27">
        <v>97208</v>
      </c>
      <c r="AM227" s="29">
        <v>61.6</v>
      </c>
      <c r="AN227" s="25">
        <v>7.5</v>
      </c>
      <c r="AO227" s="25">
        <f t="shared" si="26"/>
        <v>6.2638877458645377</v>
      </c>
      <c r="AP227" s="25">
        <f t="shared" si="27"/>
        <v>1.245782240144844</v>
      </c>
      <c r="AQ227" s="25">
        <v>18.899999999999999</v>
      </c>
      <c r="AR227" s="25">
        <v>5.8</v>
      </c>
      <c r="AS227" s="25">
        <v>7.1</v>
      </c>
      <c r="AT227" s="27">
        <v>2894</v>
      </c>
      <c r="AU227" s="27">
        <v>2206</v>
      </c>
      <c r="AV227" s="27">
        <v>989</v>
      </c>
      <c r="AW227" s="27">
        <v>1211</v>
      </c>
      <c r="AX227" s="27">
        <v>3355</v>
      </c>
      <c r="AY227" s="27">
        <v>2016</v>
      </c>
      <c r="AZ227" s="27">
        <v>949</v>
      </c>
      <c r="BA227" s="27">
        <v>929</v>
      </c>
      <c r="BB227" s="27">
        <v>3580</v>
      </c>
      <c r="BC227" s="25">
        <v>39.4</v>
      </c>
      <c r="BD227" s="25">
        <v>35.6</v>
      </c>
      <c r="BE227" s="25">
        <v>3.3</v>
      </c>
      <c r="BF227" s="8">
        <v>68</v>
      </c>
      <c r="BG227" s="27">
        <v>1527</v>
      </c>
      <c r="BH227" s="27">
        <v>315</v>
      </c>
      <c r="BI227" s="27">
        <v>249</v>
      </c>
      <c r="BJ227" s="27">
        <v>136</v>
      </c>
      <c r="BK227" s="27">
        <v>571</v>
      </c>
      <c r="BL227" s="27">
        <v>571</v>
      </c>
      <c r="BM227" s="27">
        <v>1466</v>
      </c>
      <c r="BN227" s="8">
        <v>54.95</v>
      </c>
      <c r="BO227" s="8">
        <v>99741</v>
      </c>
      <c r="BP227" s="8">
        <v>93923</v>
      </c>
      <c r="BQ227" s="8">
        <v>307582</v>
      </c>
      <c r="BR227" s="8">
        <v>55.3</v>
      </c>
      <c r="BS227" s="8">
        <v>22972</v>
      </c>
      <c r="BT227" s="8">
        <v>600.04</v>
      </c>
      <c r="BU227" s="8">
        <v>456212</v>
      </c>
      <c r="BV227" s="8">
        <v>124942</v>
      </c>
      <c r="BW227" s="25">
        <v>62.8</v>
      </c>
      <c r="BX227">
        <v>24.7</v>
      </c>
      <c r="BY227">
        <v>35.799999999999997</v>
      </c>
      <c r="BZ227" s="1"/>
      <c r="CA227" s="30">
        <v>35.073999999999998</v>
      </c>
      <c r="CB227" s="30">
        <v>35.283999999999999</v>
      </c>
      <c r="CC227">
        <v>62.5</v>
      </c>
      <c r="CD227" s="25">
        <v>70.2</v>
      </c>
      <c r="CE227" s="25">
        <v>62.1</v>
      </c>
      <c r="CF227" s="25">
        <v>60.3</v>
      </c>
      <c r="CG227" s="25">
        <v>63</v>
      </c>
      <c r="CH227" s="8">
        <v>66.64</v>
      </c>
      <c r="CI227">
        <v>207.3</v>
      </c>
      <c r="CJ227">
        <v>78.400000000000006</v>
      </c>
      <c r="CK227" s="30">
        <v>58.7</v>
      </c>
      <c r="CL227" s="30">
        <v>59.3</v>
      </c>
      <c r="CM227" s="29">
        <v>7.45</v>
      </c>
      <c r="CN227" s="29">
        <v>5.35</v>
      </c>
      <c r="CO227" s="29">
        <v>5.26</v>
      </c>
      <c r="CP227" s="29">
        <v>7.96</v>
      </c>
      <c r="CQ227" s="29">
        <v>9.08</v>
      </c>
      <c r="CR227" s="29">
        <v>4.6100000000000003</v>
      </c>
      <c r="CS227" s="4">
        <v>4.5940000000000003</v>
      </c>
      <c r="CT227" s="4">
        <f t="shared" si="28"/>
        <v>-2.5999999999999801E-2</v>
      </c>
      <c r="CU227" s="29">
        <v>5.29</v>
      </c>
      <c r="CV227" s="29">
        <v>7.21</v>
      </c>
      <c r="CW227" s="29">
        <v>8.7200000000000006</v>
      </c>
      <c r="CX227" s="29">
        <v>4.62</v>
      </c>
      <c r="CY227" s="29">
        <v>4.83</v>
      </c>
      <c r="CZ227" s="29">
        <v>5.14</v>
      </c>
      <c r="DA227" s="4">
        <f t="shared" si="34"/>
        <v>0.51999999999999957</v>
      </c>
      <c r="DB227" s="4">
        <f t="shared" si="29"/>
        <v>0.75</v>
      </c>
      <c r="DC227" s="4">
        <f t="shared" si="30"/>
        <v>1.87</v>
      </c>
      <c r="DD227" s="4">
        <f t="shared" si="35"/>
        <v>1.5100000000000007</v>
      </c>
      <c r="DE227" s="4">
        <f t="shared" si="31"/>
        <v>0.20999999999999996</v>
      </c>
      <c r="DF227" s="4">
        <f t="shared" si="32"/>
        <v>0.66999999999999993</v>
      </c>
      <c r="DG227" s="4">
        <f t="shared" si="33"/>
        <v>2.59</v>
      </c>
      <c r="DH227" s="30">
        <v>102.23699999999999</v>
      </c>
      <c r="DI227" s="30">
        <v>18.353000000000002</v>
      </c>
      <c r="DJ227" s="25">
        <v>185.8</v>
      </c>
      <c r="DK227" s="25">
        <v>117.4</v>
      </c>
      <c r="DL227" s="2"/>
      <c r="DM227" s="25">
        <v>308.3</v>
      </c>
      <c r="DN227" s="25">
        <v>1165.2</v>
      </c>
      <c r="DO227" s="25">
        <v>769.8</v>
      </c>
      <c r="DP227" s="30">
        <v>18.353000000000002</v>
      </c>
      <c r="DQ227" s="25">
        <v>195</v>
      </c>
      <c r="DR227" s="25">
        <v>149.6</v>
      </c>
      <c r="DS227" s="30">
        <v>18.420999999999999</v>
      </c>
      <c r="DT227" s="25">
        <v>30.7</v>
      </c>
      <c r="DU227" s="25">
        <v>225.7</v>
      </c>
      <c r="DV227">
        <v>103.81</v>
      </c>
      <c r="DW227">
        <v>970.62</v>
      </c>
      <c r="DX227">
        <v>14.675509999999999</v>
      </c>
      <c r="DY227" s="1"/>
      <c r="EA227" s="22">
        <v>107.12139999999999</v>
      </c>
      <c r="EB227" s="1"/>
      <c r="EC227" s="22">
        <v>2.4923999999999999</v>
      </c>
      <c r="ED227" s="22">
        <v>291.05239999999998</v>
      </c>
      <c r="EE227" s="22">
        <v>1.7123999999999999</v>
      </c>
      <c r="EF227" s="22">
        <v>1.0103</v>
      </c>
      <c r="EG227" s="8">
        <v>84.8</v>
      </c>
    </row>
    <row r="228" spans="1:137" x14ac:dyDescent="0.25">
      <c r="A228" t="s">
        <v>217</v>
      </c>
      <c r="B228" s="22">
        <v>45.988900000000001</v>
      </c>
      <c r="C228" s="22">
        <v>44.819400000000002</v>
      </c>
      <c r="D228" s="22">
        <v>58.267699999999998</v>
      </c>
      <c r="E228" s="22">
        <v>46.051000000000002</v>
      </c>
      <c r="F228" s="22">
        <v>25.996600000000001</v>
      </c>
      <c r="G228" s="22">
        <v>68.0852</v>
      </c>
      <c r="H228" s="25">
        <v>80.7</v>
      </c>
      <c r="I228" s="25">
        <v>81.900000000000006</v>
      </c>
      <c r="J228" s="22">
        <v>42.956000000000003</v>
      </c>
      <c r="K228">
        <v>44.160200000000003</v>
      </c>
      <c r="L228" s="22">
        <v>65.358699999999999</v>
      </c>
      <c r="M228" s="22">
        <v>23.5322</v>
      </c>
      <c r="N228">
        <v>63.816000000000003</v>
      </c>
      <c r="O228" s="27">
        <v>17843</v>
      </c>
      <c r="P228" s="27">
        <v>80987</v>
      </c>
      <c r="Q228" s="27">
        <v>58509</v>
      </c>
      <c r="R228" s="27">
        <v>22478</v>
      </c>
      <c r="S228" s="27">
        <v>15056</v>
      </c>
      <c r="T228" s="27">
        <v>65931</v>
      </c>
      <c r="U228" s="27">
        <v>2851</v>
      </c>
      <c r="V228" s="27">
        <v>3346</v>
      </c>
      <c r="W228" s="27">
        <v>8859</v>
      </c>
      <c r="X228" s="27">
        <v>10873</v>
      </c>
      <c r="Y228" s="27">
        <v>6970</v>
      </c>
      <c r="Z228" s="27">
        <v>3775</v>
      </c>
      <c r="AA228" s="27">
        <v>5913</v>
      </c>
      <c r="AB228" s="27">
        <v>4260</v>
      </c>
      <c r="AC228" s="27">
        <v>2151</v>
      </c>
      <c r="AD228" s="27">
        <v>5930</v>
      </c>
      <c r="AE228" s="27">
        <v>860</v>
      </c>
      <c r="AF228" s="27">
        <v>6447</v>
      </c>
      <c r="AG228" s="27">
        <v>2305</v>
      </c>
      <c r="AH228" s="27">
        <v>16447</v>
      </c>
      <c r="AI228" s="25">
        <v>9159.5</v>
      </c>
      <c r="AJ228" s="25">
        <v>3982.4</v>
      </c>
      <c r="AK228" s="27">
        <v>90342</v>
      </c>
      <c r="AL228" s="27">
        <v>97785</v>
      </c>
      <c r="AM228" s="29">
        <v>61.9</v>
      </c>
      <c r="AN228" s="25">
        <v>7.6</v>
      </c>
      <c r="AO228" s="25">
        <f t="shared" si="26"/>
        <v>6.3649844045610271</v>
      </c>
      <c r="AP228" s="25">
        <f t="shared" si="27"/>
        <v>1.2322953418213427</v>
      </c>
      <c r="AQ228" s="25">
        <v>18.399999999999999</v>
      </c>
      <c r="AR228" s="25">
        <v>5.9</v>
      </c>
      <c r="AS228" s="25">
        <v>7.3</v>
      </c>
      <c r="AT228" s="27">
        <v>3015</v>
      </c>
      <c r="AU228" s="27">
        <v>2240</v>
      </c>
      <c r="AV228" s="27">
        <v>969</v>
      </c>
      <c r="AW228" s="27">
        <v>1205</v>
      </c>
      <c r="AX228" s="27">
        <v>3547</v>
      </c>
      <c r="AY228" s="27">
        <v>2017</v>
      </c>
      <c r="AZ228" s="27">
        <v>902</v>
      </c>
      <c r="BA228" s="27">
        <v>956</v>
      </c>
      <c r="BB228" s="27">
        <v>3883</v>
      </c>
      <c r="BC228" s="25">
        <v>40.200000000000003</v>
      </c>
      <c r="BD228" s="25">
        <v>36</v>
      </c>
      <c r="BE228" s="25">
        <v>3.3</v>
      </c>
      <c r="BF228" s="8">
        <v>68</v>
      </c>
      <c r="BG228" s="27">
        <v>1943</v>
      </c>
      <c r="BH228" s="27">
        <v>295</v>
      </c>
      <c r="BI228" s="27">
        <v>453</v>
      </c>
      <c r="BJ228" s="27">
        <v>146</v>
      </c>
      <c r="BK228" s="27">
        <v>754</v>
      </c>
      <c r="BL228" s="27">
        <v>590</v>
      </c>
      <c r="BM228" s="27">
        <v>1560</v>
      </c>
      <c r="BN228" s="8">
        <v>53.85</v>
      </c>
      <c r="BO228" s="8">
        <v>100235</v>
      </c>
      <c r="BP228" s="8">
        <v>95108</v>
      </c>
      <c r="BQ228" s="8">
        <v>306025</v>
      </c>
      <c r="BR228" s="8">
        <v>65.099999999999994</v>
      </c>
      <c r="BS228" s="8">
        <v>22522</v>
      </c>
      <c r="BT228" s="8">
        <v>601.45000000000005</v>
      </c>
      <c r="BU228" s="8">
        <v>462415</v>
      </c>
      <c r="BV228" s="8">
        <v>126926</v>
      </c>
      <c r="BW228" s="25">
        <v>63.5</v>
      </c>
      <c r="BX228">
        <v>28.7</v>
      </c>
      <c r="BY228">
        <v>37.4</v>
      </c>
      <c r="BZ228" s="1"/>
      <c r="CA228" s="30">
        <v>35.347999999999999</v>
      </c>
      <c r="CB228" s="30">
        <v>35.5</v>
      </c>
      <c r="CC228">
        <v>63.2</v>
      </c>
      <c r="CD228" s="25">
        <v>71.5</v>
      </c>
      <c r="CE228" s="25">
        <v>62.8</v>
      </c>
      <c r="CF228" s="25">
        <v>60.9</v>
      </c>
      <c r="CG228" s="25">
        <v>63.3</v>
      </c>
      <c r="CH228" s="8">
        <v>67.02</v>
      </c>
      <c r="CI228">
        <v>213</v>
      </c>
      <c r="CJ228">
        <v>76.8</v>
      </c>
      <c r="CK228" s="30">
        <v>59.3</v>
      </c>
      <c r="CL228" s="30">
        <v>59.7</v>
      </c>
      <c r="CM228" s="29">
        <v>7.45</v>
      </c>
      <c r="CN228" s="29">
        <v>5.36</v>
      </c>
      <c r="CO228" s="29">
        <v>5.3</v>
      </c>
      <c r="CP228" s="29">
        <v>8.0399999999999991</v>
      </c>
      <c r="CQ228" s="29">
        <v>9.1199999999999992</v>
      </c>
      <c r="CR228" s="29">
        <v>4.68</v>
      </c>
      <c r="CS228" s="4">
        <v>4.6340000000000003</v>
      </c>
      <c r="CT228" s="4">
        <f t="shared" si="28"/>
        <v>-3.5999999999999588E-2</v>
      </c>
      <c r="CU228" s="29">
        <v>5.47</v>
      </c>
      <c r="CV228" s="29">
        <v>7.39</v>
      </c>
      <c r="CW228" s="29">
        <v>8.67</v>
      </c>
      <c r="CX228" s="29">
        <v>4.67</v>
      </c>
      <c r="CY228" s="29">
        <v>4.9000000000000004</v>
      </c>
      <c r="CZ228" s="29">
        <v>5.08</v>
      </c>
      <c r="DA228" s="4">
        <f t="shared" si="34"/>
        <v>0.41000000000000014</v>
      </c>
      <c r="DB228" s="4">
        <f t="shared" si="29"/>
        <v>0.64999999999999947</v>
      </c>
      <c r="DC228" s="4">
        <f t="shared" si="30"/>
        <v>1.7299999999999995</v>
      </c>
      <c r="DD228" s="4">
        <f t="shared" si="35"/>
        <v>1.2800000000000002</v>
      </c>
      <c r="DE228" s="4">
        <f t="shared" si="31"/>
        <v>0.23000000000000043</v>
      </c>
      <c r="DF228" s="4">
        <f t="shared" si="32"/>
        <v>0.79999999999999982</v>
      </c>
      <c r="DG228" s="4">
        <f t="shared" si="33"/>
        <v>2.7199999999999998</v>
      </c>
      <c r="DH228" s="30">
        <v>102.654</v>
      </c>
      <c r="DI228" s="30">
        <v>18.227</v>
      </c>
      <c r="DJ228" s="25">
        <v>187.4</v>
      </c>
      <c r="DK228" s="25">
        <v>119.1</v>
      </c>
      <c r="DL228" s="2"/>
      <c r="DM228" s="25">
        <v>311.5</v>
      </c>
      <c r="DN228" s="25">
        <v>1177.5999999999999</v>
      </c>
      <c r="DO228" s="25">
        <v>777.4</v>
      </c>
      <c r="DP228" s="30">
        <v>18.227</v>
      </c>
      <c r="DQ228" s="25">
        <v>198</v>
      </c>
      <c r="DR228" s="25">
        <v>151.69999999999999</v>
      </c>
      <c r="DS228" s="30">
        <v>18.298999999999999</v>
      </c>
      <c r="DT228" s="25">
        <v>30.5</v>
      </c>
      <c r="DU228" s="25">
        <v>228.5</v>
      </c>
      <c r="DV228">
        <v>100.96</v>
      </c>
      <c r="DW228">
        <v>941.76</v>
      </c>
      <c r="DX228">
        <v>13.11234</v>
      </c>
      <c r="DY228" s="1"/>
      <c r="EA228" s="22">
        <v>107.2946</v>
      </c>
      <c r="EB228" s="1"/>
      <c r="EC228" s="22">
        <v>2.5209000000000001</v>
      </c>
      <c r="ED228" s="22">
        <v>285.02210000000002</v>
      </c>
      <c r="EE228" s="22">
        <v>1.7102999999999999</v>
      </c>
      <c r="EF228" s="22">
        <v>1.0279</v>
      </c>
      <c r="EG228" s="8">
        <v>84.2</v>
      </c>
    </row>
    <row r="229" spans="1:137" x14ac:dyDescent="0.25">
      <c r="A229" t="s">
        <v>218</v>
      </c>
      <c r="B229" s="22">
        <v>46.560299999999998</v>
      </c>
      <c r="C229" s="22">
        <v>44.994300000000003</v>
      </c>
      <c r="D229" s="22">
        <v>58.299399999999999</v>
      </c>
      <c r="E229" s="22">
        <v>46.957000000000001</v>
      </c>
      <c r="F229" s="22">
        <v>26.689599999999999</v>
      </c>
      <c r="G229" s="22">
        <v>68.934200000000004</v>
      </c>
      <c r="H229" s="25">
        <v>81.599999999999994</v>
      </c>
      <c r="I229" s="25">
        <v>82.7</v>
      </c>
      <c r="J229" s="22">
        <v>44.112499999999997</v>
      </c>
      <c r="K229">
        <v>45.956699999999998</v>
      </c>
      <c r="L229" s="22">
        <v>64.650499999999994</v>
      </c>
      <c r="M229" s="22">
        <v>23.901900000000001</v>
      </c>
      <c r="N229">
        <v>60.578699999999998</v>
      </c>
      <c r="O229" s="27">
        <v>17941</v>
      </c>
      <c r="P229" s="27">
        <v>81391</v>
      </c>
      <c r="Q229" s="27">
        <v>58719</v>
      </c>
      <c r="R229" s="27">
        <v>22672</v>
      </c>
      <c r="S229" s="27">
        <v>15050</v>
      </c>
      <c r="T229" s="27">
        <v>66341</v>
      </c>
      <c r="U229" s="27">
        <v>2854</v>
      </c>
      <c r="V229" s="27">
        <v>3335</v>
      </c>
      <c r="W229" s="27">
        <v>8861</v>
      </c>
      <c r="X229" s="27">
        <v>10956</v>
      </c>
      <c r="Y229" s="27">
        <v>6985</v>
      </c>
      <c r="Z229" s="27">
        <v>3859</v>
      </c>
      <c r="AA229" s="27">
        <v>5941</v>
      </c>
      <c r="AB229" s="27">
        <v>4285</v>
      </c>
      <c r="AC229" s="27">
        <v>2157</v>
      </c>
      <c r="AD229" s="27">
        <v>5969</v>
      </c>
      <c r="AE229" s="27">
        <v>872</v>
      </c>
      <c r="AF229" s="27">
        <v>6477</v>
      </c>
      <c r="AG229" s="27">
        <v>2316</v>
      </c>
      <c r="AH229" s="27">
        <v>16524</v>
      </c>
      <c r="AI229" s="25">
        <v>9217.7999999999993</v>
      </c>
      <c r="AJ229" s="25">
        <v>3998.9</v>
      </c>
      <c r="AK229" s="27">
        <v>90808</v>
      </c>
      <c r="AL229" s="27">
        <v>98115</v>
      </c>
      <c r="AM229" s="29">
        <v>62</v>
      </c>
      <c r="AN229" s="25">
        <v>7.4</v>
      </c>
      <c r="AO229" s="25">
        <f t="shared" si="26"/>
        <v>6.2171941089537786</v>
      </c>
      <c r="AP229" s="25">
        <f t="shared" si="27"/>
        <v>1.1853437292972533</v>
      </c>
      <c r="AQ229" s="25">
        <v>18.600000000000001</v>
      </c>
      <c r="AR229" s="25">
        <v>5.5</v>
      </c>
      <c r="AS229" s="25">
        <v>7.4</v>
      </c>
      <c r="AT229" s="27">
        <v>2993</v>
      </c>
      <c r="AU229" s="27">
        <v>2213</v>
      </c>
      <c r="AV229" s="27">
        <v>894</v>
      </c>
      <c r="AW229" s="27">
        <v>1163</v>
      </c>
      <c r="AX229" s="27">
        <v>3353</v>
      </c>
      <c r="AY229" s="27">
        <v>1999</v>
      </c>
      <c r="AZ229" s="27">
        <v>939</v>
      </c>
      <c r="BA229" s="27">
        <v>1001</v>
      </c>
      <c r="BB229" s="27">
        <v>3596</v>
      </c>
      <c r="BC229" s="25">
        <v>40.299999999999997</v>
      </c>
      <c r="BD229" s="25">
        <v>35.9</v>
      </c>
      <c r="BE229" s="25">
        <v>3.3</v>
      </c>
      <c r="BF229" s="8">
        <v>70</v>
      </c>
      <c r="BG229" s="27">
        <v>2063</v>
      </c>
      <c r="BH229" s="27">
        <v>464</v>
      </c>
      <c r="BI229" s="27">
        <v>489</v>
      </c>
      <c r="BJ229" s="27">
        <v>221</v>
      </c>
      <c r="BK229" s="27">
        <v>802</v>
      </c>
      <c r="BL229" s="27">
        <v>551</v>
      </c>
      <c r="BM229" s="27">
        <v>1660</v>
      </c>
      <c r="BN229" s="8">
        <v>63.45</v>
      </c>
      <c r="BO229" s="8">
        <v>105199</v>
      </c>
      <c r="BP229" s="8">
        <v>98791</v>
      </c>
      <c r="BQ229" s="8">
        <v>306258</v>
      </c>
      <c r="BR229" s="8">
        <v>49.6</v>
      </c>
      <c r="BS229" s="8">
        <v>22771</v>
      </c>
      <c r="BT229" s="8">
        <v>603.19000000000005</v>
      </c>
      <c r="BU229" s="8">
        <v>468009</v>
      </c>
      <c r="BV229" s="8">
        <v>127483</v>
      </c>
      <c r="BW229" s="25">
        <v>64.099999999999994</v>
      </c>
      <c r="BX229">
        <v>29.3</v>
      </c>
      <c r="BY229">
        <v>36.799999999999997</v>
      </c>
      <c r="BZ229" s="1"/>
      <c r="CA229" s="30">
        <v>35.524000000000001</v>
      </c>
      <c r="CB229" s="30">
        <v>35.649000000000001</v>
      </c>
      <c r="CC229">
        <v>63.7</v>
      </c>
      <c r="CD229" s="25">
        <v>72.599999999999994</v>
      </c>
      <c r="CE229" s="25">
        <v>63.4</v>
      </c>
      <c r="CF229" s="25">
        <v>61.4</v>
      </c>
      <c r="CG229" s="25">
        <v>63.9</v>
      </c>
      <c r="CH229" s="8">
        <v>69.11</v>
      </c>
      <c r="CI229">
        <v>218.4</v>
      </c>
      <c r="CJ229">
        <v>80.900000000000006</v>
      </c>
      <c r="CK229" s="30">
        <v>59.6</v>
      </c>
      <c r="CL229" s="30">
        <v>60</v>
      </c>
      <c r="CM229" s="29">
        <v>7.46</v>
      </c>
      <c r="CN229" s="29">
        <v>5.4</v>
      </c>
      <c r="CO229" s="29">
        <v>5.33</v>
      </c>
      <c r="CP229" s="29">
        <v>8.1</v>
      </c>
      <c r="CQ229" s="29">
        <v>9.1199999999999992</v>
      </c>
      <c r="CR229" s="29">
        <v>4.6900000000000004</v>
      </c>
      <c r="CS229" s="4">
        <v>4.6239999999999997</v>
      </c>
      <c r="CT229" s="4">
        <f t="shared" si="28"/>
        <v>2.4000000000000021E-2</v>
      </c>
      <c r="CU229" s="29">
        <v>5.5</v>
      </c>
      <c r="CV229" s="29">
        <v>7.46</v>
      </c>
      <c r="CW229" s="29">
        <v>8.69</v>
      </c>
      <c r="CX229" s="29">
        <v>4.5999999999999996</v>
      </c>
      <c r="CY229" s="29">
        <v>4.88</v>
      </c>
      <c r="CZ229" s="29">
        <v>5.13</v>
      </c>
      <c r="DA229" s="4">
        <f t="shared" si="34"/>
        <v>0.53000000000000025</v>
      </c>
      <c r="DB229" s="4">
        <f t="shared" si="29"/>
        <v>0.63999999999999968</v>
      </c>
      <c r="DC229" s="4">
        <f t="shared" si="30"/>
        <v>1.6599999999999993</v>
      </c>
      <c r="DD229" s="4">
        <f t="shared" si="35"/>
        <v>1.2299999999999995</v>
      </c>
      <c r="DE229" s="4">
        <f t="shared" si="31"/>
        <v>0.28000000000000025</v>
      </c>
      <c r="DF229" s="4">
        <f t="shared" si="32"/>
        <v>0.90000000000000036</v>
      </c>
      <c r="DG229" s="4">
        <f t="shared" si="33"/>
        <v>2.8600000000000003</v>
      </c>
      <c r="DH229" s="30">
        <v>103.337</v>
      </c>
      <c r="DI229" s="30">
        <v>18.300999999999998</v>
      </c>
      <c r="DJ229" s="25">
        <v>189.2</v>
      </c>
      <c r="DK229" s="25">
        <v>120.8</v>
      </c>
      <c r="DL229" s="2"/>
      <c r="DM229" s="25">
        <v>313.89999999999998</v>
      </c>
      <c r="DN229" s="25">
        <v>1188.5</v>
      </c>
      <c r="DO229" s="25">
        <v>782.7</v>
      </c>
      <c r="DP229" s="30">
        <v>18.300999999999998</v>
      </c>
      <c r="DQ229" s="25">
        <v>201.4</v>
      </c>
      <c r="DR229" s="25">
        <v>153.69999999999999</v>
      </c>
      <c r="DS229" s="30">
        <v>18.405000000000001</v>
      </c>
      <c r="DT229" s="25">
        <v>31</v>
      </c>
      <c r="DU229" s="25">
        <v>232.3</v>
      </c>
      <c r="DV229">
        <v>100.57</v>
      </c>
      <c r="DW229">
        <v>946.11</v>
      </c>
      <c r="DX229">
        <v>15.302300000000001</v>
      </c>
      <c r="DY229" s="1"/>
      <c r="EA229" s="22">
        <v>107.5026</v>
      </c>
      <c r="EB229" s="1"/>
      <c r="EC229" s="22">
        <v>2.5505</v>
      </c>
      <c r="ED229" s="22">
        <v>280.22649999999999</v>
      </c>
      <c r="EE229" s="22">
        <v>1.7174</v>
      </c>
      <c r="EF229" s="22">
        <v>1.0512999999999999</v>
      </c>
      <c r="EG229" s="8">
        <v>84</v>
      </c>
    </row>
    <row r="230" spans="1:137" x14ac:dyDescent="0.25">
      <c r="A230" t="s">
        <v>219</v>
      </c>
      <c r="B230" s="22">
        <v>47.011800000000001</v>
      </c>
      <c r="C230" s="22">
        <v>45.425699999999999</v>
      </c>
      <c r="D230" s="22">
        <v>58.6843</v>
      </c>
      <c r="E230" s="22">
        <v>47.338000000000001</v>
      </c>
      <c r="F230" s="22">
        <v>27.019200000000001</v>
      </c>
      <c r="G230" s="22">
        <v>69.281199999999998</v>
      </c>
      <c r="H230" s="25">
        <v>82.3</v>
      </c>
      <c r="I230" s="25">
        <v>83.3</v>
      </c>
      <c r="J230" s="22">
        <v>44.465400000000002</v>
      </c>
      <c r="K230">
        <v>45.749499999999998</v>
      </c>
      <c r="L230" s="22">
        <v>65.036900000000003</v>
      </c>
      <c r="M230" s="22">
        <v>24.2959</v>
      </c>
      <c r="N230">
        <v>60.003799999999998</v>
      </c>
      <c r="O230" s="27">
        <v>18024</v>
      </c>
      <c r="P230" s="27">
        <v>81730</v>
      </c>
      <c r="Q230" s="27">
        <v>58923</v>
      </c>
      <c r="R230" s="27">
        <v>22807</v>
      </c>
      <c r="S230" s="27">
        <v>15075</v>
      </c>
      <c r="T230" s="27">
        <v>66655</v>
      </c>
      <c r="U230" s="27">
        <v>2858</v>
      </c>
      <c r="V230" s="27">
        <v>3353</v>
      </c>
      <c r="W230" s="27">
        <v>8864</v>
      </c>
      <c r="X230" s="27">
        <v>11010</v>
      </c>
      <c r="Y230" s="27">
        <v>7014</v>
      </c>
      <c r="Z230" s="27">
        <v>3904</v>
      </c>
      <c r="AA230" s="27">
        <v>5966</v>
      </c>
      <c r="AB230" s="27">
        <v>4304</v>
      </c>
      <c r="AC230" s="27">
        <v>2166</v>
      </c>
      <c r="AD230" s="27">
        <v>5992</v>
      </c>
      <c r="AE230" s="27">
        <v>879</v>
      </c>
      <c r="AF230" s="27">
        <v>6503</v>
      </c>
      <c r="AG230" s="27">
        <v>2326</v>
      </c>
      <c r="AH230" s="27">
        <v>16591</v>
      </c>
      <c r="AI230" s="25">
        <v>9253.9</v>
      </c>
      <c r="AJ230" s="25">
        <v>4013.2</v>
      </c>
      <c r="AK230" s="27">
        <v>91271</v>
      </c>
      <c r="AL230" s="27">
        <v>98330</v>
      </c>
      <c r="AM230" s="29">
        <v>62.1</v>
      </c>
      <c r="AN230" s="25">
        <v>7.2</v>
      </c>
      <c r="AO230" s="25">
        <f t="shared" si="26"/>
        <v>5.9239296247330415</v>
      </c>
      <c r="AP230" s="25">
        <f t="shared" si="27"/>
        <v>1.1390216617512459</v>
      </c>
      <c r="AQ230" s="25">
        <v>18</v>
      </c>
      <c r="AR230" s="25">
        <v>5.3</v>
      </c>
      <c r="AS230" s="25">
        <v>7.1</v>
      </c>
      <c r="AT230" s="27">
        <v>3015</v>
      </c>
      <c r="AU230" s="27">
        <v>1994</v>
      </c>
      <c r="AV230" s="27">
        <v>816</v>
      </c>
      <c r="AW230" s="27">
        <v>1120</v>
      </c>
      <c r="AX230" s="27">
        <v>3166</v>
      </c>
      <c r="AY230" s="27">
        <v>2012</v>
      </c>
      <c r="AZ230" s="27">
        <v>892</v>
      </c>
      <c r="BA230" s="27">
        <v>978</v>
      </c>
      <c r="BB230" s="27">
        <v>3407</v>
      </c>
      <c r="BC230" s="25">
        <v>40.4</v>
      </c>
      <c r="BD230" s="25">
        <v>36</v>
      </c>
      <c r="BE230" s="25">
        <v>3.3</v>
      </c>
      <c r="BF230" s="8">
        <v>72</v>
      </c>
      <c r="BG230" s="27">
        <v>1892</v>
      </c>
      <c r="BH230" s="27">
        <v>355</v>
      </c>
      <c r="BI230" s="27">
        <v>469</v>
      </c>
      <c r="BJ230" s="27">
        <v>188</v>
      </c>
      <c r="BK230" s="27">
        <v>743</v>
      </c>
      <c r="BL230" s="27">
        <v>492</v>
      </c>
      <c r="BM230" s="27">
        <v>1660</v>
      </c>
      <c r="BN230" s="8">
        <v>55.85</v>
      </c>
      <c r="BO230" s="8">
        <v>103708</v>
      </c>
      <c r="BP230" s="8">
        <v>96104</v>
      </c>
      <c r="BQ230" s="8">
        <v>307871</v>
      </c>
      <c r="BR230" s="8">
        <v>54.6</v>
      </c>
      <c r="BS230" s="8">
        <v>23486</v>
      </c>
      <c r="BT230" s="8">
        <v>605.95000000000005</v>
      </c>
      <c r="BU230" s="8">
        <v>467443</v>
      </c>
      <c r="BV230" s="8">
        <v>128888</v>
      </c>
      <c r="BW230" s="25">
        <v>64.900000000000006</v>
      </c>
      <c r="BX230">
        <v>30.2</v>
      </c>
      <c r="BY230">
        <v>37</v>
      </c>
      <c r="BZ230" s="1"/>
      <c r="CA230" s="30">
        <v>35.731999999999999</v>
      </c>
      <c r="CB230" s="30">
        <v>35.826999999999998</v>
      </c>
      <c r="CC230">
        <v>64</v>
      </c>
      <c r="CD230" s="25">
        <v>72.8</v>
      </c>
      <c r="CE230" s="25">
        <v>63.7</v>
      </c>
      <c r="CF230" s="25">
        <v>61.9</v>
      </c>
      <c r="CG230" s="25">
        <v>64.400000000000006</v>
      </c>
      <c r="CH230" s="8">
        <v>68.430000000000007</v>
      </c>
      <c r="CI230">
        <v>220.8</v>
      </c>
      <c r="CJ230">
        <v>78.8</v>
      </c>
      <c r="CK230" s="30">
        <v>60</v>
      </c>
      <c r="CL230" s="30">
        <v>60.3</v>
      </c>
      <c r="CM230" s="29">
        <v>7.48</v>
      </c>
      <c r="CN230" s="29">
        <v>5.45</v>
      </c>
      <c r="CO230" s="29">
        <v>5.37</v>
      </c>
      <c r="CP230" s="29">
        <v>8.0399999999999991</v>
      </c>
      <c r="CQ230" s="29">
        <v>9.07</v>
      </c>
      <c r="CR230" s="29">
        <v>4.7300000000000004</v>
      </c>
      <c r="CS230" s="4">
        <v>4.6239999999999997</v>
      </c>
      <c r="CT230" s="4">
        <f t="shared" si="28"/>
        <v>8.3999999999999631E-2</v>
      </c>
      <c r="CU230" s="29">
        <v>5.44</v>
      </c>
      <c r="CV230" s="29">
        <v>7.37</v>
      </c>
      <c r="CW230" s="29">
        <v>8.75</v>
      </c>
      <c r="CX230" s="29">
        <v>4.54</v>
      </c>
      <c r="CY230" s="29">
        <v>4.8</v>
      </c>
      <c r="CZ230" s="29">
        <v>5.16</v>
      </c>
      <c r="DA230" s="4">
        <f t="shared" si="34"/>
        <v>0.62000000000000011</v>
      </c>
      <c r="DB230" s="4">
        <f t="shared" si="29"/>
        <v>0.66999999999999904</v>
      </c>
      <c r="DC230" s="4">
        <f t="shared" si="30"/>
        <v>1.7000000000000002</v>
      </c>
      <c r="DD230" s="4">
        <f t="shared" si="35"/>
        <v>1.38</v>
      </c>
      <c r="DE230" s="4">
        <f t="shared" si="31"/>
        <v>0.25999999999999979</v>
      </c>
      <c r="DF230" s="4">
        <f t="shared" si="32"/>
        <v>0.90000000000000036</v>
      </c>
      <c r="DG230" s="4">
        <f t="shared" si="33"/>
        <v>2.83</v>
      </c>
      <c r="DH230" s="30">
        <v>104.07599999999999</v>
      </c>
      <c r="DI230" s="30">
        <v>18.405999999999999</v>
      </c>
      <c r="DJ230" s="25">
        <v>190.3</v>
      </c>
      <c r="DK230" s="25">
        <v>122.6</v>
      </c>
      <c r="DL230" s="2"/>
      <c r="DM230" s="25">
        <v>316</v>
      </c>
      <c r="DN230" s="25">
        <v>1199.5999999999999</v>
      </c>
      <c r="DO230" s="25">
        <v>788.4</v>
      </c>
      <c r="DP230" s="30">
        <v>18.405999999999999</v>
      </c>
      <c r="DQ230" s="25">
        <v>203.8</v>
      </c>
      <c r="DR230" s="25">
        <v>156.1</v>
      </c>
      <c r="DS230" s="30">
        <v>18.478999999999999</v>
      </c>
      <c r="DT230" s="25">
        <v>31.8</v>
      </c>
      <c r="DU230" s="25">
        <v>235.6</v>
      </c>
      <c r="DV230">
        <v>99.05</v>
      </c>
      <c r="DW230">
        <v>929.1</v>
      </c>
      <c r="DX230">
        <v>18.012</v>
      </c>
      <c r="DY230" s="1"/>
      <c r="EA230" s="22">
        <v>106.9384</v>
      </c>
      <c r="EB230" s="1"/>
      <c r="EC230" s="22">
        <v>2.5264000000000002</v>
      </c>
      <c r="ED230" s="22">
        <v>275.20710000000003</v>
      </c>
      <c r="EE230" s="22">
        <v>1.7190000000000001</v>
      </c>
      <c r="EF230" s="22">
        <v>1.0515000000000001</v>
      </c>
      <c r="EG230" s="8">
        <v>83.8</v>
      </c>
    </row>
    <row r="231" spans="1:137" x14ac:dyDescent="0.25">
      <c r="A231" t="s">
        <v>220</v>
      </c>
      <c r="B231" s="22">
        <v>47.403199999999998</v>
      </c>
      <c r="C231" s="22">
        <v>45.761400000000002</v>
      </c>
      <c r="D231" s="22">
        <v>58.746000000000002</v>
      </c>
      <c r="E231" s="22">
        <v>47.723700000000001</v>
      </c>
      <c r="F231" s="22">
        <v>27.250900000000001</v>
      </c>
      <c r="G231" s="22">
        <v>70.139899999999997</v>
      </c>
      <c r="H231" s="25">
        <v>82.8</v>
      </c>
      <c r="I231" s="25">
        <v>83.8</v>
      </c>
      <c r="J231" s="22">
        <v>44.703400000000002</v>
      </c>
      <c r="K231">
        <v>45.320099999999996</v>
      </c>
      <c r="L231" s="22">
        <v>64.980199999999996</v>
      </c>
      <c r="M231" s="22">
        <v>24.8078</v>
      </c>
      <c r="N231">
        <v>60.088000000000001</v>
      </c>
      <c r="O231" s="27">
        <v>18107</v>
      </c>
      <c r="P231" s="27">
        <v>82089</v>
      </c>
      <c r="Q231" s="27">
        <v>59170</v>
      </c>
      <c r="R231" s="27">
        <v>22919</v>
      </c>
      <c r="S231" s="27">
        <v>15132</v>
      </c>
      <c r="T231" s="27">
        <v>66957</v>
      </c>
      <c r="U231" s="27">
        <v>2857</v>
      </c>
      <c r="V231" s="27">
        <v>3369</v>
      </c>
      <c r="W231" s="27">
        <v>8906</v>
      </c>
      <c r="X231" s="27">
        <v>11079</v>
      </c>
      <c r="Y231" s="27">
        <v>7028</v>
      </c>
      <c r="Z231" s="27">
        <v>3930</v>
      </c>
      <c r="AA231" s="27">
        <v>5992</v>
      </c>
      <c r="AB231" s="27">
        <v>4318</v>
      </c>
      <c r="AC231" s="27">
        <v>2177</v>
      </c>
      <c r="AD231" s="27">
        <v>6020</v>
      </c>
      <c r="AE231" s="27">
        <v>882</v>
      </c>
      <c r="AF231" s="27">
        <v>6532</v>
      </c>
      <c r="AG231" s="27">
        <v>2336</v>
      </c>
      <c r="AH231" s="27">
        <v>16663</v>
      </c>
      <c r="AI231" s="25">
        <v>9299.1</v>
      </c>
      <c r="AJ231" s="25">
        <v>4027.3</v>
      </c>
      <c r="AK231" s="27">
        <v>91754</v>
      </c>
      <c r="AL231" s="27">
        <v>98665</v>
      </c>
      <c r="AM231" s="29">
        <v>62.2</v>
      </c>
      <c r="AN231" s="25">
        <v>7</v>
      </c>
      <c r="AO231" s="25">
        <f t="shared" si="26"/>
        <v>5.8612476562104092</v>
      </c>
      <c r="AP231" s="25">
        <f t="shared" si="27"/>
        <v>1.083464247706887</v>
      </c>
      <c r="AQ231" s="25">
        <v>17.8</v>
      </c>
      <c r="AR231" s="25">
        <v>5.4</v>
      </c>
      <c r="AS231" s="25">
        <v>6.6</v>
      </c>
      <c r="AT231" s="27">
        <v>2754</v>
      </c>
      <c r="AU231" s="27">
        <v>2170</v>
      </c>
      <c r="AV231" s="27">
        <v>859</v>
      </c>
      <c r="AW231" s="27">
        <v>1069</v>
      </c>
      <c r="AX231" s="27">
        <v>3104</v>
      </c>
      <c r="AY231" s="27">
        <v>2006</v>
      </c>
      <c r="AZ231" s="27">
        <v>902</v>
      </c>
      <c r="BA231" s="27">
        <v>881</v>
      </c>
      <c r="BB231" s="27">
        <v>3555</v>
      </c>
      <c r="BC231" s="25">
        <v>40.5</v>
      </c>
      <c r="BD231" s="25">
        <v>36</v>
      </c>
      <c r="BE231" s="25">
        <v>3.5</v>
      </c>
      <c r="BF231" s="8">
        <v>74</v>
      </c>
      <c r="BG231" s="27">
        <v>1971</v>
      </c>
      <c r="BH231" s="27">
        <v>386</v>
      </c>
      <c r="BI231" s="27">
        <v>487</v>
      </c>
      <c r="BJ231" s="27">
        <v>214</v>
      </c>
      <c r="BK231" s="27">
        <v>769</v>
      </c>
      <c r="BL231" s="27">
        <v>501</v>
      </c>
      <c r="BM231" s="27">
        <v>1668</v>
      </c>
      <c r="BN231" s="8">
        <v>62.95</v>
      </c>
      <c r="BO231" s="8">
        <v>103795</v>
      </c>
      <c r="BP231" s="8">
        <v>97209</v>
      </c>
      <c r="BQ231" s="8">
        <v>308437</v>
      </c>
      <c r="BR231" s="8">
        <v>55.4</v>
      </c>
      <c r="BS231" s="8">
        <v>23663</v>
      </c>
      <c r="BT231" s="8">
        <v>607.91</v>
      </c>
      <c r="BU231" s="8">
        <v>467737</v>
      </c>
      <c r="BV231" s="8">
        <v>127797</v>
      </c>
      <c r="BW231" s="25">
        <v>65.2</v>
      </c>
      <c r="BX231">
        <v>31.4</v>
      </c>
      <c r="BY231">
        <v>37</v>
      </c>
      <c r="BZ231" s="1"/>
      <c r="CA231" s="30">
        <v>35.914000000000001</v>
      </c>
      <c r="CB231" s="30">
        <v>36.01</v>
      </c>
      <c r="CC231">
        <v>64.400000000000006</v>
      </c>
      <c r="CD231" s="25">
        <v>73.7</v>
      </c>
      <c r="CE231" s="25">
        <v>64.2</v>
      </c>
      <c r="CF231" s="25">
        <v>62.2</v>
      </c>
      <c r="CG231" s="25">
        <v>64.900000000000006</v>
      </c>
      <c r="CH231" s="8">
        <v>68.489999999999995</v>
      </c>
      <c r="CI231">
        <v>218.7</v>
      </c>
      <c r="CJ231">
        <v>75.7</v>
      </c>
      <c r="CK231" s="30">
        <v>60.2</v>
      </c>
      <c r="CL231" s="30">
        <v>60.6</v>
      </c>
      <c r="CM231" s="29">
        <v>7.48</v>
      </c>
      <c r="CN231" s="29">
        <v>5.49</v>
      </c>
      <c r="CO231" s="29">
        <v>5.4</v>
      </c>
      <c r="CP231" s="29">
        <v>8.0500000000000007</v>
      </c>
      <c r="CQ231" s="29">
        <v>9.01</v>
      </c>
      <c r="CR231" s="29">
        <v>5.35</v>
      </c>
      <c r="CS231" s="4">
        <v>5.1340000000000003</v>
      </c>
      <c r="CT231" s="4">
        <f t="shared" si="28"/>
        <v>0.17400000000000038</v>
      </c>
      <c r="CU231" s="29">
        <v>5.84</v>
      </c>
      <c r="CV231" s="29">
        <v>7.46</v>
      </c>
      <c r="CW231" s="29">
        <v>8.82</v>
      </c>
      <c r="CX231" s="29">
        <v>4.96</v>
      </c>
      <c r="CY231" s="29">
        <v>5.2</v>
      </c>
      <c r="CZ231" s="29">
        <v>5.8</v>
      </c>
      <c r="DA231" s="4">
        <f t="shared" si="34"/>
        <v>0.83999999999999986</v>
      </c>
      <c r="DB231" s="4">
        <f t="shared" si="29"/>
        <v>0.59000000000000075</v>
      </c>
      <c r="DC231" s="4">
        <f t="shared" si="30"/>
        <v>1.5499999999999998</v>
      </c>
      <c r="DD231" s="4">
        <f t="shared" si="35"/>
        <v>1.3600000000000003</v>
      </c>
      <c r="DE231" s="4">
        <f t="shared" si="31"/>
        <v>0.24000000000000021</v>
      </c>
      <c r="DF231" s="4">
        <f t="shared" si="32"/>
        <v>0.87999999999999989</v>
      </c>
      <c r="DG231" s="4">
        <f t="shared" si="33"/>
        <v>2.5</v>
      </c>
      <c r="DH231" s="30">
        <v>104.63</v>
      </c>
      <c r="DI231" s="30">
        <v>18.379000000000001</v>
      </c>
      <c r="DJ231" s="25">
        <v>191.8</v>
      </c>
      <c r="DK231" s="25">
        <v>124.7</v>
      </c>
      <c r="DL231" s="2"/>
      <c r="DM231" s="25">
        <v>317.2</v>
      </c>
      <c r="DN231" s="25">
        <v>1209</v>
      </c>
      <c r="DO231" s="25">
        <v>792.2</v>
      </c>
      <c r="DP231" s="30">
        <v>18.379000000000001</v>
      </c>
      <c r="DQ231" s="25">
        <v>206.3</v>
      </c>
      <c r="DR231" s="25">
        <v>158.6</v>
      </c>
      <c r="DS231" s="30">
        <v>18.585000000000001</v>
      </c>
      <c r="DT231" s="25">
        <v>32.700000000000003</v>
      </c>
      <c r="DU231" s="25">
        <v>239</v>
      </c>
      <c r="DV231">
        <v>98.76</v>
      </c>
      <c r="DW231">
        <v>926.3</v>
      </c>
      <c r="DX231">
        <v>15.14894</v>
      </c>
      <c r="DY231" s="1"/>
      <c r="EA231" s="22">
        <v>106.9392</v>
      </c>
      <c r="EB231" s="1"/>
      <c r="EC231" s="22">
        <v>2.5192999999999999</v>
      </c>
      <c r="ED231" s="22">
        <v>277.42619999999999</v>
      </c>
      <c r="EE231" s="22">
        <v>1.7184999999999999</v>
      </c>
      <c r="EF231" s="22">
        <v>1.0486</v>
      </c>
      <c r="EG231" s="8">
        <v>83.6</v>
      </c>
    </row>
    <row r="232" spans="1:137" x14ac:dyDescent="0.25">
      <c r="A232" t="s">
        <v>221</v>
      </c>
      <c r="B232" s="22">
        <v>47.756999999999998</v>
      </c>
      <c r="C232" s="22">
        <v>46.284799999999997</v>
      </c>
      <c r="D232" s="22">
        <v>59.179499999999997</v>
      </c>
      <c r="E232" s="22">
        <v>47.911499999999997</v>
      </c>
      <c r="F232" s="22">
        <v>27.473299999999998</v>
      </c>
      <c r="G232" s="22">
        <v>70.149299999999997</v>
      </c>
      <c r="H232" s="25">
        <v>83.3</v>
      </c>
      <c r="I232" s="25">
        <v>84.2</v>
      </c>
      <c r="J232" s="22">
        <v>45.539000000000001</v>
      </c>
      <c r="K232">
        <v>46.857799999999997</v>
      </c>
      <c r="L232" s="22">
        <v>65.13</v>
      </c>
      <c r="M232" s="22">
        <v>25.356200000000001</v>
      </c>
      <c r="N232">
        <v>60.904800000000002</v>
      </c>
      <c r="O232" s="27">
        <v>18192</v>
      </c>
      <c r="P232" s="27">
        <v>82488</v>
      </c>
      <c r="Q232" s="27">
        <v>59442</v>
      </c>
      <c r="R232" s="27">
        <v>23046</v>
      </c>
      <c r="S232" s="27">
        <v>15207</v>
      </c>
      <c r="T232" s="27">
        <v>67281</v>
      </c>
      <c r="U232" s="27">
        <v>2853</v>
      </c>
      <c r="V232" s="27">
        <v>3402</v>
      </c>
      <c r="W232" s="27">
        <v>8952</v>
      </c>
      <c r="X232" s="27">
        <v>11136</v>
      </c>
      <c r="Y232" s="27">
        <v>7056</v>
      </c>
      <c r="Z232" s="27">
        <v>3962</v>
      </c>
      <c r="AA232" s="27">
        <v>6023</v>
      </c>
      <c r="AB232" s="27">
        <v>4333</v>
      </c>
      <c r="AC232" s="27">
        <v>2185</v>
      </c>
      <c r="AD232" s="27">
        <v>6050</v>
      </c>
      <c r="AE232" s="27">
        <v>892</v>
      </c>
      <c r="AF232" s="27">
        <v>6563</v>
      </c>
      <c r="AG232" s="27">
        <v>2348</v>
      </c>
      <c r="AH232" s="27">
        <v>16733</v>
      </c>
      <c r="AI232" s="25">
        <v>9343.6</v>
      </c>
      <c r="AJ232" s="25">
        <v>4044.1</v>
      </c>
      <c r="AK232" s="27">
        <v>91959</v>
      </c>
      <c r="AL232" s="27">
        <v>99093</v>
      </c>
      <c r="AM232" s="29">
        <v>62.4</v>
      </c>
      <c r="AN232" s="25">
        <v>7.2</v>
      </c>
      <c r="AO232" s="25">
        <f t="shared" si="26"/>
        <v>6.1639066331627861</v>
      </c>
      <c r="AP232" s="25">
        <f t="shared" si="27"/>
        <v>1.0353909963367744</v>
      </c>
      <c r="AQ232" s="25">
        <v>18.8</v>
      </c>
      <c r="AR232" s="25">
        <v>5.2</v>
      </c>
      <c r="AS232" s="25">
        <v>7.1</v>
      </c>
      <c r="AT232" s="27">
        <v>3138</v>
      </c>
      <c r="AU232" s="27">
        <v>2078</v>
      </c>
      <c r="AV232" s="27">
        <v>892</v>
      </c>
      <c r="AW232" s="27">
        <v>1026</v>
      </c>
      <c r="AX232" s="27">
        <v>3082</v>
      </c>
      <c r="AY232" s="27">
        <v>1979</v>
      </c>
      <c r="AZ232" s="27">
        <v>954</v>
      </c>
      <c r="BA232" s="27">
        <v>1112</v>
      </c>
      <c r="BB232" s="27">
        <v>3648</v>
      </c>
      <c r="BC232" s="25">
        <v>40.5</v>
      </c>
      <c r="BD232" s="25">
        <v>36</v>
      </c>
      <c r="BE232" s="25">
        <v>3.5</v>
      </c>
      <c r="BF232" s="8">
        <v>75</v>
      </c>
      <c r="BG232" s="27">
        <v>1893</v>
      </c>
      <c r="BH232" s="27">
        <v>394</v>
      </c>
      <c r="BI232" s="27">
        <v>478</v>
      </c>
      <c r="BJ232" s="27">
        <v>199</v>
      </c>
      <c r="BK232" s="27">
        <v>732</v>
      </c>
      <c r="BL232" s="27">
        <v>484</v>
      </c>
      <c r="BM232" s="27">
        <v>1752</v>
      </c>
      <c r="BN232" s="8">
        <v>58.55</v>
      </c>
      <c r="BO232" s="8">
        <v>107024</v>
      </c>
      <c r="BP232" s="8">
        <v>98061</v>
      </c>
      <c r="BQ232" s="8">
        <v>311164</v>
      </c>
      <c r="BR232" s="8">
        <v>53.3</v>
      </c>
      <c r="BS232" s="8">
        <v>25846</v>
      </c>
      <c r="BT232" s="8">
        <v>609.79999999999995</v>
      </c>
      <c r="BU232" s="8">
        <v>471957</v>
      </c>
      <c r="BV232" s="8">
        <v>127993</v>
      </c>
      <c r="BW232" s="25">
        <v>65</v>
      </c>
      <c r="BX232">
        <v>30.6</v>
      </c>
      <c r="BY232">
        <v>37.1</v>
      </c>
      <c r="BZ232" s="1"/>
      <c r="CA232" s="30">
        <v>36.113999999999997</v>
      </c>
      <c r="CB232" s="30">
        <v>36.225000000000001</v>
      </c>
      <c r="CC232">
        <v>64.599999999999994</v>
      </c>
      <c r="CD232" s="25">
        <v>73.2</v>
      </c>
      <c r="CE232" s="25">
        <v>64.2</v>
      </c>
      <c r="CF232" s="25">
        <v>62.3</v>
      </c>
      <c r="CG232" s="25">
        <v>64.900000000000006</v>
      </c>
      <c r="CH232" s="8">
        <v>67.430000000000007</v>
      </c>
      <c r="CI232">
        <v>208.5</v>
      </c>
      <c r="CJ232">
        <v>71.900000000000006</v>
      </c>
      <c r="CK232" s="30">
        <v>60.5</v>
      </c>
      <c r="CL232" s="30">
        <v>61</v>
      </c>
      <c r="CM232" s="29">
        <v>7.53</v>
      </c>
      <c r="CN232" s="29">
        <v>5.54</v>
      </c>
      <c r="CO232" s="29">
        <v>5.43</v>
      </c>
      <c r="CP232" s="29">
        <v>7.95</v>
      </c>
      <c r="CQ232" s="29">
        <v>8.91</v>
      </c>
      <c r="CR232" s="29">
        <v>5.39</v>
      </c>
      <c r="CS232" s="4">
        <v>5.2939999999999996</v>
      </c>
      <c r="CT232" s="4">
        <f t="shared" si="28"/>
        <v>0.27400000000000002</v>
      </c>
      <c r="CU232" s="29">
        <v>5.8</v>
      </c>
      <c r="CV232" s="29">
        <v>7.28</v>
      </c>
      <c r="CW232" s="29">
        <v>8.86</v>
      </c>
      <c r="CX232" s="29">
        <v>5.0199999999999996</v>
      </c>
      <c r="CY232" s="29">
        <v>5.21</v>
      </c>
      <c r="CZ232" s="29">
        <v>5.78</v>
      </c>
      <c r="DA232" s="4">
        <f t="shared" si="34"/>
        <v>0.76000000000000068</v>
      </c>
      <c r="DB232" s="4">
        <f t="shared" si="29"/>
        <v>0.66999999999999993</v>
      </c>
      <c r="DC232" s="4">
        <f t="shared" si="30"/>
        <v>1.63</v>
      </c>
      <c r="DD232" s="4">
        <f t="shared" si="35"/>
        <v>1.5799999999999992</v>
      </c>
      <c r="DE232" s="4">
        <f t="shared" si="31"/>
        <v>0.19000000000000039</v>
      </c>
      <c r="DF232" s="4">
        <f t="shared" si="32"/>
        <v>0.78000000000000025</v>
      </c>
      <c r="DG232" s="4">
        <f t="shared" si="33"/>
        <v>2.2600000000000007</v>
      </c>
      <c r="DH232" s="30">
        <v>105.18600000000001</v>
      </c>
      <c r="DI232" s="30">
        <v>18.207999999999998</v>
      </c>
      <c r="DJ232" s="25">
        <v>193.6</v>
      </c>
      <c r="DK232" s="25">
        <v>126.6</v>
      </c>
      <c r="DL232" s="2"/>
      <c r="DM232" s="25">
        <v>318.8</v>
      </c>
      <c r="DN232" s="25">
        <v>1217.8</v>
      </c>
      <c r="DO232" s="25">
        <v>795.6</v>
      </c>
      <c r="DP232" s="30">
        <v>18.207999999999998</v>
      </c>
      <c r="DQ232" s="25">
        <v>209</v>
      </c>
      <c r="DR232" s="25">
        <v>160.69999999999999</v>
      </c>
      <c r="DS232" s="30">
        <v>18.471</v>
      </c>
      <c r="DT232" s="25">
        <v>33.4</v>
      </c>
      <c r="DU232" s="25">
        <v>242.4</v>
      </c>
      <c r="DV232">
        <v>99.29</v>
      </c>
      <c r="DW232">
        <v>916.56</v>
      </c>
      <c r="DX232">
        <v>14.05669</v>
      </c>
      <c r="DY232" s="1"/>
      <c r="EA232" s="22">
        <v>106.76560000000001</v>
      </c>
      <c r="EB232" s="1"/>
      <c r="EC232" s="22">
        <v>2.4895</v>
      </c>
      <c r="ED232" s="22">
        <v>272.86090000000002</v>
      </c>
      <c r="EE232" s="22">
        <v>1.7191000000000001</v>
      </c>
      <c r="EF232" s="22">
        <v>1.0577000000000001</v>
      </c>
      <c r="EG232" s="8">
        <v>82.9</v>
      </c>
    </row>
    <row r="233" spans="1:137" x14ac:dyDescent="0.25">
      <c r="A233" t="s">
        <v>222</v>
      </c>
      <c r="B233" s="22">
        <v>47.828699999999998</v>
      </c>
      <c r="C233" s="22">
        <v>46.4315</v>
      </c>
      <c r="D233" s="22">
        <v>59.316099999999999</v>
      </c>
      <c r="E233" s="22">
        <v>47.9084</v>
      </c>
      <c r="F233" s="22">
        <v>27.347200000000001</v>
      </c>
      <c r="G233" s="22">
        <v>70.400300000000001</v>
      </c>
      <c r="H233" s="25">
        <v>83</v>
      </c>
      <c r="I233" s="25">
        <v>84.1</v>
      </c>
      <c r="J233" s="22">
        <v>45.570500000000003</v>
      </c>
      <c r="K233">
        <v>46.616300000000003</v>
      </c>
      <c r="L233" s="22">
        <v>65.327799999999996</v>
      </c>
      <c r="M233" s="22">
        <v>25.5046</v>
      </c>
      <c r="N233">
        <v>62.166800000000002</v>
      </c>
      <c r="O233" s="27">
        <v>18259</v>
      </c>
      <c r="P233" s="27">
        <v>82836</v>
      </c>
      <c r="Q233" s="27">
        <v>59730</v>
      </c>
      <c r="R233" s="27">
        <v>23106</v>
      </c>
      <c r="S233" s="27">
        <v>15299</v>
      </c>
      <c r="T233" s="27">
        <v>67537</v>
      </c>
      <c r="U233" s="27">
        <v>2852</v>
      </c>
      <c r="V233" s="27">
        <v>3379</v>
      </c>
      <c r="W233" s="27">
        <v>9068</v>
      </c>
      <c r="X233" s="27">
        <v>11205</v>
      </c>
      <c r="Y233" s="27">
        <v>7054</v>
      </c>
      <c r="Z233" s="27">
        <v>3981</v>
      </c>
      <c r="AA233" s="27">
        <v>6060</v>
      </c>
      <c r="AB233" s="27">
        <v>4349</v>
      </c>
      <c r="AC233" s="27">
        <v>2192</v>
      </c>
      <c r="AD233" s="27">
        <v>6073</v>
      </c>
      <c r="AE233" s="27">
        <v>866</v>
      </c>
      <c r="AF233" s="27">
        <v>6596</v>
      </c>
      <c r="AG233" s="27">
        <v>2362</v>
      </c>
      <c r="AH233" s="27">
        <v>16799</v>
      </c>
      <c r="AI233" s="25">
        <v>9372.7999999999993</v>
      </c>
      <c r="AJ233" s="25">
        <v>4062.4</v>
      </c>
      <c r="AK233" s="27">
        <v>92084</v>
      </c>
      <c r="AL233" s="27">
        <v>98913</v>
      </c>
      <c r="AM233" s="29">
        <v>62.1</v>
      </c>
      <c r="AN233" s="25">
        <v>6.9</v>
      </c>
      <c r="AO233" s="25">
        <f t="shared" si="26"/>
        <v>5.9173212823390253</v>
      </c>
      <c r="AP233" s="25">
        <f t="shared" si="27"/>
        <v>0.98369274008472096</v>
      </c>
      <c r="AQ233" s="25">
        <v>17.5</v>
      </c>
      <c r="AR233" s="25">
        <v>5.0999999999999996</v>
      </c>
      <c r="AS233" s="25">
        <v>6.9</v>
      </c>
      <c r="AT233" s="27">
        <v>2859</v>
      </c>
      <c r="AU233" s="27">
        <v>2060</v>
      </c>
      <c r="AV233" s="27">
        <v>934</v>
      </c>
      <c r="AW233" s="27">
        <v>973</v>
      </c>
      <c r="AX233" s="27">
        <v>3051</v>
      </c>
      <c r="AY233" s="27">
        <v>1901</v>
      </c>
      <c r="AZ233" s="27">
        <v>857</v>
      </c>
      <c r="BA233" s="27">
        <v>991</v>
      </c>
      <c r="BB233" s="27">
        <v>3726</v>
      </c>
      <c r="BC233" s="25">
        <v>40.4</v>
      </c>
      <c r="BD233" s="25">
        <v>35.9</v>
      </c>
      <c r="BE233" s="25">
        <v>3.4</v>
      </c>
      <c r="BF233" s="8">
        <v>77</v>
      </c>
      <c r="BG233" s="27">
        <v>2058</v>
      </c>
      <c r="BH233" s="27">
        <v>487</v>
      </c>
      <c r="BI233" s="27">
        <v>466</v>
      </c>
      <c r="BJ233" s="27">
        <v>217</v>
      </c>
      <c r="BK233" s="27">
        <v>811</v>
      </c>
      <c r="BL233" s="27">
        <v>564</v>
      </c>
      <c r="BM233" s="27">
        <v>1687</v>
      </c>
      <c r="BN233" s="8">
        <v>59.65</v>
      </c>
      <c r="BO233" s="8">
        <v>105828</v>
      </c>
      <c r="BP233" s="8">
        <v>97797</v>
      </c>
      <c r="BQ233" s="8">
        <v>312475</v>
      </c>
      <c r="BR233" s="8">
        <v>58.3</v>
      </c>
      <c r="BS233" s="8">
        <v>24000</v>
      </c>
      <c r="BT233" s="8">
        <v>612.29999999999995</v>
      </c>
      <c r="BU233" s="8">
        <v>473243</v>
      </c>
      <c r="BV233" s="8">
        <v>129124</v>
      </c>
      <c r="BW233" s="25">
        <v>65.099999999999994</v>
      </c>
      <c r="BX233">
        <v>31</v>
      </c>
      <c r="BY233">
        <v>36.9</v>
      </c>
      <c r="BZ233" s="1"/>
      <c r="CA233" s="30">
        <v>36.304000000000002</v>
      </c>
      <c r="CB233" s="30">
        <v>36.451000000000001</v>
      </c>
      <c r="CC233">
        <v>64.8</v>
      </c>
      <c r="CD233" s="25">
        <v>73.7</v>
      </c>
      <c r="CE233" s="25">
        <v>64.5</v>
      </c>
      <c r="CF233" s="25">
        <v>62.7</v>
      </c>
      <c r="CG233" s="25">
        <v>65.099999999999994</v>
      </c>
      <c r="CH233" s="8">
        <v>67.83</v>
      </c>
      <c r="CI233">
        <v>204.1</v>
      </c>
      <c r="CJ233">
        <v>69</v>
      </c>
      <c r="CK233" s="30">
        <v>60.8</v>
      </c>
      <c r="CL233" s="30">
        <v>61.2</v>
      </c>
      <c r="CM233" s="29">
        <v>7.54</v>
      </c>
      <c r="CN233" s="29">
        <v>5.58</v>
      </c>
      <c r="CO233" s="29">
        <v>5.46</v>
      </c>
      <c r="CP233" s="29">
        <v>7.94</v>
      </c>
      <c r="CQ233" s="29">
        <v>8.8699999999999992</v>
      </c>
      <c r="CR233" s="29">
        <v>5.42</v>
      </c>
      <c r="CS233" s="4">
        <v>5.2640000000000002</v>
      </c>
      <c r="CT233" s="4">
        <f t="shared" si="28"/>
        <v>7.3999999999999844E-2</v>
      </c>
      <c r="CU233" s="29">
        <v>5.94</v>
      </c>
      <c r="CV233" s="29">
        <v>7.33</v>
      </c>
      <c r="CW233" s="29">
        <v>8.94</v>
      </c>
      <c r="CX233" s="29">
        <v>5.19</v>
      </c>
      <c r="CY233" s="29">
        <v>5.4</v>
      </c>
      <c r="CZ233" s="29">
        <v>5.8</v>
      </c>
      <c r="DA233" s="4">
        <f t="shared" si="34"/>
        <v>0.60999999999999943</v>
      </c>
      <c r="DB233" s="4">
        <f t="shared" si="29"/>
        <v>0.61000000000000032</v>
      </c>
      <c r="DC233" s="4">
        <f t="shared" si="30"/>
        <v>1.5399999999999991</v>
      </c>
      <c r="DD233" s="4">
        <f t="shared" si="35"/>
        <v>1.6099999999999994</v>
      </c>
      <c r="DE233" s="4">
        <f t="shared" si="31"/>
        <v>0.20999999999999996</v>
      </c>
      <c r="DF233" s="4">
        <f t="shared" si="32"/>
        <v>0.75</v>
      </c>
      <c r="DG233" s="4">
        <f t="shared" si="33"/>
        <v>2.1399999999999997</v>
      </c>
      <c r="DH233" s="30">
        <v>106.39400000000001</v>
      </c>
      <c r="DI233" s="30">
        <v>18.425000000000001</v>
      </c>
      <c r="DJ233" s="25">
        <v>195.2</v>
      </c>
      <c r="DK233" s="25">
        <v>128.4</v>
      </c>
      <c r="DL233" s="2"/>
      <c r="DM233" s="25">
        <v>320.2</v>
      </c>
      <c r="DN233" s="25">
        <v>1226.7</v>
      </c>
      <c r="DO233" s="25">
        <v>800</v>
      </c>
      <c r="DP233" s="30">
        <v>18.425000000000001</v>
      </c>
      <c r="DQ233" s="25">
        <v>211.5</v>
      </c>
      <c r="DR233" s="25">
        <v>163</v>
      </c>
      <c r="DS233" s="30">
        <v>18.748000000000001</v>
      </c>
      <c r="DT233" s="25">
        <v>34</v>
      </c>
      <c r="DU233" s="25">
        <v>245.5</v>
      </c>
      <c r="DV233">
        <v>100.18</v>
      </c>
      <c r="DW233">
        <v>908.2</v>
      </c>
      <c r="DX233">
        <v>15.362550000000001</v>
      </c>
      <c r="DY233" s="1"/>
      <c r="EA233" s="22">
        <v>105.5779</v>
      </c>
      <c r="EB233" s="1"/>
      <c r="EC233" s="22">
        <v>2.4104999999999999</v>
      </c>
      <c r="ED233" s="22">
        <v>264.86320000000001</v>
      </c>
      <c r="EE233" s="22">
        <v>1.7225999999999999</v>
      </c>
      <c r="EF233" s="22">
        <v>1.0611999999999999</v>
      </c>
      <c r="EG233" s="8">
        <v>82.2</v>
      </c>
    </row>
    <row r="234" spans="1:137" x14ac:dyDescent="0.25">
      <c r="A234" t="s">
        <v>223</v>
      </c>
      <c r="B234" s="22">
        <v>47.850200000000001</v>
      </c>
      <c r="C234" s="22">
        <v>46.498199999999997</v>
      </c>
      <c r="D234" s="22">
        <v>59.391599999999997</v>
      </c>
      <c r="E234" s="22">
        <v>47.81</v>
      </c>
      <c r="F234" s="22">
        <v>27.3887</v>
      </c>
      <c r="G234" s="22">
        <v>70.568200000000004</v>
      </c>
      <c r="H234" s="25">
        <v>83.2</v>
      </c>
      <c r="I234" s="25">
        <v>83.9</v>
      </c>
      <c r="J234" s="22">
        <v>45.598100000000002</v>
      </c>
      <c r="K234">
        <v>46.471499999999999</v>
      </c>
      <c r="L234" s="22">
        <v>65.430199999999999</v>
      </c>
      <c r="M234" s="22">
        <v>25.564299999999999</v>
      </c>
      <c r="N234">
        <v>61.449199999999998</v>
      </c>
      <c r="O234" s="27">
        <v>18276</v>
      </c>
      <c r="P234" s="27">
        <v>83074</v>
      </c>
      <c r="Q234" s="27">
        <v>59950</v>
      </c>
      <c r="R234" s="27">
        <v>23124</v>
      </c>
      <c r="S234" s="27">
        <v>15328</v>
      </c>
      <c r="T234" s="27">
        <v>67746</v>
      </c>
      <c r="U234" s="27">
        <v>2860</v>
      </c>
      <c r="V234" s="27">
        <v>3379</v>
      </c>
      <c r="W234" s="27">
        <v>9089</v>
      </c>
      <c r="X234" s="27">
        <v>11220</v>
      </c>
      <c r="Y234" s="27">
        <v>7056</v>
      </c>
      <c r="Z234" s="27">
        <v>3995</v>
      </c>
      <c r="AA234" s="27">
        <v>6094</v>
      </c>
      <c r="AB234" s="27">
        <v>4368</v>
      </c>
      <c r="AC234" s="27">
        <v>2196</v>
      </c>
      <c r="AD234" s="27">
        <v>6103</v>
      </c>
      <c r="AE234" s="27">
        <v>853</v>
      </c>
      <c r="AF234" s="27">
        <v>6628</v>
      </c>
      <c r="AG234" s="27">
        <v>2375</v>
      </c>
      <c r="AH234" s="27">
        <v>16858</v>
      </c>
      <c r="AI234" s="25">
        <v>9412.6</v>
      </c>
      <c r="AJ234" s="25">
        <v>4079.2</v>
      </c>
      <c r="AK234" s="27">
        <v>92441</v>
      </c>
      <c r="AL234" s="27">
        <v>99366</v>
      </c>
      <c r="AM234" s="29">
        <v>62.3</v>
      </c>
      <c r="AN234" s="25">
        <v>7</v>
      </c>
      <c r="AO234" s="25">
        <f t="shared" si="26"/>
        <v>6.0795443109313041</v>
      </c>
      <c r="AP234" s="25">
        <f t="shared" si="27"/>
        <v>0.90372964595535699</v>
      </c>
      <c r="AQ234" s="25">
        <v>17.399999999999999</v>
      </c>
      <c r="AR234" s="25">
        <v>5.0999999999999996</v>
      </c>
      <c r="AS234" s="25">
        <v>7</v>
      </c>
      <c r="AT234" s="27">
        <v>2896</v>
      </c>
      <c r="AU234" s="27">
        <v>2207</v>
      </c>
      <c r="AV234" s="27">
        <v>938</v>
      </c>
      <c r="AW234" s="27">
        <v>898</v>
      </c>
      <c r="AX234" s="27">
        <v>3154</v>
      </c>
      <c r="AY234" s="27">
        <v>1919</v>
      </c>
      <c r="AZ234" s="27">
        <v>901</v>
      </c>
      <c r="BA234" s="27">
        <v>959</v>
      </c>
      <c r="BB234" s="27">
        <v>3568</v>
      </c>
      <c r="BC234" s="25">
        <v>40.4</v>
      </c>
      <c r="BD234" s="25">
        <v>35.9</v>
      </c>
      <c r="BE234" s="25">
        <v>3.5</v>
      </c>
      <c r="BF234" s="8">
        <v>79</v>
      </c>
      <c r="BG234" s="27">
        <v>2020</v>
      </c>
      <c r="BH234" s="27">
        <v>463</v>
      </c>
      <c r="BI234" s="27">
        <v>437</v>
      </c>
      <c r="BJ234" s="27">
        <v>219</v>
      </c>
      <c r="BK234" s="27">
        <v>838</v>
      </c>
      <c r="BL234" s="27">
        <v>526</v>
      </c>
      <c r="BM234" s="27">
        <v>1780</v>
      </c>
      <c r="BN234" s="8">
        <v>73.25</v>
      </c>
      <c r="BO234" s="8">
        <v>106717</v>
      </c>
      <c r="BP234" s="8">
        <v>98621</v>
      </c>
      <c r="BQ234" s="8">
        <v>314945</v>
      </c>
      <c r="BR234" s="8">
        <v>53.5</v>
      </c>
      <c r="BS234" s="8">
        <v>24267</v>
      </c>
      <c r="BT234" s="8">
        <v>616.21</v>
      </c>
      <c r="BU234" s="8">
        <v>474023</v>
      </c>
      <c r="BV234" s="8">
        <v>128694</v>
      </c>
      <c r="BW234" s="25">
        <v>65</v>
      </c>
      <c r="BX234">
        <v>32</v>
      </c>
      <c r="BY234">
        <v>37.299999999999997</v>
      </c>
      <c r="BZ234" s="1"/>
      <c r="CA234" s="30">
        <v>36.472999999999999</v>
      </c>
      <c r="CB234" s="30">
        <v>36.630000000000003</v>
      </c>
      <c r="CC234">
        <v>65.2</v>
      </c>
      <c r="CD234" s="25">
        <v>74.099999999999994</v>
      </c>
      <c r="CE234" s="25">
        <v>64.8</v>
      </c>
      <c r="CF234" s="25">
        <v>63.1</v>
      </c>
      <c r="CG234" s="25">
        <v>65.400000000000006</v>
      </c>
      <c r="CH234" s="8">
        <v>68.959999999999994</v>
      </c>
      <c r="CI234">
        <v>200.8</v>
      </c>
      <c r="CJ234">
        <v>70.400000000000006</v>
      </c>
      <c r="CK234" s="30">
        <v>61.1</v>
      </c>
      <c r="CL234" s="30">
        <v>61.5</v>
      </c>
      <c r="CM234" s="29">
        <v>7.56</v>
      </c>
      <c r="CN234" s="29">
        <v>5.61</v>
      </c>
      <c r="CO234" s="29">
        <v>5.48</v>
      </c>
      <c r="CP234" s="29">
        <v>7.98</v>
      </c>
      <c r="CQ234" s="29">
        <v>8.82</v>
      </c>
      <c r="CR234" s="29">
        <v>5.9</v>
      </c>
      <c r="CS234" s="4">
        <v>5.6340000000000003</v>
      </c>
      <c r="CT234" s="4">
        <f t="shared" si="28"/>
        <v>0.14400000000000013</v>
      </c>
      <c r="CU234" s="29">
        <v>6.37</v>
      </c>
      <c r="CV234" s="29">
        <v>7.4</v>
      </c>
      <c r="CW234" s="29">
        <v>8.94</v>
      </c>
      <c r="CX234" s="29">
        <v>5.49</v>
      </c>
      <c r="CY234" s="29">
        <v>5.83</v>
      </c>
      <c r="CZ234" s="29">
        <v>6.3</v>
      </c>
      <c r="DA234" s="4">
        <f t="shared" si="34"/>
        <v>0.80999999999999961</v>
      </c>
      <c r="DB234" s="4">
        <f t="shared" si="29"/>
        <v>0.58000000000000007</v>
      </c>
      <c r="DC234" s="4">
        <f t="shared" si="30"/>
        <v>1.42</v>
      </c>
      <c r="DD234" s="4">
        <f t="shared" si="35"/>
        <v>1.5399999999999991</v>
      </c>
      <c r="DE234" s="4">
        <f t="shared" si="31"/>
        <v>0.33999999999999986</v>
      </c>
      <c r="DF234" s="4">
        <f t="shared" si="32"/>
        <v>0.87999999999999989</v>
      </c>
      <c r="DG234" s="4">
        <f t="shared" si="33"/>
        <v>1.9100000000000001</v>
      </c>
      <c r="DH234" s="30">
        <v>107.185</v>
      </c>
      <c r="DI234" s="30">
        <v>17.858000000000001</v>
      </c>
      <c r="DJ234" s="25">
        <v>197.5</v>
      </c>
      <c r="DK234" s="25">
        <v>130.30000000000001</v>
      </c>
      <c r="DL234" s="2"/>
      <c r="DM234" s="25">
        <v>322.3</v>
      </c>
      <c r="DN234" s="25">
        <v>1237</v>
      </c>
      <c r="DO234" s="25">
        <v>806.3</v>
      </c>
      <c r="DP234" s="30">
        <v>17.858000000000001</v>
      </c>
      <c r="DQ234" s="25">
        <v>213.9</v>
      </c>
      <c r="DR234" s="25">
        <v>165.6</v>
      </c>
      <c r="DS234" s="30">
        <v>18.919</v>
      </c>
      <c r="DT234" s="25">
        <v>34.6</v>
      </c>
      <c r="DU234" s="25">
        <v>248.5</v>
      </c>
      <c r="DV234">
        <v>97.75</v>
      </c>
      <c r="DW234">
        <v>872.26</v>
      </c>
      <c r="DX234">
        <v>14.49333</v>
      </c>
      <c r="DY234" s="1"/>
      <c r="EA234" s="22">
        <v>106.40900000000001</v>
      </c>
      <c r="EB234" s="1"/>
      <c r="EC234" s="22">
        <v>2.4083999999999999</v>
      </c>
      <c r="ED234" s="22">
        <v>266.67739999999998</v>
      </c>
      <c r="EE234" s="22">
        <v>1.7397</v>
      </c>
      <c r="EF234" s="22">
        <v>1.075</v>
      </c>
      <c r="EG234" s="8">
        <v>81.5</v>
      </c>
    </row>
    <row r="235" spans="1:137" x14ac:dyDescent="0.25">
      <c r="A235" t="s">
        <v>224</v>
      </c>
      <c r="B235" s="22">
        <v>48.073999999999998</v>
      </c>
      <c r="C235" s="22">
        <v>46.632100000000001</v>
      </c>
      <c r="D235" s="22">
        <v>59.475499999999997</v>
      </c>
      <c r="E235" s="22">
        <v>48.165199999999999</v>
      </c>
      <c r="F235" s="22">
        <v>27.435600000000001</v>
      </c>
      <c r="G235" s="22">
        <v>70.307000000000002</v>
      </c>
      <c r="H235" s="25">
        <v>83</v>
      </c>
      <c r="I235" s="25">
        <v>84.1</v>
      </c>
      <c r="J235" s="22">
        <v>45.803800000000003</v>
      </c>
      <c r="K235">
        <v>46.164700000000003</v>
      </c>
      <c r="L235" s="22">
        <v>65.429900000000004</v>
      </c>
      <c r="M235" s="22">
        <v>25.708300000000001</v>
      </c>
      <c r="N235">
        <v>61.255899999999997</v>
      </c>
      <c r="O235" s="27">
        <v>18334</v>
      </c>
      <c r="P235" s="27">
        <v>83532</v>
      </c>
      <c r="Q235" s="27">
        <v>60288</v>
      </c>
      <c r="R235" s="27">
        <v>23244</v>
      </c>
      <c r="S235" s="27">
        <v>15403</v>
      </c>
      <c r="T235" s="27">
        <v>68129</v>
      </c>
      <c r="U235" s="27">
        <v>2865</v>
      </c>
      <c r="V235" s="27">
        <v>3397</v>
      </c>
      <c r="W235" s="27">
        <v>9141</v>
      </c>
      <c r="X235" s="27">
        <v>11265</v>
      </c>
      <c r="Y235" s="27">
        <v>7069</v>
      </c>
      <c r="Z235" s="27">
        <v>4023</v>
      </c>
      <c r="AA235" s="27">
        <v>6139</v>
      </c>
      <c r="AB235" s="27">
        <v>4394</v>
      </c>
      <c r="AC235" s="27">
        <v>2205</v>
      </c>
      <c r="AD235" s="27">
        <v>6136</v>
      </c>
      <c r="AE235" s="27">
        <v>887</v>
      </c>
      <c r="AF235" s="27">
        <v>6673</v>
      </c>
      <c r="AG235" s="27">
        <v>2392</v>
      </c>
      <c r="AH235" s="27">
        <v>16946</v>
      </c>
      <c r="AI235" s="25">
        <v>9458.1</v>
      </c>
      <c r="AJ235" s="25">
        <v>4095.7</v>
      </c>
      <c r="AK235" s="27">
        <v>92702</v>
      </c>
      <c r="AL235" s="27">
        <v>99453</v>
      </c>
      <c r="AM235" s="29">
        <v>62.3</v>
      </c>
      <c r="AN235" s="25">
        <v>6.8</v>
      </c>
      <c r="AO235" s="25">
        <f t="shared" si="26"/>
        <v>5.9545715061385778</v>
      </c>
      <c r="AP235" s="25">
        <f t="shared" si="27"/>
        <v>0.94416458025398931</v>
      </c>
      <c r="AQ235" s="25">
        <v>18</v>
      </c>
      <c r="AR235" s="25">
        <v>4.7</v>
      </c>
      <c r="AS235" s="25">
        <v>6.9</v>
      </c>
      <c r="AT235" s="27">
        <v>2883</v>
      </c>
      <c r="AU235" s="27">
        <v>2125</v>
      </c>
      <c r="AV235" s="27">
        <v>914</v>
      </c>
      <c r="AW235" s="27">
        <v>939</v>
      </c>
      <c r="AX235" s="27">
        <v>3078</v>
      </c>
      <c r="AY235" s="27">
        <v>1921</v>
      </c>
      <c r="AZ235" s="27">
        <v>894</v>
      </c>
      <c r="BA235" s="27">
        <v>964</v>
      </c>
      <c r="BB235" s="27">
        <v>3610</v>
      </c>
      <c r="BC235" s="25">
        <v>40.4</v>
      </c>
      <c r="BD235" s="25">
        <v>35.9</v>
      </c>
      <c r="BE235" s="25">
        <v>3.4</v>
      </c>
      <c r="BF235" s="8">
        <v>78</v>
      </c>
      <c r="BG235" s="27">
        <v>1949</v>
      </c>
      <c r="BH235" s="27">
        <v>352</v>
      </c>
      <c r="BI235" s="27">
        <v>434</v>
      </c>
      <c r="BJ235" s="27">
        <v>173</v>
      </c>
      <c r="BK235" s="27">
        <v>802</v>
      </c>
      <c r="BL235" s="27">
        <v>540</v>
      </c>
      <c r="BM235" s="27">
        <v>1674</v>
      </c>
      <c r="BN235" s="8">
        <v>66.650000000000006</v>
      </c>
      <c r="BO235" s="8">
        <v>108788</v>
      </c>
      <c r="BP235" s="8">
        <v>98607</v>
      </c>
      <c r="BQ235" s="8">
        <v>318675</v>
      </c>
      <c r="BR235" s="8">
        <v>56.7</v>
      </c>
      <c r="BS235" s="8">
        <v>26098</v>
      </c>
      <c r="BT235" s="8">
        <v>620.54999999999995</v>
      </c>
      <c r="BU235" s="8">
        <v>475765</v>
      </c>
      <c r="BV235" s="8">
        <v>129115</v>
      </c>
      <c r="BW235" s="25">
        <v>65.3</v>
      </c>
      <c r="BX235">
        <v>32.299999999999997</v>
      </c>
      <c r="BY235">
        <v>37.6</v>
      </c>
      <c r="BZ235" s="1"/>
      <c r="CA235" s="30">
        <v>36.612000000000002</v>
      </c>
      <c r="CB235" s="30">
        <v>36.786999999999999</v>
      </c>
      <c r="CC235">
        <v>65.5</v>
      </c>
      <c r="CD235" s="25">
        <v>73.7</v>
      </c>
      <c r="CE235" s="25">
        <v>65</v>
      </c>
      <c r="CF235" s="25">
        <v>63.3</v>
      </c>
      <c r="CG235" s="25">
        <v>65.7</v>
      </c>
      <c r="CH235" s="8">
        <v>69.150000000000006</v>
      </c>
      <c r="CI235">
        <v>201.3</v>
      </c>
      <c r="CJ235">
        <v>65.400000000000006</v>
      </c>
      <c r="CK235" s="30">
        <v>61.3</v>
      </c>
      <c r="CL235" s="30">
        <v>61.8</v>
      </c>
      <c r="CM235" s="29">
        <v>7.62</v>
      </c>
      <c r="CN235" s="29">
        <v>5.65</v>
      </c>
      <c r="CO235" s="29">
        <v>5.51</v>
      </c>
      <c r="CP235" s="29">
        <v>7.92</v>
      </c>
      <c r="CQ235" s="29">
        <v>8.8000000000000007</v>
      </c>
      <c r="CR235" s="29">
        <v>6.14</v>
      </c>
      <c r="CS235" s="4">
        <v>5.9740000000000002</v>
      </c>
      <c r="CT235" s="4">
        <f t="shared" si="28"/>
        <v>0.16400000000000059</v>
      </c>
      <c r="CU235" s="29">
        <v>6.53</v>
      </c>
      <c r="CV235" s="29">
        <v>7.34</v>
      </c>
      <c r="CW235" s="29">
        <v>8.9</v>
      </c>
      <c r="CX235" s="29">
        <v>5.81</v>
      </c>
      <c r="CY235" s="29">
        <v>6.04</v>
      </c>
      <c r="CZ235" s="29">
        <v>6.56</v>
      </c>
      <c r="DA235" s="4">
        <f t="shared" si="34"/>
        <v>0.75</v>
      </c>
      <c r="DB235" s="4">
        <f t="shared" si="29"/>
        <v>0.58000000000000007</v>
      </c>
      <c r="DC235" s="4">
        <f t="shared" si="30"/>
        <v>1.4600000000000009</v>
      </c>
      <c r="DD235" s="4">
        <f t="shared" si="35"/>
        <v>1.5600000000000005</v>
      </c>
      <c r="DE235" s="4">
        <f t="shared" si="31"/>
        <v>0.23000000000000043</v>
      </c>
      <c r="DF235" s="4">
        <f t="shared" si="32"/>
        <v>0.72000000000000064</v>
      </c>
      <c r="DG235" s="4">
        <f t="shared" si="33"/>
        <v>1.5300000000000002</v>
      </c>
      <c r="DH235" s="30">
        <v>107.923</v>
      </c>
      <c r="DI235" s="30">
        <v>18.247</v>
      </c>
      <c r="DJ235" s="25">
        <v>199</v>
      </c>
      <c r="DK235" s="25">
        <v>132.1</v>
      </c>
      <c r="DL235" s="2"/>
      <c r="DM235" s="25">
        <v>324.5</v>
      </c>
      <c r="DN235" s="25">
        <v>1246.2</v>
      </c>
      <c r="DO235" s="25">
        <v>811.6</v>
      </c>
      <c r="DP235" s="30">
        <v>18.247</v>
      </c>
      <c r="DQ235" s="25">
        <v>215.9</v>
      </c>
      <c r="DR235" s="25">
        <v>167.6</v>
      </c>
      <c r="DS235" s="30">
        <v>18.873000000000001</v>
      </c>
      <c r="DT235" s="25">
        <v>35.4</v>
      </c>
      <c r="DU235" s="25">
        <v>251.3</v>
      </c>
      <c r="DV235">
        <v>96.23</v>
      </c>
      <c r="DW235">
        <v>853.29</v>
      </c>
      <c r="DX235">
        <v>14.08691</v>
      </c>
      <c r="DY235" s="1"/>
      <c r="EA235" s="22">
        <v>106.7154</v>
      </c>
      <c r="EB235" s="1"/>
      <c r="EC235" s="22">
        <v>2.3744999999999998</v>
      </c>
      <c r="ED235" s="22">
        <v>266.77</v>
      </c>
      <c r="EE235" s="22">
        <v>1.7431000000000001</v>
      </c>
      <c r="EF235" s="22">
        <v>1.0732999999999999</v>
      </c>
      <c r="EG235" s="8">
        <v>79.599999999999994</v>
      </c>
    </row>
    <row r="236" spans="1:137" x14ac:dyDescent="0.25">
      <c r="A236" t="s">
        <v>225</v>
      </c>
      <c r="B236" s="22">
        <v>48.2029</v>
      </c>
      <c r="C236" s="22">
        <v>46.662500000000001</v>
      </c>
      <c r="D236" s="22">
        <v>60.031599999999997</v>
      </c>
      <c r="E236" s="22">
        <v>48.398899999999998</v>
      </c>
      <c r="F236" s="22">
        <v>27.757000000000001</v>
      </c>
      <c r="G236" s="22">
        <v>70.573499999999996</v>
      </c>
      <c r="H236" s="25">
        <v>83</v>
      </c>
      <c r="I236" s="25">
        <v>84.1</v>
      </c>
      <c r="J236" s="22">
        <v>45.792999999999999</v>
      </c>
      <c r="K236">
        <v>46.002699999999997</v>
      </c>
      <c r="L236" s="22">
        <v>66.328100000000006</v>
      </c>
      <c r="M236" s="22">
        <v>25.629100000000001</v>
      </c>
      <c r="N236">
        <v>62.579099999999997</v>
      </c>
      <c r="O236" s="27">
        <v>18356</v>
      </c>
      <c r="P236" s="27">
        <v>83794</v>
      </c>
      <c r="Q236" s="27">
        <v>60515</v>
      </c>
      <c r="R236" s="27">
        <v>23279</v>
      </c>
      <c r="S236" s="27">
        <v>15463</v>
      </c>
      <c r="T236" s="27">
        <v>68331</v>
      </c>
      <c r="U236" s="27">
        <v>2867</v>
      </c>
      <c r="V236" s="27">
        <v>3399</v>
      </c>
      <c r="W236" s="27">
        <v>9197</v>
      </c>
      <c r="X236" s="27">
        <v>11276</v>
      </c>
      <c r="Y236" s="27">
        <v>7080</v>
      </c>
      <c r="Z236" s="27">
        <v>4034</v>
      </c>
      <c r="AA236" s="27">
        <v>6171</v>
      </c>
      <c r="AB236" s="27">
        <v>4416</v>
      </c>
      <c r="AC236" s="27">
        <v>2208</v>
      </c>
      <c r="AD236" s="27">
        <v>6164</v>
      </c>
      <c r="AE236" s="27">
        <v>889</v>
      </c>
      <c r="AF236" s="27">
        <v>6704</v>
      </c>
      <c r="AG236" s="27">
        <v>2405</v>
      </c>
      <c r="AH236" s="27">
        <v>16984</v>
      </c>
      <c r="AI236" s="25">
        <v>9499.4</v>
      </c>
      <c r="AJ236" s="25">
        <v>4109.3999999999996</v>
      </c>
      <c r="AK236" s="27">
        <v>93052</v>
      </c>
      <c r="AL236" s="27">
        <v>99815</v>
      </c>
      <c r="AM236" s="29">
        <v>62.4</v>
      </c>
      <c r="AN236" s="25">
        <v>6.8</v>
      </c>
      <c r="AO236" s="25">
        <f t="shared" si="26"/>
        <v>5.8969092821720182</v>
      </c>
      <c r="AP236" s="25">
        <f t="shared" si="27"/>
        <v>0.91469218053398793</v>
      </c>
      <c r="AQ236" s="25">
        <v>17.2</v>
      </c>
      <c r="AR236" s="25">
        <v>5</v>
      </c>
      <c r="AS236" s="25">
        <v>6.7</v>
      </c>
      <c r="AT236" s="27">
        <v>2883</v>
      </c>
      <c r="AU236" s="27">
        <v>2127</v>
      </c>
      <c r="AV236" s="27">
        <v>876</v>
      </c>
      <c r="AW236" s="27">
        <v>913</v>
      </c>
      <c r="AX236" s="27">
        <v>2997</v>
      </c>
      <c r="AY236" s="27">
        <v>1927</v>
      </c>
      <c r="AZ236" s="27">
        <v>914</v>
      </c>
      <c r="BA236" s="27">
        <v>903</v>
      </c>
      <c r="BB236" s="27">
        <v>3577</v>
      </c>
      <c r="BC236" s="25">
        <v>40.6</v>
      </c>
      <c r="BD236" s="25">
        <v>36</v>
      </c>
      <c r="BE236" s="25">
        <v>3.5</v>
      </c>
      <c r="BF236" s="8">
        <v>82</v>
      </c>
      <c r="BG236" s="27">
        <v>2042</v>
      </c>
      <c r="BH236" s="27">
        <v>437</v>
      </c>
      <c r="BI236" s="27">
        <v>476</v>
      </c>
      <c r="BJ236" s="27">
        <v>220</v>
      </c>
      <c r="BK236" s="27">
        <v>842</v>
      </c>
      <c r="BL236" s="27">
        <v>504</v>
      </c>
      <c r="BM236" s="27">
        <v>1758</v>
      </c>
      <c r="BN236" s="8">
        <v>66.05</v>
      </c>
      <c r="BO236" s="8">
        <v>110442</v>
      </c>
      <c r="BP236" s="8">
        <v>98186</v>
      </c>
      <c r="BQ236" s="8">
        <v>322644</v>
      </c>
      <c r="BR236" s="8">
        <v>53.6</v>
      </c>
      <c r="BS236" s="8">
        <v>25948</v>
      </c>
      <c r="BT236" s="8">
        <v>621.21</v>
      </c>
      <c r="BU236" s="8">
        <v>479328</v>
      </c>
      <c r="BV236" s="8">
        <v>131007</v>
      </c>
      <c r="BW236" s="25">
        <v>65.599999999999994</v>
      </c>
      <c r="BX236">
        <v>32.299999999999997</v>
      </c>
      <c r="BY236">
        <v>38</v>
      </c>
      <c r="BZ236" s="1"/>
      <c r="CA236" s="30">
        <v>36.783000000000001</v>
      </c>
      <c r="CB236" s="30">
        <v>36.966000000000001</v>
      </c>
      <c r="CC236">
        <v>65.900000000000006</v>
      </c>
      <c r="CD236" s="25">
        <v>73.900000000000006</v>
      </c>
      <c r="CE236" s="25">
        <v>65.3</v>
      </c>
      <c r="CF236" s="25">
        <v>63.7</v>
      </c>
      <c r="CG236" s="25">
        <v>65.8</v>
      </c>
      <c r="CH236" s="8">
        <v>69.38</v>
      </c>
      <c r="CI236">
        <v>203.3</v>
      </c>
      <c r="CJ236">
        <v>64.5</v>
      </c>
      <c r="CK236" s="30">
        <v>61.6</v>
      </c>
      <c r="CL236" s="30">
        <v>62</v>
      </c>
      <c r="CM236" s="29">
        <v>7.66</v>
      </c>
      <c r="CN236" s="29">
        <v>5.69</v>
      </c>
      <c r="CO236" s="29">
        <v>5.56</v>
      </c>
      <c r="CP236" s="29">
        <v>8.0399999999999991</v>
      </c>
      <c r="CQ236" s="29">
        <v>8.89</v>
      </c>
      <c r="CR236" s="29">
        <v>6.47</v>
      </c>
      <c r="CS236" s="4">
        <v>6.3840000000000003</v>
      </c>
      <c r="CT236" s="4">
        <f t="shared" si="28"/>
        <v>0.2240000000000002</v>
      </c>
      <c r="CU236" s="29">
        <v>6.97</v>
      </c>
      <c r="CV236" s="29">
        <v>7.52</v>
      </c>
      <c r="CW236" s="29">
        <v>8.92</v>
      </c>
      <c r="CX236" s="29">
        <v>6.16</v>
      </c>
      <c r="CY236" s="29">
        <v>6.43</v>
      </c>
      <c r="CZ236" s="29">
        <v>7.14</v>
      </c>
      <c r="DA236" s="4">
        <f t="shared" si="34"/>
        <v>0.97999999999999954</v>
      </c>
      <c r="DB236" s="4">
        <f t="shared" si="29"/>
        <v>0.51999999999999957</v>
      </c>
      <c r="DC236" s="4">
        <f t="shared" si="30"/>
        <v>1.370000000000001</v>
      </c>
      <c r="DD236" s="4">
        <f t="shared" si="35"/>
        <v>1.4000000000000004</v>
      </c>
      <c r="DE236" s="4">
        <f t="shared" si="31"/>
        <v>0.26999999999999957</v>
      </c>
      <c r="DF236" s="4">
        <f t="shared" si="32"/>
        <v>0.80999999999999961</v>
      </c>
      <c r="DG236" s="4">
        <f t="shared" si="33"/>
        <v>1.3599999999999994</v>
      </c>
      <c r="DH236" s="30">
        <v>108.75</v>
      </c>
      <c r="DI236" s="30">
        <v>17.658000000000001</v>
      </c>
      <c r="DJ236" s="25">
        <v>201.3</v>
      </c>
      <c r="DK236" s="25">
        <v>134.1</v>
      </c>
      <c r="DL236" s="2"/>
      <c r="DM236" s="25">
        <v>326.39999999999998</v>
      </c>
      <c r="DN236" s="25">
        <v>1254</v>
      </c>
      <c r="DO236" s="25">
        <v>816</v>
      </c>
      <c r="DP236" s="30">
        <v>17.658000000000001</v>
      </c>
      <c r="DQ236" s="25">
        <v>218.9</v>
      </c>
      <c r="DR236" s="25">
        <v>170.2</v>
      </c>
      <c r="DS236" s="30">
        <v>18.963000000000001</v>
      </c>
      <c r="DT236" s="25">
        <v>36.5</v>
      </c>
      <c r="DU236" s="25">
        <v>255.4</v>
      </c>
      <c r="DV236">
        <v>93.74</v>
      </c>
      <c r="DW236">
        <v>823.96</v>
      </c>
      <c r="DX236">
        <v>15.45445</v>
      </c>
      <c r="DY236" s="1"/>
      <c r="EA236" s="22">
        <v>105.4842</v>
      </c>
      <c r="EB236" s="1"/>
      <c r="EC236" s="22">
        <v>2.278</v>
      </c>
      <c r="ED236" s="22">
        <v>254.74449999999999</v>
      </c>
      <c r="EE236" s="22">
        <v>1.7710999999999999</v>
      </c>
      <c r="EF236" s="22">
        <v>1.0989</v>
      </c>
      <c r="EG236" s="8">
        <v>77.8</v>
      </c>
    </row>
    <row r="237" spans="1:137" x14ac:dyDescent="0.25">
      <c r="A237" t="s">
        <v>226</v>
      </c>
      <c r="B237" s="22">
        <v>48.218299999999999</v>
      </c>
      <c r="C237" s="22">
        <v>46.621899999999997</v>
      </c>
      <c r="D237" s="22">
        <v>60.005600000000001</v>
      </c>
      <c r="E237" s="22">
        <v>48.439</v>
      </c>
      <c r="F237" s="22">
        <v>27.7254</v>
      </c>
      <c r="G237" s="22">
        <v>70.682500000000005</v>
      </c>
      <c r="H237" s="25">
        <v>82.9</v>
      </c>
      <c r="I237" s="25">
        <v>83.9</v>
      </c>
      <c r="J237" s="22">
        <v>45.749099999999999</v>
      </c>
      <c r="K237">
        <v>44.993000000000002</v>
      </c>
      <c r="L237" s="22">
        <v>66.314700000000002</v>
      </c>
      <c r="M237" s="22">
        <v>25.601800000000001</v>
      </c>
      <c r="N237">
        <v>60.495199999999997</v>
      </c>
      <c r="O237" s="27">
        <v>18419</v>
      </c>
      <c r="P237" s="27">
        <v>84173</v>
      </c>
      <c r="Q237" s="27">
        <v>60802</v>
      </c>
      <c r="R237" s="27">
        <v>23371</v>
      </c>
      <c r="S237" s="27">
        <v>15515</v>
      </c>
      <c r="T237" s="27">
        <v>68658</v>
      </c>
      <c r="U237" s="27">
        <v>2872</v>
      </c>
      <c r="V237" s="27">
        <v>3407</v>
      </c>
      <c r="W237" s="27">
        <v>9236</v>
      </c>
      <c r="X237" s="27">
        <v>11333</v>
      </c>
      <c r="Y237" s="27">
        <v>7086</v>
      </c>
      <c r="Z237" s="27">
        <v>4058</v>
      </c>
      <c r="AA237" s="27">
        <v>6204</v>
      </c>
      <c r="AB237" s="27">
        <v>4441</v>
      </c>
      <c r="AC237" s="27">
        <v>2218</v>
      </c>
      <c r="AD237" s="27">
        <v>6198</v>
      </c>
      <c r="AE237" s="27">
        <v>894</v>
      </c>
      <c r="AF237" s="27">
        <v>6737</v>
      </c>
      <c r="AG237" s="27">
        <v>2418</v>
      </c>
      <c r="AH237" s="27">
        <v>17071</v>
      </c>
      <c r="AI237" s="25">
        <v>9555</v>
      </c>
      <c r="AJ237" s="25">
        <v>4128</v>
      </c>
      <c r="AK237" s="27">
        <v>93761</v>
      </c>
      <c r="AL237" s="27">
        <v>100576</v>
      </c>
      <c r="AM237" s="29">
        <v>62.8</v>
      </c>
      <c r="AN237" s="25">
        <v>6.8</v>
      </c>
      <c r="AO237" s="25">
        <f t="shared" si="26"/>
        <v>5.8781419026407891</v>
      </c>
      <c r="AP237" s="25">
        <f t="shared" si="27"/>
        <v>0.89086859688195996</v>
      </c>
      <c r="AQ237" s="25">
        <v>17.2</v>
      </c>
      <c r="AR237" s="25">
        <v>4.8</v>
      </c>
      <c r="AS237" s="25">
        <v>7</v>
      </c>
      <c r="AT237" s="27">
        <v>2924</v>
      </c>
      <c r="AU237" s="27">
        <v>2080</v>
      </c>
      <c r="AV237" s="27">
        <v>908</v>
      </c>
      <c r="AW237" s="27">
        <v>896</v>
      </c>
      <c r="AX237" s="27">
        <v>2990</v>
      </c>
      <c r="AY237" s="27">
        <v>1958</v>
      </c>
      <c r="AZ237" s="27">
        <v>913</v>
      </c>
      <c r="BA237" s="27">
        <v>919</v>
      </c>
      <c r="BB237" s="27">
        <v>3577</v>
      </c>
      <c r="BC237" s="25">
        <v>40.5</v>
      </c>
      <c r="BD237" s="25">
        <v>35.9</v>
      </c>
      <c r="BE237" s="25">
        <v>3.5</v>
      </c>
      <c r="BF237" s="8">
        <v>85</v>
      </c>
      <c r="BG237" s="27">
        <v>2042</v>
      </c>
      <c r="BH237" s="27">
        <v>407</v>
      </c>
      <c r="BI237" s="27">
        <v>490</v>
      </c>
      <c r="BJ237" s="27">
        <v>198</v>
      </c>
      <c r="BK237" s="27">
        <v>802</v>
      </c>
      <c r="BL237" s="27">
        <v>552</v>
      </c>
      <c r="BM237" s="27">
        <v>1771</v>
      </c>
      <c r="BN237" s="8">
        <v>68.55</v>
      </c>
      <c r="BO237" s="8">
        <v>109038</v>
      </c>
      <c r="BP237" s="8">
        <v>100067</v>
      </c>
      <c r="BQ237" s="8">
        <v>325322</v>
      </c>
      <c r="BR237" s="8">
        <v>56.3</v>
      </c>
      <c r="BS237" s="8">
        <v>24747</v>
      </c>
      <c r="BT237" s="8">
        <v>624.22</v>
      </c>
      <c r="BU237" s="8">
        <v>481518</v>
      </c>
      <c r="BV237" s="8">
        <v>131315</v>
      </c>
      <c r="BW237" s="25">
        <v>65.8</v>
      </c>
      <c r="BX237">
        <v>33.1</v>
      </c>
      <c r="BY237">
        <v>38.6</v>
      </c>
      <c r="BZ237" s="1"/>
      <c r="CA237" s="30">
        <v>36.996000000000002</v>
      </c>
      <c r="CB237" s="30">
        <v>37.158999999999999</v>
      </c>
      <c r="CC237">
        <v>66.400000000000006</v>
      </c>
      <c r="CD237" s="25">
        <v>74.599999999999994</v>
      </c>
      <c r="CE237" s="25">
        <v>65.8</v>
      </c>
      <c r="CF237" s="25">
        <v>63.8</v>
      </c>
      <c r="CG237" s="25">
        <v>66.3</v>
      </c>
      <c r="CH237" s="8">
        <v>69.16</v>
      </c>
      <c r="CI237">
        <v>205.9</v>
      </c>
      <c r="CJ237">
        <v>62</v>
      </c>
      <c r="CK237" s="30">
        <v>62</v>
      </c>
      <c r="CL237" s="30">
        <v>62.3</v>
      </c>
      <c r="CM237" s="29">
        <v>7.68</v>
      </c>
      <c r="CN237" s="29">
        <v>5.72</v>
      </c>
      <c r="CO237" s="29">
        <v>5.59</v>
      </c>
      <c r="CP237" s="29">
        <v>8.08</v>
      </c>
      <c r="CQ237" s="29">
        <v>8.9499999999999993</v>
      </c>
      <c r="CR237" s="29">
        <v>6.51</v>
      </c>
      <c r="CS237" s="4">
        <v>6.4139999999999997</v>
      </c>
      <c r="CT237" s="4">
        <f t="shared" si="28"/>
        <v>0.31400000000000006</v>
      </c>
      <c r="CU237" s="29">
        <v>6.95</v>
      </c>
      <c r="CV237" s="29">
        <v>7.58</v>
      </c>
      <c r="CW237" s="29">
        <v>8.92</v>
      </c>
      <c r="CX237" s="29">
        <v>6.1</v>
      </c>
      <c r="CY237" s="29">
        <v>6.41</v>
      </c>
      <c r="CZ237" s="29">
        <v>7.09</v>
      </c>
      <c r="DA237" s="4">
        <f t="shared" si="34"/>
        <v>0.99000000000000021</v>
      </c>
      <c r="DB237" s="4">
        <f t="shared" si="29"/>
        <v>0.5</v>
      </c>
      <c r="DC237" s="4">
        <f t="shared" si="30"/>
        <v>1.3699999999999992</v>
      </c>
      <c r="DD237" s="4">
        <f t="shared" si="35"/>
        <v>1.3399999999999999</v>
      </c>
      <c r="DE237" s="4">
        <f t="shared" si="31"/>
        <v>0.3100000000000005</v>
      </c>
      <c r="DF237" s="4">
        <f t="shared" si="32"/>
        <v>0.85000000000000053</v>
      </c>
      <c r="DG237" s="4">
        <f t="shared" si="33"/>
        <v>1.4800000000000004</v>
      </c>
      <c r="DH237" s="30">
        <v>109.56</v>
      </c>
      <c r="DI237" s="30">
        <v>18.149999999999999</v>
      </c>
      <c r="DJ237" s="25">
        <v>202.9</v>
      </c>
      <c r="DK237" s="25">
        <v>135.9</v>
      </c>
      <c r="DL237" s="2"/>
      <c r="DM237" s="25">
        <v>328.6</v>
      </c>
      <c r="DN237" s="25">
        <v>1262.4000000000001</v>
      </c>
      <c r="DO237" s="25">
        <v>821.8</v>
      </c>
      <c r="DP237" s="30">
        <v>18.149999999999999</v>
      </c>
      <c r="DQ237" s="25">
        <v>221.8</v>
      </c>
      <c r="DR237" s="25">
        <v>172.8</v>
      </c>
      <c r="DS237" s="30">
        <v>19.012</v>
      </c>
      <c r="DT237" s="25">
        <v>37</v>
      </c>
      <c r="DU237" s="25">
        <v>258.8</v>
      </c>
      <c r="DV237">
        <v>94.28</v>
      </c>
      <c r="DW237">
        <v>828.51</v>
      </c>
      <c r="DX237">
        <v>19.64077</v>
      </c>
      <c r="DY237" s="1"/>
      <c r="EA237" s="22">
        <v>104.07080000000001</v>
      </c>
      <c r="EB237" s="1"/>
      <c r="EC237" s="22">
        <v>2.1977000000000002</v>
      </c>
      <c r="ED237" s="22">
        <v>244.70259999999999</v>
      </c>
      <c r="EE237" s="22">
        <v>1.8178000000000001</v>
      </c>
      <c r="EF237" s="22">
        <v>1.1093</v>
      </c>
      <c r="EG237" s="8">
        <v>75.900000000000006</v>
      </c>
    </row>
    <row r="238" spans="1:137" x14ac:dyDescent="0.25">
      <c r="A238" t="s">
        <v>227</v>
      </c>
      <c r="B238" s="22">
        <v>48.275799999999997</v>
      </c>
      <c r="C238" s="22">
        <v>47.2102</v>
      </c>
      <c r="D238" s="22">
        <v>60.509500000000003</v>
      </c>
      <c r="E238" s="22">
        <v>47.961799999999997</v>
      </c>
      <c r="F238" s="22">
        <v>28.1966</v>
      </c>
      <c r="G238" s="22">
        <v>70.642300000000006</v>
      </c>
      <c r="H238" s="25">
        <v>83.5</v>
      </c>
      <c r="I238" s="25">
        <v>83.7</v>
      </c>
      <c r="J238" s="22">
        <v>45.996099999999998</v>
      </c>
      <c r="K238">
        <v>45.485700000000001</v>
      </c>
      <c r="L238" s="22">
        <v>66.961299999999994</v>
      </c>
      <c r="M238" s="22">
        <v>25.976800000000001</v>
      </c>
      <c r="N238">
        <v>61.046700000000001</v>
      </c>
      <c r="O238" s="27">
        <v>18531</v>
      </c>
      <c r="P238" s="27">
        <v>84408</v>
      </c>
      <c r="Q238" s="27">
        <v>61037</v>
      </c>
      <c r="R238" s="27">
        <v>23371</v>
      </c>
      <c r="S238" s="27">
        <v>15538</v>
      </c>
      <c r="T238" s="27">
        <v>68870</v>
      </c>
      <c r="U238" s="27">
        <v>2870</v>
      </c>
      <c r="V238" s="27">
        <v>3408</v>
      </c>
      <c r="W238" s="27">
        <v>9260</v>
      </c>
      <c r="X238" s="27">
        <v>11424</v>
      </c>
      <c r="Y238" s="27">
        <v>7107</v>
      </c>
      <c r="Z238" s="27">
        <v>4087</v>
      </c>
      <c r="AA238" s="27">
        <v>6229</v>
      </c>
      <c r="AB238" s="27">
        <v>4461</v>
      </c>
      <c r="AC238" s="27">
        <v>2227</v>
      </c>
      <c r="AD238" s="27">
        <v>6231</v>
      </c>
      <c r="AE238" s="27">
        <v>753</v>
      </c>
      <c r="AF238" s="27">
        <v>6762</v>
      </c>
      <c r="AG238" s="27">
        <v>2428</v>
      </c>
      <c r="AH238" s="27">
        <v>17161</v>
      </c>
      <c r="AI238" s="25">
        <v>9607.7999999999993</v>
      </c>
      <c r="AJ238" s="25">
        <v>4147.2</v>
      </c>
      <c r="AK238" s="27">
        <v>94105</v>
      </c>
      <c r="AL238" s="27">
        <v>100491</v>
      </c>
      <c r="AM238" s="29">
        <v>62.7</v>
      </c>
      <c r="AN238" s="25">
        <v>6.4</v>
      </c>
      <c r="AO238" s="25">
        <f t="shared" si="26"/>
        <v>5.5019852524106634</v>
      </c>
      <c r="AP238" s="25">
        <f t="shared" si="27"/>
        <v>0.85380780368391196</v>
      </c>
      <c r="AQ238" s="25">
        <v>15.5</v>
      </c>
      <c r="AR238" s="25">
        <v>4.5999999999999996</v>
      </c>
      <c r="AS238" s="25">
        <v>6.5</v>
      </c>
      <c r="AT238" s="27">
        <v>2729</v>
      </c>
      <c r="AU238" s="27">
        <v>1941</v>
      </c>
      <c r="AV238" s="27">
        <v>859</v>
      </c>
      <c r="AW238" s="27">
        <v>858</v>
      </c>
      <c r="AX238" s="27">
        <v>2793</v>
      </c>
      <c r="AY238" s="27">
        <v>1906</v>
      </c>
      <c r="AZ238" s="27">
        <v>910</v>
      </c>
      <c r="BA238" s="27">
        <v>853</v>
      </c>
      <c r="BB238" s="27">
        <v>3501</v>
      </c>
      <c r="BC238" s="25">
        <v>40.4</v>
      </c>
      <c r="BD238" s="25">
        <v>35.799999999999997</v>
      </c>
      <c r="BE238" s="25">
        <v>3.4</v>
      </c>
      <c r="BF238" s="8">
        <v>88</v>
      </c>
      <c r="BG238" s="27">
        <v>2142</v>
      </c>
      <c r="BH238" s="27">
        <v>465</v>
      </c>
      <c r="BI238" s="27">
        <v>451</v>
      </c>
      <c r="BJ238" s="27">
        <v>181</v>
      </c>
      <c r="BK238" s="27">
        <v>887</v>
      </c>
      <c r="BL238" s="27">
        <v>623</v>
      </c>
      <c r="BM238" s="27">
        <v>1754</v>
      </c>
      <c r="BN238" s="8">
        <v>72.849999999999994</v>
      </c>
      <c r="BO238" s="8">
        <v>113018</v>
      </c>
      <c r="BP238" s="8">
        <v>101026</v>
      </c>
      <c r="BQ238" s="8">
        <v>329881</v>
      </c>
      <c r="BR238" s="8">
        <v>57.1</v>
      </c>
      <c r="BS238" s="8">
        <v>26229</v>
      </c>
      <c r="BT238" s="8">
        <v>627.29</v>
      </c>
      <c r="BU238" s="8">
        <v>487899</v>
      </c>
      <c r="BV238" s="8">
        <v>131124</v>
      </c>
      <c r="BW238" s="25">
        <v>66.2</v>
      </c>
      <c r="BX238">
        <v>33.9</v>
      </c>
      <c r="BY238">
        <v>39.299999999999997</v>
      </c>
      <c r="BZ238" s="1"/>
      <c r="CA238" s="30">
        <v>37.177999999999997</v>
      </c>
      <c r="CB238" s="30">
        <v>37.354999999999997</v>
      </c>
      <c r="CC238">
        <v>66.7</v>
      </c>
      <c r="CD238" s="25">
        <v>74.900000000000006</v>
      </c>
      <c r="CE238" s="25">
        <v>66.099999999999994</v>
      </c>
      <c r="CF238" s="25">
        <v>64.099999999999994</v>
      </c>
      <c r="CG238" s="25">
        <v>66.599999999999994</v>
      </c>
      <c r="CH238" s="8">
        <v>70.7</v>
      </c>
      <c r="CI238">
        <v>212.7</v>
      </c>
      <c r="CJ238">
        <v>67.2</v>
      </c>
      <c r="CK238" s="30">
        <v>62.3</v>
      </c>
      <c r="CL238" s="30">
        <v>62.7</v>
      </c>
      <c r="CM238" s="29">
        <v>7.72</v>
      </c>
      <c r="CN238" s="29">
        <v>5.75</v>
      </c>
      <c r="CO238" s="29">
        <v>5.61</v>
      </c>
      <c r="CP238" s="29">
        <v>8.19</v>
      </c>
      <c r="CQ238" s="29">
        <v>8.99</v>
      </c>
      <c r="CR238" s="29">
        <v>6.56</v>
      </c>
      <c r="CS238" s="4">
        <v>6.484</v>
      </c>
      <c r="CT238" s="4">
        <f t="shared" si="28"/>
        <v>0.4139999999999997</v>
      </c>
      <c r="CU238" s="29">
        <v>6.96</v>
      </c>
      <c r="CV238" s="29">
        <v>7.69</v>
      </c>
      <c r="CW238" s="29">
        <v>8.9600000000000009</v>
      </c>
      <c r="CX238" s="29">
        <v>6.07</v>
      </c>
      <c r="CY238" s="29">
        <v>6.4</v>
      </c>
      <c r="CZ238" s="29">
        <v>7.12</v>
      </c>
      <c r="DA238" s="4">
        <f t="shared" si="34"/>
        <v>1.0499999999999998</v>
      </c>
      <c r="DB238" s="4">
        <f t="shared" si="29"/>
        <v>0.49999999999999911</v>
      </c>
      <c r="DC238" s="4">
        <f t="shared" si="30"/>
        <v>1.2999999999999998</v>
      </c>
      <c r="DD238" s="4">
        <f t="shared" si="35"/>
        <v>1.2700000000000005</v>
      </c>
      <c r="DE238" s="4">
        <f t="shared" si="31"/>
        <v>0.33000000000000007</v>
      </c>
      <c r="DF238" s="4">
        <f t="shared" si="32"/>
        <v>0.88999999999999968</v>
      </c>
      <c r="DG238" s="4">
        <f t="shared" si="33"/>
        <v>1.62</v>
      </c>
      <c r="DH238" s="30">
        <v>110.324</v>
      </c>
      <c r="DI238" s="30">
        <v>18.420000000000002</v>
      </c>
      <c r="DJ238" s="25">
        <v>204.7</v>
      </c>
      <c r="DK238" s="25">
        <v>138</v>
      </c>
      <c r="DL238" s="2"/>
      <c r="DM238" s="25">
        <v>330.9</v>
      </c>
      <c r="DN238" s="25">
        <v>1270.3</v>
      </c>
      <c r="DO238" s="25">
        <v>825.8</v>
      </c>
      <c r="DP238" s="30">
        <v>18.420000000000002</v>
      </c>
      <c r="DQ238" s="25">
        <v>223.1</v>
      </c>
      <c r="DR238" s="25">
        <v>175.1</v>
      </c>
      <c r="DS238" s="30">
        <v>18.989999999999998</v>
      </c>
      <c r="DT238" s="25">
        <v>37.4</v>
      </c>
      <c r="DU238" s="25">
        <v>260.60000000000002</v>
      </c>
      <c r="DV238">
        <v>93.82</v>
      </c>
      <c r="DW238">
        <v>818.8</v>
      </c>
      <c r="DX238">
        <v>15.413880000000001</v>
      </c>
      <c r="DY238" s="1"/>
      <c r="EA238" s="22">
        <v>102.14490000000001</v>
      </c>
      <c r="EB238" s="1"/>
      <c r="EC238" s="22">
        <v>2.0771999999999999</v>
      </c>
      <c r="ED238" s="22">
        <v>241.02289999999999</v>
      </c>
      <c r="EE238" s="22">
        <v>1.8546</v>
      </c>
      <c r="EF238" s="22">
        <v>1.0972999999999999</v>
      </c>
      <c r="EG238" s="8">
        <v>75.8</v>
      </c>
    </row>
    <row r="239" spans="1:137" x14ac:dyDescent="0.25">
      <c r="A239" t="s">
        <v>228</v>
      </c>
      <c r="B239" s="22">
        <v>47.621400000000001</v>
      </c>
      <c r="C239" s="22">
        <v>46.210599999999999</v>
      </c>
      <c r="D239" s="22">
        <v>58.998600000000003</v>
      </c>
      <c r="E239" s="22">
        <v>47.53</v>
      </c>
      <c r="F239" s="22">
        <v>27.7943</v>
      </c>
      <c r="G239" s="22">
        <v>71.061099999999996</v>
      </c>
      <c r="H239" s="25">
        <v>82</v>
      </c>
      <c r="I239" s="25">
        <v>82.3</v>
      </c>
      <c r="J239" s="22">
        <v>43.5959</v>
      </c>
      <c r="K239">
        <v>41.677399999999999</v>
      </c>
      <c r="L239" s="22">
        <v>66.111400000000003</v>
      </c>
      <c r="M239" s="22">
        <v>25.462199999999999</v>
      </c>
      <c r="N239">
        <v>60.478400000000001</v>
      </c>
      <c r="O239" s="27">
        <v>18593</v>
      </c>
      <c r="P239" s="27">
        <v>84595</v>
      </c>
      <c r="Q239" s="27">
        <v>61221</v>
      </c>
      <c r="R239" s="27">
        <v>23374</v>
      </c>
      <c r="S239" s="27">
        <v>15611</v>
      </c>
      <c r="T239" s="27">
        <v>68984</v>
      </c>
      <c r="U239" s="27">
        <v>2881</v>
      </c>
      <c r="V239" s="27">
        <v>3429</v>
      </c>
      <c r="W239" s="27">
        <v>9301</v>
      </c>
      <c r="X239" s="27">
        <v>11481</v>
      </c>
      <c r="Y239" s="27">
        <v>7112</v>
      </c>
      <c r="Z239" s="27">
        <v>4029</v>
      </c>
      <c r="AA239" s="27">
        <v>6228</v>
      </c>
      <c r="AB239" s="27">
        <v>4476</v>
      </c>
      <c r="AC239" s="27">
        <v>2234</v>
      </c>
      <c r="AD239" s="27">
        <v>6251</v>
      </c>
      <c r="AE239" s="27">
        <v>752</v>
      </c>
      <c r="AF239" s="27">
        <v>6771</v>
      </c>
      <c r="AG239" s="27">
        <v>2428</v>
      </c>
      <c r="AH239" s="27">
        <v>17222</v>
      </c>
      <c r="AI239" s="25">
        <v>9641.4</v>
      </c>
      <c r="AJ239" s="25">
        <v>4161</v>
      </c>
      <c r="AK239" s="27">
        <v>94384</v>
      </c>
      <c r="AL239" s="27">
        <v>100873</v>
      </c>
      <c r="AM239" s="29">
        <v>62.8</v>
      </c>
      <c r="AN239" s="25">
        <v>6.4</v>
      </c>
      <c r="AO239" s="25">
        <f t="shared" si="26"/>
        <v>5.5941629573820544</v>
      </c>
      <c r="AP239" s="25">
        <f t="shared" si="27"/>
        <v>0.80596393484877027</v>
      </c>
      <c r="AQ239" s="25">
        <v>16.7</v>
      </c>
      <c r="AR239" s="25">
        <v>4.7</v>
      </c>
      <c r="AS239" s="25">
        <v>6.4</v>
      </c>
      <c r="AT239" s="27">
        <v>2824</v>
      </c>
      <c r="AU239" s="27">
        <v>1989</v>
      </c>
      <c r="AV239" s="27">
        <v>830</v>
      </c>
      <c r="AW239" s="27">
        <v>813</v>
      </c>
      <c r="AX239" s="27">
        <v>2824</v>
      </c>
      <c r="AY239" s="27">
        <v>1872</v>
      </c>
      <c r="AZ239" s="27">
        <v>877</v>
      </c>
      <c r="BA239" s="27">
        <v>933</v>
      </c>
      <c r="BB239" s="27">
        <v>3333</v>
      </c>
      <c r="BC239" s="25">
        <v>39.5</v>
      </c>
      <c r="BD239" s="25">
        <v>35.299999999999997</v>
      </c>
      <c r="BE239" s="25">
        <v>3.4</v>
      </c>
      <c r="BF239" s="8">
        <v>88</v>
      </c>
      <c r="BG239" s="27">
        <v>1718</v>
      </c>
      <c r="BH239" s="27">
        <v>357</v>
      </c>
      <c r="BI239" s="27">
        <v>392</v>
      </c>
      <c r="BJ239" s="27">
        <v>124</v>
      </c>
      <c r="BK239" s="27">
        <v>704</v>
      </c>
      <c r="BL239" s="27">
        <v>498</v>
      </c>
      <c r="BM239" s="27">
        <v>1740</v>
      </c>
      <c r="BN239" s="8">
        <v>74.319999999999993</v>
      </c>
      <c r="BO239" s="8">
        <v>105632</v>
      </c>
      <c r="BP239" s="8">
        <v>96220</v>
      </c>
      <c r="BQ239" s="8">
        <v>331147</v>
      </c>
      <c r="BR239" s="8">
        <v>55.6</v>
      </c>
      <c r="BS239" s="8">
        <v>25434</v>
      </c>
      <c r="BT239" s="8">
        <v>630.16</v>
      </c>
      <c r="BU239" s="8">
        <v>472962</v>
      </c>
      <c r="BV239" s="8">
        <v>127976</v>
      </c>
      <c r="BW239" s="25">
        <v>66.8</v>
      </c>
      <c r="BX239">
        <v>33.700000000000003</v>
      </c>
      <c r="BY239">
        <v>39.4</v>
      </c>
      <c r="BZ239" s="1"/>
      <c r="CA239" s="30">
        <v>37.401000000000003</v>
      </c>
      <c r="CB239" s="30">
        <v>37.584000000000003</v>
      </c>
      <c r="CC239">
        <v>67</v>
      </c>
      <c r="CD239" s="25">
        <v>75.599999999999994</v>
      </c>
      <c r="CE239" s="25">
        <v>66.400000000000006</v>
      </c>
      <c r="CF239" s="25">
        <v>64.599999999999994</v>
      </c>
      <c r="CG239" s="25">
        <v>66.900000000000006</v>
      </c>
      <c r="CH239" s="8">
        <v>71.27</v>
      </c>
      <c r="CI239">
        <v>218</v>
      </c>
      <c r="CJ239">
        <v>71.099999999999994</v>
      </c>
      <c r="CK239" s="30">
        <v>62.7</v>
      </c>
      <c r="CL239" s="30">
        <v>63.1</v>
      </c>
      <c r="CM239" s="29">
        <v>7.77</v>
      </c>
      <c r="CN239" s="29">
        <v>5.83</v>
      </c>
      <c r="CO239" s="29">
        <v>5.66</v>
      </c>
      <c r="CP239" s="29">
        <v>8.41</v>
      </c>
      <c r="CQ239" s="29">
        <v>9.17</v>
      </c>
      <c r="CR239" s="29">
        <v>6.7</v>
      </c>
      <c r="CS239" s="4">
        <v>6.6239999999999997</v>
      </c>
      <c r="CT239" s="4">
        <f t="shared" si="28"/>
        <v>0.18399999999999928</v>
      </c>
      <c r="CU239" s="29">
        <v>7.28</v>
      </c>
      <c r="CV239" s="29">
        <v>7.96</v>
      </c>
      <c r="CW239" s="29">
        <v>9.02</v>
      </c>
      <c r="CX239" s="29">
        <v>6.44</v>
      </c>
      <c r="CY239" s="29">
        <v>6.7</v>
      </c>
      <c r="CZ239" s="29">
        <v>7.32</v>
      </c>
      <c r="DA239" s="4">
        <f t="shared" si="34"/>
        <v>0.87999999999999989</v>
      </c>
      <c r="DB239" s="4">
        <f t="shared" si="29"/>
        <v>0.45000000000000018</v>
      </c>
      <c r="DC239" s="4">
        <f t="shared" si="30"/>
        <v>1.21</v>
      </c>
      <c r="DD239" s="4">
        <f t="shared" si="35"/>
        <v>1.0599999999999996</v>
      </c>
      <c r="DE239" s="4">
        <f t="shared" si="31"/>
        <v>0.25999999999999979</v>
      </c>
      <c r="DF239" s="4">
        <f t="shared" si="32"/>
        <v>0.83999999999999986</v>
      </c>
      <c r="DG239" s="4">
        <f t="shared" si="33"/>
        <v>1.5199999999999996</v>
      </c>
      <c r="DH239" s="30">
        <v>111.449</v>
      </c>
      <c r="DI239" s="30">
        <v>18.806000000000001</v>
      </c>
      <c r="DJ239" s="25">
        <v>207.3</v>
      </c>
      <c r="DK239" s="25">
        <v>140.1</v>
      </c>
      <c r="DL239" s="2"/>
      <c r="DM239" s="25">
        <v>334.4</v>
      </c>
      <c r="DN239" s="25">
        <v>1279.7</v>
      </c>
      <c r="DO239" s="25">
        <v>832.1</v>
      </c>
      <c r="DP239" s="30">
        <v>18.806000000000001</v>
      </c>
      <c r="DQ239" s="25">
        <v>225.8</v>
      </c>
      <c r="DR239" s="25">
        <v>177.7</v>
      </c>
      <c r="DS239" s="30">
        <v>19.29</v>
      </c>
      <c r="DT239" s="25">
        <v>36.9</v>
      </c>
      <c r="DU239" s="25">
        <v>262.8</v>
      </c>
      <c r="DV239">
        <v>90.25</v>
      </c>
      <c r="DW239">
        <v>781.08</v>
      </c>
      <c r="DX239">
        <v>15.999510000000001</v>
      </c>
      <c r="DY239" s="1"/>
      <c r="EA239" s="22">
        <v>101.13630000000001</v>
      </c>
      <c r="EB239" s="1"/>
      <c r="EC239" s="22">
        <v>1.9863</v>
      </c>
      <c r="ED239" s="22">
        <v>241.08099999999999</v>
      </c>
      <c r="EE239" s="22">
        <v>1.9353</v>
      </c>
      <c r="EF239" s="22">
        <v>1.1012</v>
      </c>
      <c r="EG239" s="8">
        <v>75.7</v>
      </c>
    </row>
    <row r="240" spans="1:137" x14ac:dyDescent="0.25">
      <c r="A240" t="s">
        <v>229</v>
      </c>
      <c r="B240" s="22">
        <v>47.868099999999998</v>
      </c>
      <c r="C240" s="22">
        <v>46.950600000000001</v>
      </c>
      <c r="D240" s="22">
        <v>60.009700000000002</v>
      </c>
      <c r="E240" s="22">
        <v>47.416600000000003</v>
      </c>
      <c r="F240" s="22">
        <v>27.8218</v>
      </c>
      <c r="G240" s="22">
        <v>71.609300000000005</v>
      </c>
      <c r="H240" s="25">
        <v>82.1</v>
      </c>
      <c r="I240" s="25">
        <v>82.5</v>
      </c>
      <c r="J240" s="22">
        <v>44.6843</v>
      </c>
      <c r="K240">
        <v>43.034700000000001</v>
      </c>
      <c r="L240" s="22">
        <v>67.019599999999997</v>
      </c>
      <c r="M240" s="22">
        <v>26.079799999999999</v>
      </c>
      <c r="N240">
        <v>61.953600000000002</v>
      </c>
      <c r="O240" s="27">
        <v>18639</v>
      </c>
      <c r="P240" s="27">
        <v>84948</v>
      </c>
      <c r="Q240" s="27">
        <v>61495</v>
      </c>
      <c r="R240" s="27">
        <v>23453</v>
      </c>
      <c r="S240" s="27">
        <v>15671</v>
      </c>
      <c r="T240" s="27">
        <v>69277</v>
      </c>
      <c r="U240" s="27">
        <v>2881</v>
      </c>
      <c r="V240" s="27">
        <v>3442</v>
      </c>
      <c r="W240" s="27">
        <v>9348</v>
      </c>
      <c r="X240" s="27">
        <v>11518</v>
      </c>
      <c r="Y240" s="27">
        <v>7121</v>
      </c>
      <c r="Z240" s="27">
        <v>4058</v>
      </c>
      <c r="AA240" s="27">
        <v>6266</v>
      </c>
      <c r="AB240" s="27">
        <v>4506</v>
      </c>
      <c r="AC240" s="27">
        <v>2244</v>
      </c>
      <c r="AD240" s="27">
        <v>6272</v>
      </c>
      <c r="AE240" s="27">
        <v>756</v>
      </c>
      <c r="AF240" s="27">
        <v>6806</v>
      </c>
      <c r="AG240" s="27">
        <v>2442</v>
      </c>
      <c r="AH240" s="27">
        <v>17288</v>
      </c>
      <c r="AI240" s="25">
        <v>9670</v>
      </c>
      <c r="AJ240" s="25">
        <v>4183.3</v>
      </c>
      <c r="AK240" s="27">
        <v>94519</v>
      </c>
      <c r="AL240" s="27">
        <v>100837</v>
      </c>
      <c r="AM240" s="29">
        <v>62.7</v>
      </c>
      <c r="AN240" s="25">
        <v>6.3</v>
      </c>
      <c r="AO240" s="25">
        <f t="shared" si="26"/>
        <v>5.5763261501234664</v>
      </c>
      <c r="AP240" s="25">
        <f t="shared" si="27"/>
        <v>0.66146355008578206</v>
      </c>
      <c r="AQ240" s="25">
        <v>17.2</v>
      </c>
      <c r="AR240" s="25">
        <v>4.5999999999999996</v>
      </c>
      <c r="AS240" s="25">
        <v>5.9</v>
      </c>
      <c r="AT240" s="27">
        <v>2764</v>
      </c>
      <c r="AU240" s="27">
        <v>1942</v>
      </c>
      <c r="AV240" s="27">
        <v>917</v>
      </c>
      <c r="AW240" s="27">
        <v>667</v>
      </c>
      <c r="AX240" s="27">
        <v>2698</v>
      </c>
      <c r="AY240" s="27">
        <v>1854</v>
      </c>
      <c r="AZ240" s="27">
        <v>930</v>
      </c>
      <c r="BA240" s="27">
        <v>882</v>
      </c>
      <c r="BB240" s="27">
        <v>3495</v>
      </c>
      <c r="BC240" s="25">
        <v>39.9</v>
      </c>
      <c r="BD240" s="25">
        <v>35.6</v>
      </c>
      <c r="BE240" s="25">
        <v>3.6</v>
      </c>
      <c r="BF240" s="8">
        <v>89</v>
      </c>
      <c r="BG240" s="27">
        <v>1738</v>
      </c>
      <c r="BH240" s="27">
        <v>399</v>
      </c>
      <c r="BI240" s="27">
        <v>437</v>
      </c>
      <c r="BJ240" s="27">
        <v>90</v>
      </c>
      <c r="BK240" s="27">
        <v>688</v>
      </c>
      <c r="BL240" s="27">
        <v>523</v>
      </c>
      <c r="BM240" s="27">
        <v>1736</v>
      </c>
      <c r="BN240" s="8">
        <v>64.34</v>
      </c>
      <c r="BO240" s="8">
        <v>109223</v>
      </c>
      <c r="BP240" s="8">
        <v>98730</v>
      </c>
      <c r="BQ240" s="8">
        <v>334471</v>
      </c>
      <c r="BR240" s="8">
        <v>63.4</v>
      </c>
      <c r="BS240" s="8">
        <v>27299</v>
      </c>
      <c r="BT240" s="8">
        <v>632.74</v>
      </c>
      <c r="BU240" s="8">
        <v>483808</v>
      </c>
      <c r="BV240" s="8">
        <v>130568</v>
      </c>
      <c r="BW240" s="25">
        <v>67.5</v>
      </c>
      <c r="BX240">
        <v>33.799999999999997</v>
      </c>
      <c r="BY240">
        <v>39.5</v>
      </c>
      <c r="BZ240" s="1"/>
      <c r="CA240" s="30">
        <v>37.579000000000001</v>
      </c>
      <c r="CB240" s="30">
        <v>37.731999999999999</v>
      </c>
      <c r="CC240">
        <v>67.5</v>
      </c>
      <c r="CD240" s="25">
        <v>77.099999999999994</v>
      </c>
      <c r="CE240" s="25">
        <v>66.900000000000006</v>
      </c>
      <c r="CF240" s="25">
        <v>65</v>
      </c>
      <c r="CG240" s="25">
        <v>67.400000000000006</v>
      </c>
      <c r="CH240" s="8">
        <v>71.34</v>
      </c>
      <c r="CI240">
        <v>220.3</v>
      </c>
      <c r="CJ240">
        <v>74.400000000000006</v>
      </c>
      <c r="CK240" s="30">
        <v>63</v>
      </c>
      <c r="CL240" s="30">
        <v>63.4</v>
      </c>
      <c r="CM240" s="29">
        <v>7.82</v>
      </c>
      <c r="CN240" s="29">
        <v>5.86</v>
      </c>
      <c r="CO240" s="29">
        <v>5.69</v>
      </c>
      <c r="CP240" s="29">
        <v>8.4700000000000006</v>
      </c>
      <c r="CQ240" s="29">
        <v>9.1999999999999993</v>
      </c>
      <c r="CR240" s="29">
        <v>6.78</v>
      </c>
      <c r="CS240" s="4">
        <v>6.6340000000000003</v>
      </c>
      <c r="CT240" s="4">
        <f t="shared" si="28"/>
        <v>0.18400000000000016</v>
      </c>
      <c r="CU240" s="29">
        <v>7.34</v>
      </c>
      <c r="CV240" s="29">
        <v>8.0299999999999994</v>
      </c>
      <c r="CW240" s="29">
        <v>9.16</v>
      </c>
      <c r="CX240" s="29">
        <v>6.45</v>
      </c>
      <c r="CY240" s="29">
        <v>6.74</v>
      </c>
      <c r="CZ240" s="29">
        <v>7.28</v>
      </c>
      <c r="DA240" s="4">
        <f t="shared" si="34"/>
        <v>0.83000000000000007</v>
      </c>
      <c r="DB240" s="4">
        <f t="shared" si="29"/>
        <v>0.44000000000000128</v>
      </c>
      <c r="DC240" s="4">
        <f t="shared" si="30"/>
        <v>1.17</v>
      </c>
      <c r="DD240" s="4">
        <f t="shared" si="35"/>
        <v>1.1300000000000008</v>
      </c>
      <c r="DE240" s="4">
        <f t="shared" si="31"/>
        <v>0.29000000000000004</v>
      </c>
      <c r="DF240" s="4">
        <f t="shared" si="32"/>
        <v>0.88999999999999968</v>
      </c>
      <c r="DG240" s="4">
        <f t="shared" si="33"/>
        <v>1.5799999999999992</v>
      </c>
      <c r="DH240" s="30">
        <v>112.45</v>
      </c>
      <c r="DI240" s="30">
        <v>19.155000000000001</v>
      </c>
      <c r="DJ240" s="25">
        <v>210.3</v>
      </c>
      <c r="DK240" s="25">
        <v>141.9</v>
      </c>
      <c r="DL240" s="2"/>
      <c r="DM240" s="25">
        <v>335.3</v>
      </c>
      <c r="DN240" s="25">
        <v>1285.5</v>
      </c>
      <c r="DO240" s="25">
        <v>835</v>
      </c>
      <c r="DP240" s="30">
        <v>19.155000000000001</v>
      </c>
      <c r="DQ240" s="25">
        <v>228.8</v>
      </c>
      <c r="DR240" s="25">
        <v>180.3</v>
      </c>
      <c r="DS240" s="30">
        <v>19.561</v>
      </c>
      <c r="DT240" s="25">
        <v>36.9</v>
      </c>
      <c r="DU240" s="25">
        <v>265.7</v>
      </c>
      <c r="DV240">
        <v>88.98</v>
      </c>
      <c r="DW240">
        <v>763.57</v>
      </c>
      <c r="DX240">
        <v>15.6043</v>
      </c>
      <c r="DY240" s="1"/>
      <c r="EA240" s="22">
        <v>100.96850000000001</v>
      </c>
      <c r="EB240" s="1"/>
      <c r="EC240" s="22">
        <v>1.9095</v>
      </c>
      <c r="ED240" s="22">
        <v>240.37219999999999</v>
      </c>
      <c r="EE240" s="22">
        <v>1.9396</v>
      </c>
      <c r="EF240" s="22">
        <v>1.113</v>
      </c>
      <c r="EG240" s="8">
        <v>77.2</v>
      </c>
    </row>
    <row r="241" spans="1:137" x14ac:dyDescent="0.25">
      <c r="A241" t="s">
        <v>230</v>
      </c>
      <c r="B241" s="22">
        <v>48.783299999999997</v>
      </c>
      <c r="C241" s="22">
        <v>48.146299999999997</v>
      </c>
      <c r="D241" s="22">
        <v>61.170900000000003</v>
      </c>
      <c r="E241" s="22">
        <v>48.127600000000001</v>
      </c>
      <c r="F241" s="22">
        <v>28.303699999999999</v>
      </c>
      <c r="G241" s="22">
        <v>71.700699999999998</v>
      </c>
      <c r="H241" s="25">
        <v>83.2</v>
      </c>
      <c r="I241" s="25">
        <v>83.9</v>
      </c>
      <c r="J241" s="22">
        <v>46.046700000000001</v>
      </c>
      <c r="K241">
        <v>44.957900000000002</v>
      </c>
      <c r="L241" s="22">
        <v>67.988399999999999</v>
      </c>
      <c r="M241" s="22">
        <v>26.857700000000001</v>
      </c>
      <c r="N241">
        <v>64.049400000000006</v>
      </c>
      <c r="O241" s="27">
        <v>18699</v>
      </c>
      <c r="P241" s="27">
        <v>85461</v>
      </c>
      <c r="Q241" s="27">
        <v>61812</v>
      </c>
      <c r="R241" s="27">
        <v>23649</v>
      </c>
      <c r="S241" s="27">
        <v>15731</v>
      </c>
      <c r="T241" s="27">
        <v>69730</v>
      </c>
      <c r="U241" s="27">
        <v>2879</v>
      </c>
      <c r="V241" s="27">
        <v>3456</v>
      </c>
      <c r="W241" s="27">
        <v>9396</v>
      </c>
      <c r="X241" s="27">
        <v>11556</v>
      </c>
      <c r="Y241" s="27">
        <v>7143</v>
      </c>
      <c r="Z241" s="27">
        <v>4178</v>
      </c>
      <c r="AA241" s="27">
        <v>6308</v>
      </c>
      <c r="AB241" s="27">
        <v>4527</v>
      </c>
      <c r="AC241" s="27">
        <v>2255</v>
      </c>
      <c r="AD241" s="27">
        <v>6308</v>
      </c>
      <c r="AE241" s="27">
        <v>772</v>
      </c>
      <c r="AF241" s="27">
        <v>6848</v>
      </c>
      <c r="AG241" s="27">
        <v>2458</v>
      </c>
      <c r="AH241" s="27">
        <v>17377</v>
      </c>
      <c r="AI241" s="25">
        <v>9714.1</v>
      </c>
      <c r="AJ241" s="25">
        <v>4203.8</v>
      </c>
      <c r="AK241" s="27">
        <v>94755</v>
      </c>
      <c r="AL241" s="27">
        <v>101092</v>
      </c>
      <c r="AM241" s="29">
        <v>62.8</v>
      </c>
      <c r="AN241" s="25">
        <v>6.3</v>
      </c>
      <c r="AO241" s="25">
        <f t="shared" si="26"/>
        <v>5.5929252562022711</v>
      </c>
      <c r="AP241" s="25">
        <f t="shared" si="27"/>
        <v>0.70628734222292566</v>
      </c>
      <c r="AQ241" s="25">
        <v>17.3</v>
      </c>
      <c r="AR241" s="25">
        <v>4.5999999999999996</v>
      </c>
      <c r="AS241" s="25">
        <v>6</v>
      </c>
      <c r="AT241" s="27">
        <v>2871</v>
      </c>
      <c r="AU241" s="27">
        <v>1966</v>
      </c>
      <c r="AV241" s="27">
        <v>817</v>
      </c>
      <c r="AW241" s="27">
        <v>714</v>
      </c>
      <c r="AX241" s="27">
        <v>2664</v>
      </c>
      <c r="AY241" s="27">
        <v>1901</v>
      </c>
      <c r="AZ241" s="27">
        <v>892</v>
      </c>
      <c r="BA241" s="27">
        <v>920</v>
      </c>
      <c r="BB241" s="27">
        <v>3524</v>
      </c>
      <c r="BC241" s="25">
        <v>40.5</v>
      </c>
      <c r="BD241" s="25">
        <v>35.799999999999997</v>
      </c>
      <c r="BE241" s="25">
        <v>3.6</v>
      </c>
      <c r="BF241" s="8">
        <v>91</v>
      </c>
      <c r="BG241" s="27">
        <v>2032</v>
      </c>
      <c r="BH241" s="27">
        <v>478</v>
      </c>
      <c r="BI241" s="27">
        <v>426</v>
      </c>
      <c r="BJ241" s="27">
        <v>168</v>
      </c>
      <c r="BK241" s="27">
        <v>876</v>
      </c>
      <c r="BL241" s="27">
        <v>562</v>
      </c>
      <c r="BM241" s="27">
        <v>1799</v>
      </c>
      <c r="BN241" s="8">
        <v>68.84</v>
      </c>
      <c r="BO241" s="8">
        <v>113977</v>
      </c>
      <c r="BP241" s="8">
        <v>100174</v>
      </c>
      <c r="BQ241" s="8">
        <v>341275</v>
      </c>
      <c r="BR241" s="8">
        <v>58.9</v>
      </c>
      <c r="BS241" s="8">
        <v>26684</v>
      </c>
      <c r="BT241" s="8">
        <v>638.37</v>
      </c>
      <c r="BU241" s="8">
        <v>488667</v>
      </c>
      <c r="BV241" s="8">
        <v>133055</v>
      </c>
      <c r="BW241" s="25">
        <v>68.099999999999994</v>
      </c>
      <c r="BX241">
        <v>34.9</v>
      </c>
      <c r="BY241">
        <v>40</v>
      </c>
      <c r="BZ241" s="1"/>
      <c r="CA241" s="30">
        <v>37.823999999999998</v>
      </c>
      <c r="CB241" s="30">
        <v>37.939</v>
      </c>
      <c r="CC241">
        <v>67.8</v>
      </c>
      <c r="CD241" s="25">
        <v>77.599999999999994</v>
      </c>
      <c r="CE241" s="25">
        <v>67.3</v>
      </c>
      <c r="CF241" s="25">
        <v>65.400000000000006</v>
      </c>
      <c r="CG241" s="25">
        <v>67.8</v>
      </c>
      <c r="CH241" s="8">
        <v>70.7</v>
      </c>
      <c r="CI241">
        <v>226.4</v>
      </c>
      <c r="CJ241">
        <v>72.3</v>
      </c>
      <c r="CK241" s="30">
        <v>63.4</v>
      </c>
      <c r="CL241" s="30">
        <v>63.8</v>
      </c>
      <c r="CM241" s="29">
        <v>7.9</v>
      </c>
      <c r="CN241" s="29">
        <v>5.88</v>
      </c>
      <c r="CO241" s="29">
        <v>5.73</v>
      </c>
      <c r="CP241" s="29">
        <v>8.4700000000000006</v>
      </c>
      <c r="CQ241" s="29">
        <v>9.2200000000000006</v>
      </c>
      <c r="CR241" s="29">
        <v>6.79</v>
      </c>
      <c r="CS241" s="4">
        <v>6.6239999999999997</v>
      </c>
      <c r="CT241" s="4">
        <f t="shared" si="28"/>
        <v>0.33399999999999963</v>
      </c>
      <c r="CU241" s="29">
        <v>7.31</v>
      </c>
      <c r="CV241" s="29">
        <v>8.0399999999999991</v>
      </c>
      <c r="CW241" s="29">
        <v>9.1999999999999993</v>
      </c>
      <c r="CX241" s="29">
        <v>6.29</v>
      </c>
      <c r="CY241" s="29">
        <v>6.63</v>
      </c>
      <c r="CZ241" s="29">
        <v>7.29</v>
      </c>
      <c r="DA241" s="4">
        <f t="shared" si="34"/>
        <v>1</v>
      </c>
      <c r="DB241" s="4">
        <f t="shared" si="29"/>
        <v>0.43000000000000149</v>
      </c>
      <c r="DC241" s="4">
        <f t="shared" si="30"/>
        <v>1.1800000000000015</v>
      </c>
      <c r="DD241" s="4">
        <f t="shared" si="35"/>
        <v>1.1600000000000001</v>
      </c>
      <c r="DE241" s="4">
        <f t="shared" si="31"/>
        <v>0.33999999999999986</v>
      </c>
      <c r="DF241" s="4">
        <f t="shared" si="32"/>
        <v>1.0199999999999996</v>
      </c>
      <c r="DG241" s="4">
        <f t="shared" si="33"/>
        <v>1.7499999999999991</v>
      </c>
      <c r="DH241" s="30">
        <v>112.77800000000001</v>
      </c>
      <c r="DI241" s="30">
        <v>18.957999999999998</v>
      </c>
      <c r="DJ241" s="25">
        <v>213.6</v>
      </c>
      <c r="DK241" s="25">
        <v>143.9</v>
      </c>
      <c r="DL241" s="2"/>
      <c r="DM241" s="25">
        <v>337</v>
      </c>
      <c r="DN241" s="25">
        <v>1292.2</v>
      </c>
      <c r="DO241" s="25">
        <v>838.3</v>
      </c>
      <c r="DP241" s="30">
        <v>18.957999999999998</v>
      </c>
      <c r="DQ241" s="25">
        <v>232.8</v>
      </c>
      <c r="DR241" s="25">
        <v>183</v>
      </c>
      <c r="DS241" s="30">
        <v>19.286000000000001</v>
      </c>
      <c r="DT241" s="25">
        <v>37.5</v>
      </c>
      <c r="DU241" s="25">
        <v>270.3</v>
      </c>
      <c r="DV241">
        <v>88.82</v>
      </c>
      <c r="DW241">
        <v>756.36</v>
      </c>
      <c r="DX241">
        <v>14.945320000000001</v>
      </c>
      <c r="DY241" s="1"/>
      <c r="EA241" s="22">
        <v>100.0591</v>
      </c>
      <c r="EB241" s="1"/>
      <c r="EC241" s="22">
        <v>1.8985000000000001</v>
      </c>
      <c r="ED241" s="22">
        <v>231.85740000000001</v>
      </c>
      <c r="EE241" s="22">
        <v>1.9055</v>
      </c>
      <c r="EF241" s="22">
        <v>1.1257999999999999</v>
      </c>
      <c r="EG241" s="8">
        <v>69.5</v>
      </c>
    </row>
    <row r="242" spans="1:137" x14ac:dyDescent="0.25">
      <c r="A242" t="s">
        <v>231</v>
      </c>
      <c r="B242" s="22">
        <v>49.7483</v>
      </c>
      <c r="C242" s="22">
        <v>48.636099999999999</v>
      </c>
      <c r="D242" s="22">
        <v>61.557299999999998</v>
      </c>
      <c r="E242" s="22">
        <v>49.601300000000002</v>
      </c>
      <c r="F242" s="22">
        <v>28.81</v>
      </c>
      <c r="G242" s="22">
        <v>72.690799999999996</v>
      </c>
      <c r="H242" s="25">
        <v>84.3</v>
      </c>
      <c r="I242" s="25">
        <v>85.3</v>
      </c>
      <c r="J242" s="22">
        <v>46.914000000000001</v>
      </c>
      <c r="K242">
        <v>46.952599999999997</v>
      </c>
      <c r="L242" s="22">
        <v>68.037700000000001</v>
      </c>
      <c r="M242" s="22">
        <v>27.3934</v>
      </c>
      <c r="N242">
        <v>61.529299999999999</v>
      </c>
      <c r="O242" s="27">
        <v>18772</v>
      </c>
      <c r="P242" s="27">
        <v>86163</v>
      </c>
      <c r="Q242" s="27">
        <v>62155</v>
      </c>
      <c r="R242" s="27">
        <v>24008</v>
      </c>
      <c r="S242" s="27">
        <v>15797</v>
      </c>
      <c r="T242" s="27">
        <v>70366</v>
      </c>
      <c r="U242" s="27">
        <v>2881</v>
      </c>
      <c r="V242" s="27">
        <v>3472</v>
      </c>
      <c r="W242" s="27">
        <v>9444</v>
      </c>
      <c r="X242" s="27">
        <v>11624</v>
      </c>
      <c r="Y242" s="27">
        <v>7148</v>
      </c>
      <c r="Z242" s="27">
        <v>4308</v>
      </c>
      <c r="AA242" s="27">
        <v>6353</v>
      </c>
      <c r="AB242" s="27">
        <v>4547</v>
      </c>
      <c r="AC242" s="27">
        <v>2268</v>
      </c>
      <c r="AD242" s="27">
        <v>6340</v>
      </c>
      <c r="AE242" s="27">
        <v>928</v>
      </c>
      <c r="AF242" s="27">
        <v>6896</v>
      </c>
      <c r="AG242" s="27">
        <v>2476</v>
      </c>
      <c r="AH242" s="27">
        <v>17478</v>
      </c>
      <c r="AI242" s="25">
        <v>9765.6</v>
      </c>
      <c r="AJ242" s="25">
        <v>4228.3999999999996</v>
      </c>
      <c r="AK242" s="27">
        <v>95394</v>
      </c>
      <c r="AL242" s="27">
        <v>101574</v>
      </c>
      <c r="AM242" s="29">
        <v>63</v>
      </c>
      <c r="AN242" s="25">
        <v>6.1</v>
      </c>
      <c r="AO242" s="25">
        <f t="shared" si="26"/>
        <v>5.3753913403036213</v>
      </c>
      <c r="AP242" s="25">
        <f t="shared" si="27"/>
        <v>0.66946265776675129</v>
      </c>
      <c r="AQ242" s="25">
        <v>16.600000000000001</v>
      </c>
      <c r="AR242" s="25">
        <v>4.3</v>
      </c>
      <c r="AS242" s="25">
        <v>6</v>
      </c>
      <c r="AT242" s="27">
        <v>2750</v>
      </c>
      <c r="AU242" s="27">
        <v>1888</v>
      </c>
      <c r="AV242" s="27">
        <v>822</v>
      </c>
      <c r="AW242" s="27">
        <v>680</v>
      </c>
      <c r="AX242" s="27">
        <v>2621</v>
      </c>
      <c r="AY242" s="27">
        <v>1742</v>
      </c>
      <c r="AZ242" s="27">
        <v>893</v>
      </c>
      <c r="BA242" s="27">
        <v>913</v>
      </c>
      <c r="BB242" s="27">
        <v>3588</v>
      </c>
      <c r="BC242" s="25">
        <v>40.4</v>
      </c>
      <c r="BD242" s="25">
        <v>35.799999999999997</v>
      </c>
      <c r="BE242" s="25">
        <v>3.5</v>
      </c>
      <c r="BF242" s="8">
        <v>97</v>
      </c>
      <c r="BG242" s="27">
        <v>2197</v>
      </c>
      <c r="BH242" s="27">
        <v>544</v>
      </c>
      <c r="BI242" s="27">
        <v>477</v>
      </c>
      <c r="BJ242" s="27">
        <v>250</v>
      </c>
      <c r="BK242" s="27">
        <v>903</v>
      </c>
      <c r="BL242" s="27">
        <v>567</v>
      </c>
      <c r="BM242" s="27">
        <v>1948</v>
      </c>
      <c r="BN242" s="8">
        <v>76.97</v>
      </c>
      <c r="BO242" s="8">
        <v>117158</v>
      </c>
      <c r="BP242" s="8">
        <v>105282</v>
      </c>
      <c r="BQ242" s="8">
        <v>345962</v>
      </c>
      <c r="BR242" s="8">
        <v>57.1</v>
      </c>
      <c r="BS242" s="8">
        <v>28166</v>
      </c>
      <c r="BT242" s="8">
        <v>644.11</v>
      </c>
      <c r="BU242" s="8">
        <v>503471</v>
      </c>
      <c r="BV242" s="8">
        <v>135318</v>
      </c>
      <c r="BW242" s="25">
        <v>69</v>
      </c>
      <c r="BX242">
        <v>35.6</v>
      </c>
      <c r="BY242">
        <v>40.1</v>
      </c>
      <c r="BZ242" s="1"/>
      <c r="CA242" s="30">
        <v>38.11</v>
      </c>
      <c r="CB242" s="30">
        <v>38.185000000000002</v>
      </c>
      <c r="CC242">
        <v>68.599999999999994</v>
      </c>
      <c r="CD242" s="25">
        <v>79.099999999999994</v>
      </c>
      <c r="CE242" s="25">
        <v>68.2</v>
      </c>
      <c r="CF242" s="25">
        <v>66</v>
      </c>
      <c r="CG242" s="25">
        <v>68.099999999999994</v>
      </c>
      <c r="CH242" s="8">
        <v>71.209999999999994</v>
      </c>
      <c r="CI242">
        <v>228</v>
      </c>
      <c r="CJ242">
        <v>78.7</v>
      </c>
      <c r="CK242" s="30">
        <v>63.9</v>
      </c>
      <c r="CL242" s="30">
        <v>64.3</v>
      </c>
      <c r="CM242" s="29">
        <v>7.94</v>
      </c>
      <c r="CN242" s="29">
        <v>5.93</v>
      </c>
      <c r="CO242" s="29">
        <v>5.79</v>
      </c>
      <c r="CP242" s="29">
        <v>8.56</v>
      </c>
      <c r="CQ242" s="29">
        <v>9.32</v>
      </c>
      <c r="CR242" s="29">
        <v>6.89</v>
      </c>
      <c r="CS242" s="4">
        <v>6.694</v>
      </c>
      <c r="CT242" s="4">
        <f t="shared" si="28"/>
        <v>0.40399999999999991</v>
      </c>
      <c r="CU242" s="29">
        <v>7.45</v>
      </c>
      <c r="CV242" s="29">
        <v>8.15</v>
      </c>
      <c r="CW242" s="29">
        <v>9.36</v>
      </c>
      <c r="CX242" s="29">
        <v>6.29</v>
      </c>
      <c r="CY242" s="29">
        <v>6.73</v>
      </c>
      <c r="CZ242" s="29">
        <v>7.38</v>
      </c>
      <c r="DA242" s="4">
        <f t="shared" si="34"/>
        <v>1.0899999999999999</v>
      </c>
      <c r="DB242" s="4">
        <f t="shared" si="29"/>
        <v>0.41000000000000014</v>
      </c>
      <c r="DC242" s="4">
        <f t="shared" si="30"/>
        <v>1.17</v>
      </c>
      <c r="DD242" s="4">
        <f t="shared" si="35"/>
        <v>1.2099999999999991</v>
      </c>
      <c r="DE242" s="4">
        <f t="shared" si="31"/>
        <v>0.44000000000000039</v>
      </c>
      <c r="DF242" s="4">
        <f t="shared" si="32"/>
        <v>1.1600000000000001</v>
      </c>
      <c r="DG242" s="4">
        <f t="shared" si="33"/>
        <v>1.8600000000000003</v>
      </c>
      <c r="DH242" s="30">
        <v>113.377</v>
      </c>
      <c r="DI242" s="30">
        <v>18.850999999999999</v>
      </c>
      <c r="DJ242" s="25">
        <v>217</v>
      </c>
      <c r="DK242" s="25">
        <v>146.4</v>
      </c>
      <c r="DL242" s="2"/>
      <c r="DM242" s="25">
        <v>339.9</v>
      </c>
      <c r="DN242" s="25">
        <v>1300.4000000000001</v>
      </c>
      <c r="DO242" s="25">
        <v>842.7</v>
      </c>
      <c r="DP242" s="30">
        <v>18.850999999999999</v>
      </c>
      <c r="DQ242" s="25">
        <v>235.8</v>
      </c>
      <c r="DR242" s="25">
        <v>185.8</v>
      </c>
      <c r="DS242" s="30">
        <v>19.408000000000001</v>
      </c>
      <c r="DT242" s="25">
        <v>38.299999999999997</v>
      </c>
      <c r="DU242" s="25">
        <v>274.10000000000002</v>
      </c>
      <c r="DV242">
        <v>92.71</v>
      </c>
      <c r="DW242">
        <v>794.65</v>
      </c>
      <c r="DX242">
        <v>20.23847</v>
      </c>
      <c r="DY242" s="1"/>
      <c r="EA242" s="22">
        <v>99.650999999999996</v>
      </c>
      <c r="EB242" s="1"/>
      <c r="EC242" s="22">
        <v>1.9052</v>
      </c>
      <c r="ED242" s="22">
        <v>221.857</v>
      </c>
      <c r="EE242" s="22">
        <v>1.8496999999999999</v>
      </c>
      <c r="EF242" s="22">
        <v>1.1416999999999999</v>
      </c>
      <c r="EG242" s="8">
        <v>71.099999999999994</v>
      </c>
    </row>
    <row r="243" spans="1:137" x14ac:dyDescent="0.25">
      <c r="A243" t="s">
        <v>232</v>
      </c>
      <c r="B243" s="22">
        <v>49.935200000000002</v>
      </c>
      <c r="C243" s="22">
        <v>48.496000000000002</v>
      </c>
      <c r="D243" s="22">
        <v>61.142099999999999</v>
      </c>
      <c r="E243" s="22">
        <v>50.062199999999997</v>
      </c>
      <c r="F243" s="22">
        <v>29.0472</v>
      </c>
      <c r="G243" s="22">
        <v>72.637500000000003</v>
      </c>
      <c r="H243" s="25">
        <v>84.3</v>
      </c>
      <c r="I243" s="25">
        <v>85.4</v>
      </c>
      <c r="J243" s="22">
        <v>46.195399999999999</v>
      </c>
      <c r="K243">
        <v>45.656799999999997</v>
      </c>
      <c r="L243" s="22">
        <v>67.845100000000002</v>
      </c>
      <c r="M243" s="22">
        <v>27.477499999999999</v>
      </c>
      <c r="N243">
        <v>62.639899999999997</v>
      </c>
      <c r="O243" s="27">
        <v>18848</v>
      </c>
      <c r="P243" s="27">
        <v>86509</v>
      </c>
      <c r="Q243" s="27">
        <v>62427</v>
      </c>
      <c r="R243" s="27">
        <v>24082</v>
      </c>
      <c r="S243" s="27">
        <v>15834</v>
      </c>
      <c r="T243" s="27">
        <v>70675</v>
      </c>
      <c r="U243" s="27">
        <v>2881</v>
      </c>
      <c r="V243" s="27">
        <v>3483</v>
      </c>
      <c r="W243" s="27">
        <v>9470</v>
      </c>
      <c r="X243" s="27">
        <v>11691</v>
      </c>
      <c r="Y243" s="27">
        <v>7157</v>
      </c>
      <c r="Z243" s="27">
        <v>4302</v>
      </c>
      <c r="AA243" s="27">
        <v>6387</v>
      </c>
      <c r="AB243" s="27">
        <v>4566</v>
      </c>
      <c r="AC243" s="27">
        <v>2277</v>
      </c>
      <c r="AD243" s="27">
        <v>6376</v>
      </c>
      <c r="AE243" s="27">
        <v>932</v>
      </c>
      <c r="AF243" s="27">
        <v>6931</v>
      </c>
      <c r="AG243" s="27">
        <v>2489</v>
      </c>
      <c r="AH243" s="27">
        <v>17567</v>
      </c>
      <c r="AI243" s="25">
        <v>9826.1</v>
      </c>
      <c r="AJ243" s="25">
        <v>4252.2</v>
      </c>
      <c r="AK243" s="27">
        <v>95769</v>
      </c>
      <c r="AL243" s="27">
        <v>101896</v>
      </c>
      <c r="AM243" s="29">
        <v>63.1</v>
      </c>
      <c r="AN243" s="25">
        <v>6</v>
      </c>
      <c r="AO243" s="25">
        <f t="shared" si="26"/>
        <v>5.3240559001334695</v>
      </c>
      <c r="AP243" s="25">
        <f t="shared" si="27"/>
        <v>0.67912381251472087</v>
      </c>
      <c r="AQ243" s="25">
        <v>16</v>
      </c>
      <c r="AR243" s="25">
        <v>4.2</v>
      </c>
      <c r="AS243" s="25">
        <v>6</v>
      </c>
      <c r="AT243" s="27">
        <v>2870</v>
      </c>
      <c r="AU243" s="27">
        <v>1827</v>
      </c>
      <c r="AV243" s="27">
        <v>728</v>
      </c>
      <c r="AW243" s="27">
        <v>692</v>
      </c>
      <c r="AX243" s="27">
        <v>2593</v>
      </c>
      <c r="AY243" s="27">
        <v>1803</v>
      </c>
      <c r="AZ243" s="27">
        <v>793</v>
      </c>
      <c r="BA243" s="27">
        <v>884</v>
      </c>
      <c r="BB243" s="27">
        <v>3533</v>
      </c>
      <c r="BC243" s="25">
        <v>40.4</v>
      </c>
      <c r="BD243" s="25">
        <v>35.799999999999997</v>
      </c>
      <c r="BE243" s="25">
        <v>3.5</v>
      </c>
      <c r="BF243" s="8">
        <v>96</v>
      </c>
      <c r="BG243" s="27">
        <v>2075</v>
      </c>
      <c r="BH243" s="27">
        <v>473</v>
      </c>
      <c r="BI243" s="27">
        <v>463</v>
      </c>
      <c r="BJ243" s="27">
        <v>196</v>
      </c>
      <c r="BK243" s="27">
        <v>876</v>
      </c>
      <c r="BL243" s="27">
        <v>540</v>
      </c>
      <c r="BM243" s="27">
        <v>1766</v>
      </c>
      <c r="BN243" s="8">
        <v>87.68</v>
      </c>
      <c r="BO243" s="8">
        <v>117606</v>
      </c>
      <c r="BP243" s="8">
        <v>103927</v>
      </c>
      <c r="BQ243" s="8">
        <v>351943</v>
      </c>
      <c r="BR243" s="8">
        <v>57.4</v>
      </c>
      <c r="BS243" s="8">
        <v>28879</v>
      </c>
      <c r="BT243" s="8">
        <v>646.78</v>
      </c>
      <c r="BU243" s="8">
        <v>502993</v>
      </c>
      <c r="BV243" s="8">
        <v>135010</v>
      </c>
      <c r="BW243" s="25">
        <v>69.5</v>
      </c>
      <c r="BX243">
        <v>35.799999999999997</v>
      </c>
      <c r="BY243">
        <v>40.299999999999997</v>
      </c>
      <c r="BZ243" s="1"/>
      <c r="CA243" s="30">
        <v>38.383000000000003</v>
      </c>
      <c r="CB243" s="30">
        <v>38.409999999999997</v>
      </c>
      <c r="CC243">
        <v>69.099999999999994</v>
      </c>
      <c r="CD243" s="25">
        <v>79.400000000000006</v>
      </c>
      <c r="CE243" s="25">
        <v>68.599999999999994</v>
      </c>
      <c r="CF243" s="25">
        <v>66.400000000000006</v>
      </c>
      <c r="CG243" s="25">
        <v>68.7</v>
      </c>
      <c r="CH243" s="8">
        <v>71.48</v>
      </c>
      <c r="CI243">
        <v>228.1</v>
      </c>
      <c r="CJ243">
        <v>81.8</v>
      </c>
      <c r="CK243" s="30">
        <v>64.5</v>
      </c>
      <c r="CL243" s="30">
        <v>64.7</v>
      </c>
      <c r="CM243" s="29">
        <v>8.0299999999999994</v>
      </c>
      <c r="CN243" s="29">
        <v>5.96</v>
      </c>
      <c r="CO243" s="29">
        <v>5.82</v>
      </c>
      <c r="CP243" s="29">
        <v>8.69</v>
      </c>
      <c r="CQ243" s="29">
        <v>9.49</v>
      </c>
      <c r="CR243" s="29">
        <v>7.36</v>
      </c>
      <c r="CS243" s="4">
        <v>6.9340000000000002</v>
      </c>
      <c r="CT243" s="4">
        <f t="shared" si="28"/>
        <v>0.52400000000000002</v>
      </c>
      <c r="CU243" s="29">
        <v>7.82</v>
      </c>
      <c r="CV243" s="29">
        <v>8.35</v>
      </c>
      <c r="CW243" s="29">
        <v>9.58</v>
      </c>
      <c r="CX243" s="29">
        <v>6.41</v>
      </c>
      <c r="CY243" s="29">
        <v>7.02</v>
      </c>
      <c r="CZ243" s="29">
        <v>7.82</v>
      </c>
      <c r="DA243" s="4">
        <f t="shared" si="34"/>
        <v>1.4100000000000001</v>
      </c>
      <c r="DB243" s="4">
        <f t="shared" si="29"/>
        <v>0.33999999999999986</v>
      </c>
      <c r="DC243" s="4">
        <f t="shared" si="30"/>
        <v>1.1400000000000006</v>
      </c>
      <c r="DD243" s="4">
        <f t="shared" si="35"/>
        <v>1.2300000000000004</v>
      </c>
      <c r="DE243" s="4">
        <f t="shared" si="31"/>
        <v>0.60999999999999943</v>
      </c>
      <c r="DF243" s="4">
        <f t="shared" si="32"/>
        <v>1.4100000000000001</v>
      </c>
      <c r="DG243" s="4">
        <f t="shared" si="33"/>
        <v>1.9399999999999995</v>
      </c>
      <c r="DH243" s="30">
        <v>114.41800000000001</v>
      </c>
      <c r="DI243" s="30">
        <v>18.443000000000001</v>
      </c>
      <c r="DJ243" s="25">
        <v>220.4</v>
      </c>
      <c r="DK243" s="25">
        <v>149</v>
      </c>
      <c r="DL243" s="2"/>
      <c r="DM243" s="25">
        <v>344.9</v>
      </c>
      <c r="DN243" s="25">
        <v>1310.5</v>
      </c>
      <c r="DO243" s="25">
        <v>849.2</v>
      </c>
      <c r="DP243" s="30">
        <v>18.443000000000001</v>
      </c>
      <c r="DQ243" s="25">
        <v>239.9</v>
      </c>
      <c r="DR243" s="25">
        <v>189</v>
      </c>
      <c r="DS243" s="30">
        <v>19.655000000000001</v>
      </c>
      <c r="DT243" s="25">
        <v>39.4</v>
      </c>
      <c r="DU243" s="25">
        <v>279.3</v>
      </c>
      <c r="DV243">
        <v>97.41</v>
      </c>
      <c r="DW243">
        <v>838.55</v>
      </c>
      <c r="DX243">
        <v>17.590720000000001</v>
      </c>
      <c r="DY243" s="1"/>
      <c r="EA243" s="22">
        <v>100.58240000000001</v>
      </c>
      <c r="EB243" s="1"/>
      <c r="EC243" s="22">
        <v>1.9652000000000001</v>
      </c>
      <c r="ED243" s="22">
        <v>226.17859999999999</v>
      </c>
      <c r="EE243" s="22">
        <v>1.8181</v>
      </c>
      <c r="EF243" s="22">
        <v>1.1186</v>
      </c>
      <c r="EG243" s="8">
        <v>73</v>
      </c>
    </row>
    <row r="244" spans="1:137" x14ac:dyDescent="0.25">
      <c r="A244" t="s">
        <v>233</v>
      </c>
      <c r="B244" s="22">
        <v>50.282299999999999</v>
      </c>
      <c r="C244" s="22">
        <v>48.967700000000001</v>
      </c>
      <c r="D244" s="22">
        <v>61.5169</v>
      </c>
      <c r="E244" s="22">
        <v>50.276299999999999</v>
      </c>
      <c r="F244" s="22">
        <v>29.236899999999999</v>
      </c>
      <c r="G244" s="22">
        <v>72.846100000000007</v>
      </c>
      <c r="H244" s="25">
        <v>84.7</v>
      </c>
      <c r="I244" s="25">
        <v>85.7</v>
      </c>
      <c r="J244" s="22">
        <v>46.452199999999998</v>
      </c>
      <c r="K244">
        <v>45.7577</v>
      </c>
      <c r="L244" s="22">
        <v>68.2791</v>
      </c>
      <c r="M244" s="22">
        <v>27.945399999999999</v>
      </c>
      <c r="N244">
        <v>61.771700000000003</v>
      </c>
      <c r="O244" s="27">
        <v>18919</v>
      </c>
      <c r="P244" s="27">
        <v>86951</v>
      </c>
      <c r="Q244" s="27">
        <v>62713</v>
      </c>
      <c r="R244" s="27">
        <v>24238</v>
      </c>
      <c r="S244" s="27">
        <v>15852</v>
      </c>
      <c r="T244" s="27">
        <v>71099</v>
      </c>
      <c r="U244" s="27">
        <v>2886</v>
      </c>
      <c r="V244" s="27">
        <v>3482</v>
      </c>
      <c r="W244" s="27">
        <v>9484</v>
      </c>
      <c r="X244" s="27">
        <v>11739</v>
      </c>
      <c r="Y244" s="27">
        <v>7180</v>
      </c>
      <c r="Z244" s="27">
        <v>4379</v>
      </c>
      <c r="AA244" s="27">
        <v>6421</v>
      </c>
      <c r="AB244" s="27">
        <v>4592</v>
      </c>
      <c r="AC244" s="27">
        <v>2291</v>
      </c>
      <c r="AD244" s="27">
        <v>6413</v>
      </c>
      <c r="AE244" s="27">
        <v>940</v>
      </c>
      <c r="AF244" s="27">
        <v>6967</v>
      </c>
      <c r="AG244" s="27">
        <v>2502</v>
      </c>
      <c r="AH244" s="27">
        <v>17675</v>
      </c>
      <c r="AI244" s="25">
        <v>9886.2999999999993</v>
      </c>
      <c r="AJ244" s="25">
        <v>4274.7</v>
      </c>
      <c r="AK244" s="27">
        <v>96343</v>
      </c>
      <c r="AL244" s="27">
        <v>102371</v>
      </c>
      <c r="AM244" s="29">
        <v>63.3</v>
      </c>
      <c r="AN244" s="25">
        <v>5.9</v>
      </c>
      <c r="AO244" s="25">
        <f t="shared" si="26"/>
        <v>5.3198659776694575</v>
      </c>
      <c r="AP244" s="25">
        <f t="shared" si="27"/>
        <v>0.62517705209483154</v>
      </c>
      <c r="AQ244" s="25">
        <v>15.4</v>
      </c>
      <c r="AR244" s="25">
        <v>4</v>
      </c>
      <c r="AS244" s="25">
        <v>6.1</v>
      </c>
      <c r="AT244" s="27">
        <v>2788</v>
      </c>
      <c r="AU244" s="27">
        <v>1946</v>
      </c>
      <c r="AV244" s="27">
        <v>712</v>
      </c>
      <c r="AW244" s="27">
        <v>640</v>
      </c>
      <c r="AX244" s="27">
        <v>2407</v>
      </c>
      <c r="AY244" s="27">
        <v>1840</v>
      </c>
      <c r="AZ244" s="27">
        <v>863</v>
      </c>
      <c r="BA244" s="27">
        <v>838</v>
      </c>
      <c r="BB244" s="27">
        <v>3669</v>
      </c>
      <c r="BC244" s="25">
        <v>40.6</v>
      </c>
      <c r="BD244" s="25">
        <v>35.9</v>
      </c>
      <c r="BE244" s="25">
        <v>3.6</v>
      </c>
      <c r="BF244" s="8">
        <v>97</v>
      </c>
      <c r="BG244" s="27">
        <v>2070</v>
      </c>
      <c r="BH244" s="27">
        <v>493</v>
      </c>
      <c r="BI244" s="27">
        <v>475</v>
      </c>
      <c r="BJ244" s="27">
        <v>205</v>
      </c>
      <c r="BK244" s="27">
        <v>845</v>
      </c>
      <c r="BL244" s="27">
        <v>545</v>
      </c>
      <c r="BM244" s="27">
        <v>1983</v>
      </c>
      <c r="BN244" s="8">
        <v>87.75</v>
      </c>
      <c r="BO244" s="8">
        <v>118385</v>
      </c>
      <c r="BP244" s="8">
        <v>104397</v>
      </c>
      <c r="BQ244" s="8">
        <v>356775</v>
      </c>
      <c r="BR244" s="8">
        <v>61.1</v>
      </c>
      <c r="BS244" s="8">
        <v>28332</v>
      </c>
      <c r="BT244" s="8">
        <v>648.88</v>
      </c>
      <c r="BU244" s="8">
        <v>505781</v>
      </c>
      <c r="BV244" s="8">
        <v>136349</v>
      </c>
      <c r="BW244" s="25">
        <v>70</v>
      </c>
      <c r="BX244">
        <v>36.6</v>
      </c>
      <c r="BY244">
        <v>40.799999999999997</v>
      </c>
      <c r="BZ244" s="1"/>
      <c r="CA244" s="30">
        <v>38.634</v>
      </c>
      <c r="CB244" s="30">
        <v>38.625</v>
      </c>
      <c r="CC244">
        <v>69.7</v>
      </c>
      <c r="CD244" s="25">
        <v>80.5</v>
      </c>
      <c r="CE244" s="25">
        <v>69.3</v>
      </c>
      <c r="CF244" s="25">
        <v>66.8</v>
      </c>
      <c r="CG244" s="25">
        <v>69.2</v>
      </c>
      <c r="CH244" s="8">
        <v>74.290000000000006</v>
      </c>
      <c r="CI244">
        <v>229.7</v>
      </c>
      <c r="CJ244">
        <v>82.3</v>
      </c>
      <c r="CK244" s="30">
        <v>65</v>
      </c>
      <c r="CL244" s="30">
        <v>65.2</v>
      </c>
      <c r="CM244" s="29">
        <v>8.08</v>
      </c>
      <c r="CN244" s="29">
        <v>6.01</v>
      </c>
      <c r="CO244" s="29">
        <v>5.87</v>
      </c>
      <c r="CP244" s="29">
        <v>8.76</v>
      </c>
      <c r="CQ244" s="29">
        <v>9.6</v>
      </c>
      <c r="CR244" s="29">
        <v>7.6</v>
      </c>
      <c r="CS244" s="4">
        <v>7.4640000000000004</v>
      </c>
      <c r="CT244" s="4">
        <f t="shared" si="28"/>
        <v>0.73399999999999999</v>
      </c>
      <c r="CU244" s="29">
        <v>8.09</v>
      </c>
      <c r="CV244" s="29">
        <v>8.4600000000000009</v>
      </c>
      <c r="CW244" s="29">
        <v>9.7100000000000009</v>
      </c>
      <c r="CX244" s="29">
        <v>6.73</v>
      </c>
      <c r="CY244" s="29">
        <v>7.23</v>
      </c>
      <c r="CZ244" s="29">
        <v>8.33</v>
      </c>
      <c r="DA244" s="4">
        <f t="shared" si="34"/>
        <v>1.5999999999999996</v>
      </c>
      <c r="DB244" s="4">
        <f t="shared" si="29"/>
        <v>0.29999999999999893</v>
      </c>
      <c r="DC244" s="4">
        <f t="shared" si="30"/>
        <v>1.1399999999999988</v>
      </c>
      <c r="DD244" s="4">
        <f t="shared" si="35"/>
        <v>1.25</v>
      </c>
      <c r="DE244" s="4">
        <f t="shared" si="31"/>
        <v>0.5</v>
      </c>
      <c r="DF244" s="4">
        <f t="shared" si="32"/>
        <v>1.3599999999999994</v>
      </c>
      <c r="DG244" s="4">
        <f t="shared" si="33"/>
        <v>1.7300000000000004</v>
      </c>
      <c r="DH244" s="30">
        <v>115.376</v>
      </c>
      <c r="DI244" s="30">
        <v>18.774000000000001</v>
      </c>
      <c r="DJ244" s="25">
        <v>223.5</v>
      </c>
      <c r="DK244" s="25">
        <v>151.80000000000001</v>
      </c>
      <c r="DL244" s="2"/>
      <c r="DM244" s="25">
        <v>346.9</v>
      </c>
      <c r="DN244" s="25">
        <v>1318.5</v>
      </c>
      <c r="DO244" s="25">
        <v>850.4</v>
      </c>
      <c r="DP244" s="30">
        <v>18.774000000000001</v>
      </c>
      <c r="DQ244" s="25">
        <v>244.6</v>
      </c>
      <c r="DR244" s="25">
        <v>192.1</v>
      </c>
      <c r="DS244" s="30">
        <v>19.867999999999999</v>
      </c>
      <c r="DT244" s="25">
        <v>40.5</v>
      </c>
      <c r="DU244" s="25">
        <v>285.10000000000002</v>
      </c>
      <c r="DV244">
        <v>97.66</v>
      </c>
      <c r="DW244">
        <v>840.26</v>
      </c>
      <c r="DX244">
        <v>17.411380000000001</v>
      </c>
      <c r="DY244" s="1"/>
      <c r="EA244" s="22">
        <v>98.7346</v>
      </c>
      <c r="EB244" s="1"/>
      <c r="EC244" s="22">
        <v>1.8854</v>
      </c>
      <c r="ED244" s="22">
        <v>214.10640000000001</v>
      </c>
      <c r="EE244" s="22">
        <v>1.8371999999999999</v>
      </c>
      <c r="EF244" s="22">
        <v>1.1217999999999999</v>
      </c>
      <c r="EG244" s="8">
        <v>68.099999999999994</v>
      </c>
    </row>
    <row r="245" spans="1:137" x14ac:dyDescent="0.25">
      <c r="A245" t="s">
        <v>234</v>
      </c>
      <c r="B245" s="22">
        <v>50.264200000000002</v>
      </c>
      <c r="C245" s="22">
        <v>48.933700000000002</v>
      </c>
      <c r="D245" s="22">
        <v>61.1828</v>
      </c>
      <c r="E245" s="22">
        <v>50.282699999999998</v>
      </c>
      <c r="F245" s="22">
        <v>29.417899999999999</v>
      </c>
      <c r="G245" s="22">
        <v>72.147300000000001</v>
      </c>
      <c r="H245" s="25">
        <v>84.4</v>
      </c>
      <c r="I245" s="25">
        <v>85.4</v>
      </c>
      <c r="J245" s="22">
        <v>46.501800000000003</v>
      </c>
      <c r="K245">
        <v>46.533499999999997</v>
      </c>
      <c r="L245" s="22">
        <v>67.709400000000002</v>
      </c>
      <c r="M245" s="22">
        <v>28.1998</v>
      </c>
      <c r="N245">
        <v>61.808999999999997</v>
      </c>
      <c r="O245" s="27">
        <v>18951</v>
      </c>
      <c r="P245" s="27">
        <v>87205</v>
      </c>
      <c r="Q245" s="27">
        <v>62905</v>
      </c>
      <c r="R245" s="27">
        <v>24300</v>
      </c>
      <c r="S245" s="27">
        <v>15901</v>
      </c>
      <c r="T245" s="27">
        <v>71304</v>
      </c>
      <c r="U245" s="27">
        <v>2892</v>
      </c>
      <c r="V245" s="27">
        <v>3473</v>
      </c>
      <c r="W245" s="27">
        <v>9536</v>
      </c>
      <c r="X245" s="27">
        <v>11789</v>
      </c>
      <c r="Y245" s="27">
        <v>7162</v>
      </c>
      <c r="Z245" s="27">
        <v>4403</v>
      </c>
      <c r="AA245" s="27">
        <v>6455</v>
      </c>
      <c r="AB245" s="27">
        <v>4615</v>
      </c>
      <c r="AC245" s="27">
        <v>2285</v>
      </c>
      <c r="AD245" s="27">
        <v>6438</v>
      </c>
      <c r="AE245" s="27">
        <v>946</v>
      </c>
      <c r="AF245" s="27">
        <v>6997</v>
      </c>
      <c r="AG245" s="27">
        <v>2516</v>
      </c>
      <c r="AH245" s="27">
        <v>17698</v>
      </c>
      <c r="AI245" s="25">
        <v>9926.7999999999993</v>
      </c>
      <c r="AJ245" s="25">
        <v>4289.5</v>
      </c>
      <c r="AK245" s="27">
        <v>96090</v>
      </c>
      <c r="AL245" s="27">
        <v>102399</v>
      </c>
      <c r="AM245" s="29">
        <v>63.2</v>
      </c>
      <c r="AN245" s="25">
        <v>6.2</v>
      </c>
      <c r="AO245" s="25">
        <f t="shared" si="26"/>
        <v>5.5186085801619154</v>
      </c>
      <c r="AP245" s="25">
        <f t="shared" si="27"/>
        <v>0.64258440023828356</v>
      </c>
      <c r="AQ245" s="25">
        <v>16.5</v>
      </c>
      <c r="AR245" s="25">
        <v>4.0999999999999996</v>
      </c>
      <c r="AS245" s="25">
        <v>6.4</v>
      </c>
      <c r="AT245" s="27">
        <v>3069</v>
      </c>
      <c r="AU245" s="27">
        <v>1867</v>
      </c>
      <c r="AV245" s="27">
        <v>715</v>
      </c>
      <c r="AW245" s="27">
        <v>658</v>
      </c>
      <c r="AX245" s="27">
        <v>2566</v>
      </c>
      <c r="AY245" s="27">
        <v>1926</v>
      </c>
      <c r="AZ245" s="27">
        <v>888</v>
      </c>
      <c r="BA245" s="27">
        <v>896</v>
      </c>
      <c r="BB245" s="27">
        <v>3563</v>
      </c>
      <c r="BC245" s="25">
        <v>40.6</v>
      </c>
      <c r="BD245" s="25">
        <v>35.9</v>
      </c>
      <c r="BE245" s="25">
        <v>3.5</v>
      </c>
      <c r="BF245" s="8">
        <v>96</v>
      </c>
      <c r="BG245" s="27">
        <v>2092</v>
      </c>
      <c r="BH245" s="27">
        <v>497</v>
      </c>
      <c r="BI245" s="27">
        <v>478</v>
      </c>
      <c r="BJ245" s="27">
        <v>215</v>
      </c>
      <c r="BK245" s="27">
        <v>835</v>
      </c>
      <c r="BL245" s="27">
        <v>564</v>
      </c>
      <c r="BM245" s="27">
        <v>1786</v>
      </c>
      <c r="BN245" s="8">
        <v>80.08</v>
      </c>
      <c r="BO245" s="8">
        <v>115435</v>
      </c>
      <c r="BP245" s="8">
        <v>102570</v>
      </c>
      <c r="BQ245" s="8">
        <v>360730</v>
      </c>
      <c r="BR245" s="8">
        <v>59.4</v>
      </c>
      <c r="BS245" s="8">
        <v>28419</v>
      </c>
      <c r="BT245" s="8">
        <v>650.19000000000005</v>
      </c>
      <c r="BU245" s="8">
        <v>501614</v>
      </c>
      <c r="BV245" s="8">
        <v>134652</v>
      </c>
      <c r="BW245" s="25">
        <v>70.400000000000006</v>
      </c>
      <c r="BX245">
        <v>37.1</v>
      </c>
      <c r="BY245">
        <v>41.2</v>
      </c>
      <c r="BZ245" s="1"/>
      <c r="CA245" s="30">
        <v>38.845999999999997</v>
      </c>
      <c r="CB245" s="30">
        <v>38.853000000000002</v>
      </c>
      <c r="CC245">
        <v>70.3</v>
      </c>
      <c r="CD245" s="25">
        <v>80.7</v>
      </c>
      <c r="CE245" s="25">
        <v>69.900000000000006</v>
      </c>
      <c r="CF245" s="25">
        <v>67.3</v>
      </c>
      <c r="CG245" s="25">
        <v>69.400000000000006</v>
      </c>
      <c r="CH245" s="8">
        <v>74.97</v>
      </c>
      <c r="CI245">
        <v>228.9</v>
      </c>
      <c r="CJ245">
        <v>83</v>
      </c>
      <c r="CK245" s="30">
        <v>65.5</v>
      </c>
      <c r="CL245" s="30">
        <v>65.599999999999994</v>
      </c>
      <c r="CM245" s="29">
        <v>8.1199999999999992</v>
      </c>
      <c r="CN245" s="29">
        <v>6.06</v>
      </c>
      <c r="CO245" s="29">
        <v>5.9</v>
      </c>
      <c r="CP245" s="29">
        <v>8.8800000000000008</v>
      </c>
      <c r="CQ245" s="29">
        <v>9.6</v>
      </c>
      <c r="CR245" s="29">
        <v>7.81</v>
      </c>
      <c r="CS245" s="4">
        <v>7.7240000000000002</v>
      </c>
      <c r="CT245" s="4">
        <f t="shared" si="28"/>
        <v>0.71400000000000041</v>
      </c>
      <c r="CU245" s="29">
        <v>8.39</v>
      </c>
      <c r="CV245" s="29">
        <v>8.64</v>
      </c>
      <c r="CW245" s="29">
        <v>9.74</v>
      </c>
      <c r="CX245" s="29">
        <v>7.01</v>
      </c>
      <c r="CY245" s="29">
        <v>7.44</v>
      </c>
      <c r="CZ245" s="29">
        <v>8.52</v>
      </c>
      <c r="DA245" s="4">
        <f t="shared" si="34"/>
        <v>1.5099999999999998</v>
      </c>
      <c r="DB245" s="4">
        <f t="shared" si="29"/>
        <v>0.24000000000000021</v>
      </c>
      <c r="DC245" s="4">
        <f t="shared" si="30"/>
        <v>0.95999999999999908</v>
      </c>
      <c r="DD245" s="4">
        <f t="shared" si="35"/>
        <v>1.0999999999999996</v>
      </c>
      <c r="DE245" s="4">
        <f t="shared" si="31"/>
        <v>0.4300000000000006</v>
      </c>
      <c r="DF245" s="4">
        <f t="shared" si="32"/>
        <v>1.3800000000000008</v>
      </c>
      <c r="DG245" s="4">
        <f t="shared" si="33"/>
        <v>1.6300000000000008</v>
      </c>
      <c r="DH245" s="30">
        <v>116.273</v>
      </c>
      <c r="DI245" s="30">
        <v>18.800999999999998</v>
      </c>
      <c r="DJ245" s="25">
        <v>226.2</v>
      </c>
      <c r="DK245" s="25">
        <v>154.80000000000001</v>
      </c>
      <c r="DL245" s="2"/>
      <c r="DM245" s="25">
        <v>347.6</v>
      </c>
      <c r="DN245" s="25">
        <v>1324.1</v>
      </c>
      <c r="DO245" s="25">
        <v>847.4</v>
      </c>
      <c r="DP245" s="30">
        <v>18.800999999999998</v>
      </c>
      <c r="DQ245" s="25">
        <v>247.3</v>
      </c>
      <c r="DR245" s="25">
        <v>195</v>
      </c>
      <c r="DS245" s="30">
        <v>20.117999999999999</v>
      </c>
      <c r="DT245" s="25">
        <v>41.5</v>
      </c>
      <c r="DU245" s="25">
        <v>288.8</v>
      </c>
      <c r="DV245">
        <v>97.19</v>
      </c>
      <c r="DW245">
        <v>831.71</v>
      </c>
      <c r="DX245">
        <v>16.226959999999998</v>
      </c>
      <c r="DY245" s="1"/>
      <c r="EA245" s="22">
        <v>96.182400000000001</v>
      </c>
      <c r="EB245" s="1"/>
      <c r="EC245" s="22">
        <v>1.804</v>
      </c>
      <c r="ED245" s="22">
        <v>199.69550000000001</v>
      </c>
      <c r="EE245" s="22">
        <v>1.8949</v>
      </c>
      <c r="EF245" s="22">
        <v>1.1246</v>
      </c>
      <c r="EG245" s="8">
        <v>72</v>
      </c>
    </row>
    <row r="246" spans="1:137" x14ac:dyDescent="0.25">
      <c r="A246" t="s">
        <v>235</v>
      </c>
      <c r="B246" s="22">
        <v>50.458500000000001</v>
      </c>
      <c r="C246" s="22">
        <v>49.235999999999997</v>
      </c>
      <c r="D246" s="22">
        <v>61.105499999999999</v>
      </c>
      <c r="E246" s="22">
        <v>50.423000000000002</v>
      </c>
      <c r="F246" s="22">
        <v>29.686199999999999</v>
      </c>
      <c r="G246" s="22">
        <v>71.780900000000003</v>
      </c>
      <c r="H246" s="25">
        <v>84.6</v>
      </c>
      <c r="I246" s="25">
        <v>85.5</v>
      </c>
      <c r="J246" s="22">
        <v>46.272100000000002</v>
      </c>
      <c r="K246">
        <v>46.158200000000001</v>
      </c>
      <c r="L246" s="22">
        <v>67.737899999999996</v>
      </c>
      <c r="M246" s="22">
        <v>28.738800000000001</v>
      </c>
      <c r="N246">
        <v>62.019199999999998</v>
      </c>
      <c r="O246" s="27">
        <v>19006</v>
      </c>
      <c r="P246" s="27">
        <v>87481</v>
      </c>
      <c r="Q246" s="27">
        <v>63107</v>
      </c>
      <c r="R246" s="27">
        <v>24374</v>
      </c>
      <c r="S246" s="27">
        <v>15891</v>
      </c>
      <c r="T246" s="27">
        <v>71590</v>
      </c>
      <c r="U246" s="27">
        <v>2902</v>
      </c>
      <c r="V246" s="27">
        <v>3475</v>
      </c>
      <c r="W246" s="27">
        <v>9514</v>
      </c>
      <c r="X246" s="27">
        <v>11839</v>
      </c>
      <c r="Y246" s="27">
        <v>7167</v>
      </c>
      <c r="Z246" s="27">
        <v>4420</v>
      </c>
      <c r="AA246" s="27">
        <v>6498</v>
      </c>
      <c r="AB246" s="27">
        <v>4633</v>
      </c>
      <c r="AC246" s="27">
        <v>2296</v>
      </c>
      <c r="AD246" s="27">
        <v>6459</v>
      </c>
      <c r="AE246" s="27">
        <v>948</v>
      </c>
      <c r="AF246" s="27">
        <v>7036</v>
      </c>
      <c r="AG246" s="27">
        <v>2532</v>
      </c>
      <c r="AH246" s="27">
        <v>17762</v>
      </c>
      <c r="AI246" s="25">
        <v>9951</v>
      </c>
      <c r="AJ246" s="25">
        <v>4313.8999999999996</v>
      </c>
      <c r="AK246" s="27">
        <v>96431</v>
      </c>
      <c r="AL246" s="27">
        <v>102511</v>
      </c>
      <c r="AM246" s="29">
        <v>63.2</v>
      </c>
      <c r="AN246" s="25">
        <v>5.9</v>
      </c>
      <c r="AO246" s="25">
        <f t="shared" si="26"/>
        <v>5.3213801445698508</v>
      </c>
      <c r="AP246" s="25">
        <f t="shared" si="27"/>
        <v>0.59700910146228214</v>
      </c>
      <c r="AQ246" s="25">
        <v>15.7</v>
      </c>
      <c r="AR246" s="25">
        <v>4.0999999999999996</v>
      </c>
      <c r="AS246" s="25">
        <v>6</v>
      </c>
      <c r="AT246" s="27">
        <v>2858</v>
      </c>
      <c r="AU246" s="27">
        <v>1967</v>
      </c>
      <c r="AV246" s="27">
        <v>630</v>
      </c>
      <c r="AW246" s="27">
        <v>612</v>
      </c>
      <c r="AX246" s="27">
        <v>2509</v>
      </c>
      <c r="AY246" s="27">
        <v>1786</v>
      </c>
      <c r="AZ246" s="27">
        <v>849</v>
      </c>
      <c r="BA246" s="27">
        <v>913</v>
      </c>
      <c r="BB246" s="27">
        <v>3603</v>
      </c>
      <c r="BC246" s="25">
        <v>40.5</v>
      </c>
      <c r="BD246" s="25">
        <v>35.799999999999997</v>
      </c>
      <c r="BE246" s="25">
        <v>3.5</v>
      </c>
      <c r="BF246" s="8">
        <v>98</v>
      </c>
      <c r="BG246" s="27">
        <v>1996</v>
      </c>
      <c r="BH246" s="27">
        <v>443</v>
      </c>
      <c r="BI246" s="27">
        <v>420</v>
      </c>
      <c r="BJ246" s="27">
        <v>198</v>
      </c>
      <c r="BK246" s="27">
        <v>814</v>
      </c>
      <c r="BL246" s="27">
        <v>564</v>
      </c>
      <c r="BM246" s="27">
        <v>1691</v>
      </c>
      <c r="BN246" s="8">
        <v>86.94</v>
      </c>
      <c r="BO246" s="8">
        <v>118493</v>
      </c>
      <c r="BP246" s="8">
        <v>103741</v>
      </c>
      <c r="BQ246" s="8">
        <v>365590</v>
      </c>
      <c r="BR246" s="8">
        <v>60.6</v>
      </c>
      <c r="BS246" s="8">
        <v>29981</v>
      </c>
      <c r="BT246" s="8">
        <v>653.19000000000005</v>
      </c>
      <c r="BU246" s="8">
        <v>508155</v>
      </c>
      <c r="BV246" s="8">
        <v>135676</v>
      </c>
      <c r="BW246" s="25">
        <v>70.400000000000006</v>
      </c>
      <c r="BX246">
        <v>36.799999999999997</v>
      </c>
      <c r="BY246">
        <v>41.3</v>
      </c>
      <c r="BZ246" s="1"/>
      <c r="CA246" s="30">
        <v>39.042999999999999</v>
      </c>
      <c r="CB246" s="30">
        <v>39.063000000000002</v>
      </c>
      <c r="CC246">
        <v>70.400000000000006</v>
      </c>
      <c r="CD246" s="25">
        <v>80</v>
      </c>
      <c r="CE246" s="25">
        <v>69.900000000000006</v>
      </c>
      <c r="CF246" s="25">
        <v>67.7</v>
      </c>
      <c r="CG246" s="25">
        <v>69.900000000000006</v>
      </c>
      <c r="CH246" s="8">
        <v>76.58</v>
      </c>
      <c r="CI246">
        <v>236.2</v>
      </c>
      <c r="CJ246">
        <v>85.4</v>
      </c>
      <c r="CK246" s="30">
        <v>65.900000000000006</v>
      </c>
      <c r="CL246" s="30">
        <v>66.099999999999994</v>
      </c>
      <c r="CM246" s="29">
        <v>8.18</v>
      </c>
      <c r="CN246" s="29">
        <v>6.09</v>
      </c>
      <c r="CO246" s="29">
        <v>5.93</v>
      </c>
      <c r="CP246" s="29">
        <v>8.69</v>
      </c>
      <c r="CQ246" s="29">
        <v>9.48</v>
      </c>
      <c r="CR246" s="29">
        <v>8.0399999999999991</v>
      </c>
      <c r="CS246" s="4">
        <v>7.7039999999999997</v>
      </c>
      <c r="CT246" s="4">
        <f t="shared" si="28"/>
        <v>0.62399999999999967</v>
      </c>
      <c r="CU246" s="29">
        <v>8.31</v>
      </c>
      <c r="CV246" s="29">
        <v>8.41</v>
      </c>
      <c r="CW246" s="29">
        <v>9.7899999999999991</v>
      </c>
      <c r="CX246" s="29">
        <v>7.08</v>
      </c>
      <c r="CY246" s="29">
        <v>7.37</v>
      </c>
      <c r="CZ246" s="29">
        <v>8.48</v>
      </c>
      <c r="DA246" s="4">
        <f t="shared" si="34"/>
        <v>1.4000000000000004</v>
      </c>
      <c r="DB246" s="4">
        <f t="shared" si="29"/>
        <v>0.27999999999999936</v>
      </c>
      <c r="DC246" s="4">
        <f t="shared" si="30"/>
        <v>1.0700000000000003</v>
      </c>
      <c r="DD246" s="4">
        <f t="shared" si="35"/>
        <v>1.379999999999999</v>
      </c>
      <c r="DE246" s="4">
        <f t="shared" si="31"/>
        <v>0.29000000000000004</v>
      </c>
      <c r="DF246" s="4">
        <f t="shared" si="32"/>
        <v>1.2300000000000004</v>
      </c>
      <c r="DG246" s="4">
        <f t="shared" si="33"/>
        <v>1.33</v>
      </c>
      <c r="DH246" s="30">
        <v>116.904</v>
      </c>
      <c r="DI246" s="30">
        <v>18.771999999999998</v>
      </c>
      <c r="DJ246" s="25">
        <v>228.4</v>
      </c>
      <c r="DK246" s="25">
        <v>158.1</v>
      </c>
      <c r="DL246" s="2"/>
      <c r="DM246" s="25">
        <v>349.6</v>
      </c>
      <c r="DN246" s="25">
        <v>1333.5</v>
      </c>
      <c r="DO246" s="25">
        <v>850.2</v>
      </c>
      <c r="DP246" s="30">
        <v>18.771999999999998</v>
      </c>
      <c r="DQ246" s="25">
        <v>250.3</v>
      </c>
      <c r="DR246" s="25">
        <v>198.3</v>
      </c>
      <c r="DS246" s="30">
        <v>19.911999999999999</v>
      </c>
      <c r="DT246" s="25">
        <v>42.5</v>
      </c>
      <c r="DU246" s="25">
        <v>292.8</v>
      </c>
      <c r="DV246">
        <v>103.92</v>
      </c>
      <c r="DW246">
        <v>887.93</v>
      </c>
      <c r="DX246">
        <v>17.268630000000002</v>
      </c>
      <c r="DY246" s="1"/>
      <c r="EA246" s="22">
        <v>94.037300000000002</v>
      </c>
      <c r="EB246" s="1"/>
      <c r="EC246" s="22">
        <v>1.6672</v>
      </c>
      <c r="ED246" s="22">
        <v>188.70959999999999</v>
      </c>
      <c r="EE246" s="22">
        <v>1.9406000000000001</v>
      </c>
      <c r="EF246" s="22">
        <v>1.1404000000000001</v>
      </c>
      <c r="EG246" s="8">
        <v>67</v>
      </c>
    </row>
    <row r="247" spans="1:137" x14ac:dyDescent="0.25">
      <c r="A247" t="s">
        <v>236</v>
      </c>
      <c r="B247" s="22">
        <v>50.595199999999998</v>
      </c>
      <c r="C247" s="22">
        <v>49.435200000000002</v>
      </c>
      <c r="D247" s="22">
        <v>61.186100000000003</v>
      </c>
      <c r="E247" s="22">
        <v>50.508899999999997</v>
      </c>
      <c r="F247" s="22">
        <v>29.909500000000001</v>
      </c>
      <c r="G247" s="22">
        <v>72.355800000000002</v>
      </c>
      <c r="H247" s="25">
        <v>84.8</v>
      </c>
      <c r="I247" s="25">
        <v>85.5</v>
      </c>
      <c r="J247" s="22">
        <v>45.989899999999999</v>
      </c>
      <c r="K247">
        <v>45.330599999999997</v>
      </c>
      <c r="L247" s="22">
        <v>68.054100000000005</v>
      </c>
      <c r="M247" s="22">
        <v>29.0428</v>
      </c>
      <c r="N247">
        <v>63.482399999999998</v>
      </c>
      <c r="O247" s="27">
        <v>19068</v>
      </c>
      <c r="P247" s="27">
        <v>87618</v>
      </c>
      <c r="Q247" s="27">
        <v>63174</v>
      </c>
      <c r="R247" s="27">
        <v>24444</v>
      </c>
      <c r="S247" s="27">
        <v>15819</v>
      </c>
      <c r="T247" s="27">
        <v>71799</v>
      </c>
      <c r="U247" s="27">
        <v>2908</v>
      </c>
      <c r="V247" s="27">
        <v>3484</v>
      </c>
      <c r="W247" s="27">
        <v>9427</v>
      </c>
      <c r="X247" s="27">
        <v>11901</v>
      </c>
      <c r="Y247" s="27">
        <v>7167</v>
      </c>
      <c r="Z247" s="27">
        <v>4424</v>
      </c>
      <c r="AA247" s="27">
        <v>6514</v>
      </c>
      <c r="AB247" s="27">
        <v>4650</v>
      </c>
      <c r="AC247" s="27">
        <v>2301</v>
      </c>
      <c r="AD247" s="27">
        <v>6477</v>
      </c>
      <c r="AE247" s="27">
        <v>952</v>
      </c>
      <c r="AF247" s="27">
        <v>7057</v>
      </c>
      <c r="AG247" s="27">
        <v>2538</v>
      </c>
      <c r="AH247" s="27">
        <v>17818</v>
      </c>
      <c r="AI247" s="25">
        <v>9978.1</v>
      </c>
      <c r="AJ247" s="25">
        <v>4328.2</v>
      </c>
      <c r="AK247" s="27">
        <v>96670</v>
      </c>
      <c r="AL247" s="27">
        <v>102795</v>
      </c>
      <c r="AM247" s="29">
        <v>63.3</v>
      </c>
      <c r="AN247" s="25">
        <v>6</v>
      </c>
      <c r="AO247" s="25">
        <f t="shared" si="26"/>
        <v>5.359210078311202</v>
      </c>
      <c r="AP247" s="25">
        <f t="shared" si="27"/>
        <v>0.60703341602218008</v>
      </c>
      <c r="AQ247" s="25">
        <v>16.399999999999999</v>
      </c>
      <c r="AR247" s="25">
        <v>4.0999999999999996</v>
      </c>
      <c r="AS247" s="25">
        <v>6</v>
      </c>
      <c r="AT247" s="27">
        <v>2941</v>
      </c>
      <c r="AU247" s="27">
        <v>1884</v>
      </c>
      <c r="AV247" s="27">
        <v>684</v>
      </c>
      <c r="AW247" s="27">
        <v>624</v>
      </c>
      <c r="AX247" s="27">
        <v>2417</v>
      </c>
      <c r="AY247" s="27">
        <v>1985</v>
      </c>
      <c r="AZ247" s="27">
        <v>886</v>
      </c>
      <c r="BA247" s="27">
        <v>838</v>
      </c>
      <c r="BB247" s="27">
        <v>3566</v>
      </c>
      <c r="BC247" s="25">
        <v>40.5</v>
      </c>
      <c r="BD247" s="25">
        <v>35.799999999999997</v>
      </c>
      <c r="BE247" s="25">
        <v>3.7</v>
      </c>
      <c r="BF247" s="8">
        <v>99</v>
      </c>
      <c r="BG247" s="27">
        <v>1970</v>
      </c>
      <c r="BH247" s="27">
        <v>471</v>
      </c>
      <c r="BI247" s="27">
        <v>401</v>
      </c>
      <c r="BJ247" s="27">
        <v>237</v>
      </c>
      <c r="BK247" s="27">
        <v>820</v>
      </c>
      <c r="BL247" s="27">
        <v>512</v>
      </c>
      <c r="BM247" s="27">
        <v>1751</v>
      </c>
      <c r="BN247" s="8">
        <v>88.19</v>
      </c>
      <c r="BO247" s="8">
        <v>120506</v>
      </c>
      <c r="BP247" s="8">
        <v>102863</v>
      </c>
      <c r="BQ247" s="8">
        <v>372301</v>
      </c>
      <c r="BR247" s="8">
        <v>60</v>
      </c>
      <c r="BS247" s="8">
        <v>31195</v>
      </c>
      <c r="BT247" s="8">
        <v>654.72</v>
      </c>
      <c r="BU247" s="8">
        <v>506996</v>
      </c>
      <c r="BV247" s="8">
        <v>135649</v>
      </c>
      <c r="BW247" s="25">
        <v>71</v>
      </c>
      <c r="BX247">
        <v>37.700000000000003</v>
      </c>
      <c r="BY247">
        <v>41.7</v>
      </c>
      <c r="BZ247" s="1"/>
      <c r="CA247" s="30">
        <v>39.265999999999998</v>
      </c>
      <c r="CB247" s="30">
        <v>39.287999999999997</v>
      </c>
      <c r="CC247">
        <v>71.099999999999994</v>
      </c>
      <c r="CD247" s="25">
        <v>80.8</v>
      </c>
      <c r="CE247" s="25">
        <v>70.599999999999994</v>
      </c>
      <c r="CF247" s="25">
        <v>68</v>
      </c>
      <c r="CG247" s="25">
        <v>70.5</v>
      </c>
      <c r="CH247" s="8">
        <v>77.91</v>
      </c>
      <c r="CI247">
        <v>243</v>
      </c>
      <c r="CJ247">
        <v>86.8</v>
      </c>
      <c r="CK247" s="30">
        <v>66.5</v>
      </c>
      <c r="CL247" s="30">
        <v>66.7</v>
      </c>
      <c r="CM247" s="29">
        <v>8.24</v>
      </c>
      <c r="CN247" s="29">
        <v>6.15</v>
      </c>
      <c r="CO247" s="29">
        <v>5.97</v>
      </c>
      <c r="CP247" s="29">
        <v>8.69</v>
      </c>
      <c r="CQ247" s="29">
        <v>9.42</v>
      </c>
      <c r="CR247" s="29">
        <v>8.4499999999999993</v>
      </c>
      <c r="CS247" s="4">
        <v>8.2639999999999993</v>
      </c>
      <c r="CT247" s="4">
        <f t="shared" si="28"/>
        <v>0.4139999999999997</v>
      </c>
      <c r="CU247" s="29">
        <v>8.64</v>
      </c>
      <c r="CV247" s="29">
        <v>8.42</v>
      </c>
      <c r="CW247" s="29">
        <v>9.76</v>
      </c>
      <c r="CX247" s="29">
        <v>7.85</v>
      </c>
      <c r="CY247" s="29">
        <v>7.99</v>
      </c>
      <c r="CZ247" s="29">
        <v>9.1199999999999992</v>
      </c>
      <c r="DA247" s="4">
        <f t="shared" si="34"/>
        <v>1.2699999999999996</v>
      </c>
      <c r="DB247" s="4">
        <f t="shared" si="29"/>
        <v>0.26999999999999957</v>
      </c>
      <c r="DC247" s="4">
        <f t="shared" si="30"/>
        <v>1</v>
      </c>
      <c r="DD247" s="4">
        <f t="shared" si="35"/>
        <v>1.3399999999999999</v>
      </c>
      <c r="DE247" s="4">
        <f t="shared" si="31"/>
        <v>0.14000000000000057</v>
      </c>
      <c r="DF247" s="4">
        <f t="shared" si="32"/>
        <v>0.79000000000000092</v>
      </c>
      <c r="DG247" s="4">
        <f t="shared" si="33"/>
        <v>0.57000000000000028</v>
      </c>
      <c r="DH247" s="30">
        <v>118.11199999999999</v>
      </c>
      <c r="DI247" s="30">
        <v>18.934000000000001</v>
      </c>
      <c r="DJ247" s="25">
        <v>230.5</v>
      </c>
      <c r="DK247" s="25">
        <v>159.5</v>
      </c>
      <c r="DL247" s="2"/>
      <c r="DM247" s="25">
        <v>352.2</v>
      </c>
      <c r="DN247" s="25">
        <v>1345</v>
      </c>
      <c r="DO247" s="25">
        <v>854.3</v>
      </c>
      <c r="DP247" s="30">
        <v>18.934000000000001</v>
      </c>
      <c r="DQ247" s="25">
        <v>252.7</v>
      </c>
      <c r="DR247" s="25">
        <v>201.1</v>
      </c>
      <c r="DS247" s="30">
        <v>19.994</v>
      </c>
      <c r="DT247" s="25">
        <v>43.5</v>
      </c>
      <c r="DU247" s="25">
        <v>296.2</v>
      </c>
      <c r="DV247">
        <v>103.86</v>
      </c>
      <c r="DW247">
        <v>878.64</v>
      </c>
      <c r="DX247">
        <v>17.778179999999999</v>
      </c>
      <c r="DY247" s="1"/>
      <c r="EA247" s="22">
        <v>94.244600000000005</v>
      </c>
      <c r="EB247" s="1"/>
      <c r="EC247" s="22">
        <v>1.5697000000000001</v>
      </c>
      <c r="ED247" s="22">
        <v>189.9195</v>
      </c>
      <c r="EE247" s="22">
        <v>1.9595</v>
      </c>
      <c r="EF247" s="22">
        <v>1.1664000000000001</v>
      </c>
      <c r="EG247" s="8">
        <v>69.8</v>
      </c>
    </row>
    <row r="248" spans="1:137" x14ac:dyDescent="0.25">
      <c r="A248" t="s">
        <v>237</v>
      </c>
      <c r="B248" s="22">
        <v>51.014699999999998</v>
      </c>
      <c r="C248" s="22">
        <v>49.727400000000003</v>
      </c>
      <c r="D248" s="22">
        <v>61.168500000000002</v>
      </c>
      <c r="E248" s="22">
        <v>51.040100000000002</v>
      </c>
      <c r="F248" s="22">
        <v>30.264600000000002</v>
      </c>
      <c r="G248" s="22">
        <v>72.625</v>
      </c>
      <c r="H248" s="25">
        <v>85.2</v>
      </c>
      <c r="I248" s="25">
        <v>86</v>
      </c>
      <c r="J248" s="22">
        <v>46.151600000000002</v>
      </c>
      <c r="K248">
        <v>45.831600000000002</v>
      </c>
      <c r="L248" s="22">
        <v>67.921999999999997</v>
      </c>
      <c r="M248" s="22">
        <v>29.6312</v>
      </c>
      <c r="N248">
        <v>63.850900000000003</v>
      </c>
      <c r="O248" s="27">
        <v>19142</v>
      </c>
      <c r="P248" s="27">
        <v>87954</v>
      </c>
      <c r="Q248" s="27">
        <v>63406</v>
      </c>
      <c r="R248" s="27">
        <v>24548</v>
      </c>
      <c r="S248" s="27">
        <v>15858</v>
      </c>
      <c r="T248" s="27">
        <v>72096</v>
      </c>
      <c r="U248" s="27">
        <v>2915</v>
      </c>
      <c r="V248" s="27">
        <v>3488</v>
      </c>
      <c r="W248" s="27">
        <v>9455</v>
      </c>
      <c r="X248" s="27">
        <v>11966</v>
      </c>
      <c r="Y248" s="27">
        <v>7176</v>
      </c>
      <c r="Z248" s="27">
        <v>4447</v>
      </c>
      <c r="AA248" s="27">
        <v>6525</v>
      </c>
      <c r="AB248" s="27">
        <v>4665</v>
      </c>
      <c r="AC248" s="27">
        <v>2316</v>
      </c>
      <c r="AD248" s="27">
        <v>6502</v>
      </c>
      <c r="AE248" s="27">
        <v>959</v>
      </c>
      <c r="AF248" s="27">
        <v>7078</v>
      </c>
      <c r="AG248" s="27">
        <v>2543</v>
      </c>
      <c r="AH248" s="27">
        <v>17919</v>
      </c>
      <c r="AI248" s="25">
        <v>10019.9</v>
      </c>
      <c r="AJ248" s="25">
        <v>4354.8</v>
      </c>
      <c r="AK248" s="27">
        <v>97133</v>
      </c>
      <c r="AL248" s="27">
        <v>103080</v>
      </c>
      <c r="AM248" s="29">
        <v>63.3</v>
      </c>
      <c r="AN248" s="25">
        <v>5.8</v>
      </c>
      <c r="AO248" s="25">
        <f t="shared" si="26"/>
        <v>5.1823826154443147</v>
      </c>
      <c r="AP248" s="25">
        <f t="shared" si="27"/>
        <v>0.57819169577027552</v>
      </c>
      <c r="AQ248" s="25">
        <v>16.100000000000001</v>
      </c>
      <c r="AR248" s="25">
        <v>4.0999999999999996</v>
      </c>
      <c r="AS248" s="25">
        <v>5.6</v>
      </c>
      <c r="AT248" s="27">
        <v>2786</v>
      </c>
      <c r="AU248" s="27">
        <v>1833</v>
      </c>
      <c r="AV248" s="27">
        <v>723</v>
      </c>
      <c r="AW248" s="27">
        <v>596</v>
      </c>
      <c r="AX248" s="27">
        <v>2500</v>
      </c>
      <c r="AY248" s="27">
        <v>1746</v>
      </c>
      <c r="AZ248" s="27">
        <v>844</v>
      </c>
      <c r="BA248" s="27">
        <v>849</v>
      </c>
      <c r="BB248" s="27">
        <v>3510</v>
      </c>
      <c r="BC248" s="25">
        <v>40.5</v>
      </c>
      <c r="BD248" s="25">
        <v>35.799999999999997</v>
      </c>
      <c r="BE248" s="25">
        <v>3.7</v>
      </c>
      <c r="BF248" s="8">
        <v>103</v>
      </c>
      <c r="BG248" s="27">
        <v>1981</v>
      </c>
      <c r="BH248" s="27">
        <v>465</v>
      </c>
      <c r="BI248" s="27">
        <v>424</v>
      </c>
      <c r="BJ248" s="27">
        <v>198</v>
      </c>
      <c r="BK248" s="27">
        <v>847</v>
      </c>
      <c r="BL248" s="27">
        <v>512</v>
      </c>
      <c r="BM248" s="27">
        <v>1781</v>
      </c>
      <c r="BN248" s="8">
        <v>81.459999999999994</v>
      </c>
      <c r="BO248" s="8">
        <v>124104</v>
      </c>
      <c r="BP248" s="8">
        <v>104162</v>
      </c>
      <c r="BQ248" s="8">
        <v>381525</v>
      </c>
      <c r="BR248" s="8">
        <v>64.7</v>
      </c>
      <c r="BS248" s="8">
        <v>34235</v>
      </c>
      <c r="BT248" s="8">
        <v>658.32</v>
      </c>
      <c r="BU248" s="8">
        <v>511519</v>
      </c>
      <c r="BV248" s="8">
        <v>136984</v>
      </c>
      <c r="BW248" s="25">
        <v>71.8</v>
      </c>
      <c r="BX248">
        <v>37.799999999999997</v>
      </c>
      <c r="BY248">
        <v>41.9</v>
      </c>
      <c r="BZ248" s="1"/>
      <c r="CA248" s="30">
        <v>39.578000000000003</v>
      </c>
      <c r="CB248" s="30">
        <v>39.576000000000001</v>
      </c>
      <c r="CC248">
        <v>71.400000000000006</v>
      </c>
      <c r="CD248" s="25">
        <v>82.2</v>
      </c>
      <c r="CE248" s="25">
        <v>71</v>
      </c>
      <c r="CF248" s="25">
        <v>68.7</v>
      </c>
      <c r="CG248" s="25">
        <v>71.3</v>
      </c>
      <c r="CH248" s="8">
        <v>79.959999999999994</v>
      </c>
      <c r="CI248">
        <v>251</v>
      </c>
      <c r="CJ248">
        <v>86.8</v>
      </c>
      <c r="CK248" s="30">
        <v>67.099999999999994</v>
      </c>
      <c r="CL248" s="30">
        <v>67.2</v>
      </c>
      <c r="CM248" s="29">
        <v>8.26</v>
      </c>
      <c r="CN248" s="29">
        <v>6.2</v>
      </c>
      <c r="CO248" s="29">
        <v>6.03</v>
      </c>
      <c r="CP248" s="29">
        <v>8.89</v>
      </c>
      <c r="CQ248" s="29">
        <v>9.59</v>
      </c>
      <c r="CR248" s="29">
        <v>8.9600000000000009</v>
      </c>
      <c r="CS248" s="4">
        <v>8.8539999999999992</v>
      </c>
      <c r="CT248" s="4">
        <f t="shared" si="28"/>
        <v>0.86399999999999899</v>
      </c>
      <c r="CU248" s="29">
        <v>9.14</v>
      </c>
      <c r="CV248" s="29">
        <v>8.64</v>
      </c>
      <c r="CW248" s="29">
        <v>9.86</v>
      </c>
      <c r="CX248" s="29">
        <v>7.99</v>
      </c>
      <c r="CY248" s="29">
        <v>8.5500000000000007</v>
      </c>
      <c r="CZ248" s="29">
        <v>10.119999999999999</v>
      </c>
      <c r="DA248" s="4">
        <f t="shared" si="34"/>
        <v>2.129999999999999</v>
      </c>
      <c r="DB248" s="4">
        <f t="shared" si="29"/>
        <v>0.25</v>
      </c>
      <c r="DC248" s="4">
        <f t="shared" si="30"/>
        <v>0.94999999999999929</v>
      </c>
      <c r="DD248" s="4">
        <f t="shared" si="35"/>
        <v>1.2199999999999989</v>
      </c>
      <c r="DE248" s="4">
        <f t="shared" si="31"/>
        <v>0.5600000000000005</v>
      </c>
      <c r="DF248" s="4">
        <f t="shared" si="32"/>
        <v>1.1500000000000004</v>
      </c>
      <c r="DG248" s="4">
        <f t="shared" si="33"/>
        <v>0.65000000000000036</v>
      </c>
      <c r="DH248" s="30">
        <v>119.044</v>
      </c>
      <c r="DI248" s="30">
        <v>18.832000000000001</v>
      </c>
      <c r="DJ248" s="25">
        <v>232.9</v>
      </c>
      <c r="DK248" s="25">
        <v>162.4</v>
      </c>
      <c r="DL248" s="2"/>
      <c r="DM248" s="25">
        <v>353.3</v>
      </c>
      <c r="DN248" s="25">
        <v>1352.3</v>
      </c>
      <c r="DO248" s="25">
        <v>854.3</v>
      </c>
      <c r="DP248" s="30">
        <v>18.832000000000001</v>
      </c>
      <c r="DQ248" s="25">
        <v>254.4</v>
      </c>
      <c r="DR248" s="25">
        <v>204.5</v>
      </c>
      <c r="DS248" s="30">
        <v>20.109000000000002</v>
      </c>
      <c r="DT248" s="25">
        <v>44.4</v>
      </c>
      <c r="DU248" s="25">
        <v>298.8</v>
      </c>
      <c r="DV248">
        <v>100.58</v>
      </c>
      <c r="DW248">
        <v>857.69</v>
      </c>
      <c r="DX248">
        <v>21.023540000000001</v>
      </c>
      <c r="DY248" s="1"/>
      <c r="EA248" s="22">
        <v>92.024299999999997</v>
      </c>
      <c r="EB248" s="1"/>
      <c r="EC248" s="22">
        <v>1.5365</v>
      </c>
      <c r="ED248" s="22">
        <v>183.631</v>
      </c>
      <c r="EE248" s="22">
        <v>2.0074999999999998</v>
      </c>
      <c r="EF248" s="22">
        <v>1.1828000000000001</v>
      </c>
      <c r="EG248" s="8">
        <v>71.7</v>
      </c>
    </row>
    <row r="249" spans="1:137" x14ac:dyDescent="0.25">
      <c r="A249" t="s">
        <v>238</v>
      </c>
      <c r="B249" s="22">
        <v>51.377600000000001</v>
      </c>
      <c r="C249" s="22">
        <v>50.0657</v>
      </c>
      <c r="D249" s="22">
        <v>61.327100000000002</v>
      </c>
      <c r="E249" s="22">
        <v>51.438800000000001</v>
      </c>
      <c r="F249" s="22">
        <v>30.6249</v>
      </c>
      <c r="G249" s="22">
        <v>72.945499999999996</v>
      </c>
      <c r="H249" s="25">
        <v>85.7</v>
      </c>
      <c r="I249" s="25">
        <v>86.4</v>
      </c>
      <c r="J249" s="22">
        <v>46.292000000000002</v>
      </c>
      <c r="K249">
        <v>46.509799999999998</v>
      </c>
      <c r="L249" s="22">
        <v>68.086299999999994</v>
      </c>
      <c r="M249" s="22">
        <v>30.137499999999999</v>
      </c>
      <c r="N249">
        <v>63.529400000000003</v>
      </c>
      <c r="O249" s="27">
        <v>19257</v>
      </c>
      <c r="P249" s="27">
        <v>88391</v>
      </c>
      <c r="Q249" s="27">
        <v>63713</v>
      </c>
      <c r="R249" s="27">
        <v>24678</v>
      </c>
      <c r="S249" s="27">
        <v>15894</v>
      </c>
      <c r="T249" s="27">
        <v>72497</v>
      </c>
      <c r="U249" s="27">
        <v>2919</v>
      </c>
      <c r="V249" s="27">
        <v>3494</v>
      </c>
      <c r="W249" s="27">
        <v>9481</v>
      </c>
      <c r="X249" s="27">
        <v>12051</v>
      </c>
      <c r="Y249" s="27">
        <v>7206</v>
      </c>
      <c r="Z249" s="27">
        <v>4453</v>
      </c>
      <c r="AA249" s="27">
        <v>6567</v>
      </c>
      <c r="AB249" s="27">
        <v>4697</v>
      </c>
      <c r="AC249" s="27">
        <v>2332</v>
      </c>
      <c r="AD249" s="27">
        <v>6532</v>
      </c>
      <c r="AE249" s="27">
        <v>968</v>
      </c>
      <c r="AF249" s="27">
        <v>7120</v>
      </c>
      <c r="AG249" s="27">
        <v>2559</v>
      </c>
      <c r="AH249" s="27">
        <v>18012</v>
      </c>
      <c r="AI249" s="25">
        <v>10066.1</v>
      </c>
      <c r="AJ249" s="25">
        <v>4375.6000000000004</v>
      </c>
      <c r="AK249" s="27">
        <v>97485</v>
      </c>
      <c r="AL249" s="27">
        <v>103562</v>
      </c>
      <c r="AM249" s="29">
        <v>63.5</v>
      </c>
      <c r="AN249" s="25">
        <v>5.9</v>
      </c>
      <c r="AO249" s="25">
        <f t="shared" si="26"/>
        <v>5.3040690600799518</v>
      </c>
      <c r="AP249" s="25">
        <f t="shared" si="27"/>
        <v>0.51466754214866461</v>
      </c>
      <c r="AQ249" s="25">
        <v>16.3</v>
      </c>
      <c r="AR249" s="25">
        <v>4</v>
      </c>
      <c r="AS249" s="25">
        <v>5.9</v>
      </c>
      <c r="AT249" s="27">
        <v>2903</v>
      </c>
      <c r="AU249" s="27">
        <v>1881</v>
      </c>
      <c r="AV249" s="27">
        <v>709</v>
      </c>
      <c r="AW249" s="27">
        <v>533</v>
      </c>
      <c r="AX249" s="27">
        <v>2454</v>
      </c>
      <c r="AY249" s="27">
        <v>1847</v>
      </c>
      <c r="AZ249" s="27">
        <v>848</v>
      </c>
      <c r="BA249" s="27">
        <v>892</v>
      </c>
      <c r="BB249" s="27">
        <v>3428</v>
      </c>
      <c r="BC249" s="25">
        <v>40.6</v>
      </c>
      <c r="BD249" s="25">
        <v>35.700000000000003</v>
      </c>
      <c r="BE249" s="25">
        <v>3.7</v>
      </c>
      <c r="BF249" s="8">
        <v>102</v>
      </c>
      <c r="BG249" s="27">
        <v>2094</v>
      </c>
      <c r="BH249" s="27">
        <v>425</v>
      </c>
      <c r="BI249" s="27">
        <v>538</v>
      </c>
      <c r="BJ249" s="27">
        <v>186</v>
      </c>
      <c r="BK249" s="27">
        <v>838</v>
      </c>
      <c r="BL249" s="27">
        <v>532</v>
      </c>
      <c r="BM249" s="27">
        <v>1795</v>
      </c>
      <c r="BN249" s="8">
        <v>85.81</v>
      </c>
      <c r="BO249" s="8">
        <v>123428</v>
      </c>
      <c r="BP249" s="8">
        <v>104762</v>
      </c>
      <c r="BQ249" s="8">
        <v>389167</v>
      </c>
      <c r="BR249" s="8">
        <v>64.5</v>
      </c>
      <c r="BS249" s="8">
        <v>31256</v>
      </c>
      <c r="BT249" s="8">
        <v>662.56</v>
      </c>
      <c r="BU249" s="8">
        <v>513735</v>
      </c>
      <c r="BV249" s="8">
        <v>138157</v>
      </c>
      <c r="BW249" s="25">
        <v>72.099999999999994</v>
      </c>
      <c r="BX249">
        <v>38.5</v>
      </c>
      <c r="BY249">
        <v>42.3</v>
      </c>
      <c r="BZ249" s="1"/>
      <c r="CA249" s="30">
        <v>39.802</v>
      </c>
      <c r="CB249" s="30">
        <v>39.787999999999997</v>
      </c>
      <c r="CC249">
        <v>72</v>
      </c>
      <c r="CD249" s="25">
        <v>82.4</v>
      </c>
      <c r="CE249" s="25">
        <v>71.5</v>
      </c>
      <c r="CF249" s="25">
        <v>69.2</v>
      </c>
      <c r="CG249" s="25">
        <v>71.900000000000006</v>
      </c>
      <c r="CH249" s="8">
        <v>81.489999999999995</v>
      </c>
      <c r="CI249">
        <v>252.2</v>
      </c>
      <c r="CJ249">
        <v>84.1</v>
      </c>
      <c r="CK249" s="30">
        <v>67.5</v>
      </c>
      <c r="CL249" s="30">
        <v>67.599999999999994</v>
      </c>
      <c r="CM249" s="29">
        <v>8.31</v>
      </c>
      <c r="CN249" s="29">
        <v>6.26</v>
      </c>
      <c r="CO249" s="29">
        <v>6.06</v>
      </c>
      <c r="CP249" s="29">
        <v>9.0299999999999994</v>
      </c>
      <c r="CQ249" s="29">
        <v>9.83</v>
      </c>
      <c r="CR249" s="29">
        <v>9.76</v>
      </c>
      <c r="CS249" s="4">
        <v>10.013999999999999</v>
      </c>
      <c r="CT249" s="4">
        <f t="shared" si="28"/>
        <v>1.3739999999999988</v>
      </c>
      <c r="CU249" s="29">
        <v>10.01</v>
      </c>
      <c r="CV249" s="29">
        <v>8.81</v>
      </c>
      <c r="CW249" s="29">
        <v>10.11</v>
      </c>
      <c r="CX249" s="29">
        <v>8.64</v>
      </c>
      <c r="CY249" s="29">
        <v>9.24</v>
      </c>
      <c r="CZ249" s="29">
        <v>11.51</v>
      </c>
      <c r="DA249" s="4">
        <f t="shared" si="34"/>
        <v>2.8699999999999992</v>
      </c>
      <c r="DB249" s="4">
        <f t="shared" si="29"/>
        <v>0.21999999999999886</v>
      </c>
      <c r="DC249" s="4">
        <f t="shared" si="30"/>
        <v>1.0199999999999996</v>
      </c>
      <c r="DD249" s="4">
        <f t="shared" si="35"/>
        <v>1.2999999999999989</v>
      </c>
      <c r="DE249" s="4">
        <f t="shared" si="31"/>
        <v>0.59999999999999964</v>
      </c>
      <c r="DF249" s="4">
        <f t="shared" si="32"/>
        <v>1.3699999999999992</v>
      </c>
      <c r="DG249" s="4">
        <f t="shared" si="33"/>
        <v>0.16999999999999993</v>
      </c>
      <c r="DH249" s="30">
        <v>119.733</v>
      </c>
      <c r="DI249" s="30">
        <v>19.169</v>
      </c>
      <c r="DJ249" s="25">
        <v>235.8</v>
      </c>
      <c r="DK249" s="25">
        <v>163.69999999999999</v>
      </c>
      <c r="DL249" s="2"/>
      <c r="DM249" s="25">
        <v>355.4</v>
      </c>
      <c r="DN249" s="25">
        <v>1359.1</v>
      </c>
      <c r="DO249" s="25">
        <v>852.4</v>
      </c>
      <c r="DP249" s="30">
        <v>19.169</v>
      </c>
      <c r="DQ249" s="25">
        <v>257.7</v>
      </c>
      <c r="DR249" s="25">
        <v>207.6</v>
      </c>
      <c r="DS249" s="30">
        <v>19.872</v>
      </c>
      <c r="DT249" s="25">
        <v>45</v>
      </c>
      <c r="DU249" s="25">
        <v>302.7</v>
      </c>
      <c r="DV249">
        <v>94.71</v>
      </c>
      <c r="DW249">
        <v>804.29</v>
      </c>
      <c r="DX249">
        <v>26.52844</v>
      </c>
      <c r="DY249" s="1"/>
      <c r="EA249" s="22">
        <v>94.315399999999997</v>
      </c>
      <c r="EB249" s="1"/>
      <c r="EC249" s="22">
        <v>1.675</v>
      </c>
      <c r="ED249" s="22">
        <v>192.14250000000001</v>
      </c>
      <c r="EE249" s="22">
        <v>1.9608000000000001</v>
      </c>
      <c r="EF249" s="22">
        <v>1.1731</v>
      </c>
      <c r="EG249" s="8">
        <v>62.8</v>
      </c>
    </row>
    <row r="250" spans="1:137" x14ac:dyDescent="0.25">
      <c r="A250" t="s">
        <v>239</v>
      </c>
      <c r="B250" s="22">
        <v>51.6708</v>
      </c>
      <c r="C250" s="22">
        <v>50.345300000000002</v>
      </c>
      <c r="D250" s="22">
        <v>61.478499999999997</v>
      </c>
      <c r="E250" s="22">
        <v>51.673699999999997</v>
      </c>
      <c r="F250" s="22">
        <v>30.9925</v>
      </c>
      <c r="G250" s="22">
        <v>73.385800000000003</v>
      </c>
      <c r="H250" s="25">
        <v>86.1</v>
      </c>
      <c r="I250" s="25">
        <v>86.6</v>
      </c>
      <c r="J250" s="22">
        <v>46.439700000000002</v>
      </c>
      <c r="K250">
        <v>45.895699999999998</v>
      </c>
      <c r="L250" s="22">
        <v>68.2346</v>
      </c>
      <c r="M250" s="22">
        <v>30.4924</v>
      </c>
      <c r="N250">
        <v>64.354399999999998</v>
      </c>
      <c r="O250" s="27">
        <v>19334</v>
      </c>
      <c r="P250" s="27">
        <v>88674</v>
      </c>
      <c r="Q250" s="27">
        <v>63916</v>
      </c>
      <c r="R250" s="27">
        <v>24758</v>
      </c>
      <c r="S250" s="27">
        <v>15911</v>
      </c>
      <c r="T250" s="27">
        <v>72763</v>
      </c>
      <c r="U250" s="27">
        <v>2899</v>
      </c>
      <c r="V250" s="27">
        <v>3500</v>
      </c>
      <c r="W250" s="27">
        <v>9512</v>
      </c>
      <c r="X250" s="27">
        <v>12110</v>
      </c>
      <c r="Y250" s="27">
        <v>7224</v>
      </c>
      <c r="Z250" s="27">
        <v>4450</v>
      </c>
      <c r="AA250" s="27">
        <v>6598</v>
      </c>
      <c r="AB250" s="27">
        <v>4717</v>
      </c>
      <c r="AC250" s="27">
        <v>2341</v>
      </c>
      <c r="AD250" s="27">
        <v>6551</v>
      </c>
      <c r="AE250" s="27">
        <v>974</v>
      </c>
      <c r="AF250" s="27">
        <v>7152</v>
      </c>
      <c r="AG250" s="27">
        <v>2571</v>
      </c>
      <c r="AH250" s="27">
        <v>18075</v>
      </c>
      <c r="AI250" s="25">
        <v>10091.200000000001</v>
      </c>
      <c r="AJ250" s="25">
        <v>4396.7</v>
      </c>
      <c r="AK250" s="27">
        <v>97581</v>
      </c>
      <c r="AL250" s="27">
        <v>103809</v>
      </c>
      <c r="AM250" s="29">
        <v>63.6</v>
      </c>
      <c r="AN250" s="25">
        <v>6</v>
      </c>
      <c r="AO250" s="25">
        <f t="shared" si="26"/>
        <v>5.5303490063481968</v>
      </c>
      <c r="AP250" s="25">
        <f t="shared" si="27"/>
        <v>0.49128688264023351</v>
      </c>
      <c r="AQ250" s="25">
        <v>16.7</v>
      </c>
      <c r="AR250" s="25">
        <v>4.2</v>
      </c>
      <c r="AS250" s="25">
        <v>5.8</v>
      </c>
      <c r="AT250" s="27">
        <v>2978</v>
      </c>
      <c r="AU250" s="27">
        <v>2004</v>
      </c>
      <c r="AV250" s="27">
        <v>759</v>
      </c>
      <c r="AW250" s="27">
        <v>510</v>
      </c>
      <c r="AX250" s="27">
        <v>2569</v>
      </c>
      <c r="AY250" s="27">
        <v>1983</v>
      </c>
      <c r="AZ250" s="27">
        <v>943</v>
      </c>
      <c r="BA250" s="27">
        <v>868</v>
      </c>
      <c r="BB250" s="27">
        <v>3309</v>
      </c>
      <c r="BC250" s="25">
        <v>40.5</v>
      </c>
      <c r="BD250" s="25">
        <v>35.700000000000003</v>
      </c>
      <c r="BE250" s="25">
        <v>3.6</v>
      </c>
      <c r="BF250" s="8">
        <v>103</v>
      </c>
      <c r="BG250" s="27">
        <v>2044</v>
      </c>
      <c r="BH250" s="27">
        <v>463</v>
      </c>
      <c r="BI250" s="27">
        <v>409</v>
      </c>
      <c r="BJ250" s="27">
        <v>229</v>
      </c>
      <c r="BK250" s="27">
        <v>761</v>
      </c>
      <c r="BL250" s="27">
        <v>645</v>
      </c>
      <c r="BM250" s="27">
        <v>1818</v>
      </c>
      <c r="BN250" s="8">
        <v>83.83</v>
      </c>
      <c r="BO250" s="8">
        <v>121457</v>
      </c>
      <c r="BP250" s="8">
        <v>105897</v>
      </c>
      <c r="BQ250" s="8">
        <v>392146</v>
      </c>
      <c r="BR250" s="8">
        <v>63.5</v>
      </c>
      <c r="BS250" s="8">
        <v>27876</v>
      </c>
      <c r="BT250" s="8">
        <v>666.94</v>
      </c>
      <c r="BU250" s="8">
        <v>516485</v>
      </c>
      <c r="BV250" s="8">
        <v>139175</v>
      </c>
      <c r="BW250" s="25">
        <v>72.7</v>
      </c>
      <c r="BX250">
        <v>39.6</v>
      </c>
      <c r="BY250">
        <v>42.6</v>
      </c>
      <c r="BZ250" s="1"/>
      <c r="CA250" s="30">
        <v>39.988999999999997</v>
      </c>
      <c r="CB250" s="30">
        <v>39.944000000000003</v>
      </c>
      <c r="CC250">
        <v>72.8</v>
      </c>
      <c r="CD250" s="25">
        <v>83.6</v>
      </c>
      <c r="CE250" s="25">
        <v>72.5</v>
      </c>
      <c r="CF250" s="25">
        <v>69.599999999999994</v>
      </c>
      <c r="CG250" s="25">
        <v>72.400000000000006</v>
      </c>
      <c r="CH250" s="8">
        <v>81.010000000000005</v>
      </c>
      <c r="CI250">
        <v>250.8</v>
      </c>
      <c r="CJ250">
        <v>84.5</v>
      </c>
      <c r="CK250" s="30">
        <v>67.900000000000006</v>
      </c>
      <c r="CL250" s="30">
        <v>68</v>
      </c>
      <c r="CM250" s="29">
        <v>8.35</v>
      </c>
      <c r="CN250" s="29">
        <v>6.31</v>
      </c>
      <c r="CO250" s="29">
        <v>6.1</v>
      </c>
      <c r="CP250" s="29">
        <v>9.16</v>
      </c>
      <c r="CQ250" s="29">
        <v>9.94</v>
      </c>
      <c r="CR250" s="29">
        <v>10.029999999999999</v>
      </c>
      <c r="CS250" s="4">
        <v>10.244</v>
      </c>
      <c r="CT250" s="4">
        <f t="shared" si="28"/>
        <v>1.1639999999999997</v>
      </c>
      <c r="CU250" s="29">
        <v>10.3</v>
      </c>
      <c r="CV250" s="29">
        <v>9.01</v>
      </c>
      <c r="CW250" s="29">
        <v>10.35</v>
      </c>
      <c r="CX250" s="29">
        <v>9.08</v>
      </c>
      <c r="CY250" s="29">
        <v>9.36</v>
      </c>
      <c r="CZ250" s="29">
        <v>11.62</v>
      </c>
      <c r="DA250" s="4">
        <f t="shared" si="34"/>
        <v>2.5399999999999991</v>
      </c>
      <c r="DB250" s="4">
        <f t="shared" si="29"/>
        <v>0.15000000000000036</v>
      </c>
      <c r="DC250" s="4">
        <f t="shared" si="30"/>
        <v>0.92999999999999972</v>
      </c>
      <c r="DD250" s="4">
        <f t="shared" si="35"/>
        <v>1.3399999999999999</v>
      </c>
      <c r="DE250" s="4">
        <f t="shared" si="31"/>
        <v>0.27999999999999936</v>
      </c>
      <c r="DF250" s="4">
        <f t="shared" si="32"/>
        <v>1.2200000000000006</v>
      </c>
      <c r="DG250" s="4">
        <f t="shared" si="33"/>
        <v>-7.0000000000000284E-2</v>
      </c>
      <c r="DH250" s="30">
        <v>120.44499999999999</v>
      </c>
      <c r="DI250" s="30">
        <v>18.885000000000002</v>
      </c>
      <c r="DJ250" s="25">
        <v>237.2</v>
      </c>
      <c r="DK250" s="25">
        <v>164.4</v>
      </c>
      <c r="DL250" s="2"/>
      <c r="DM250" s="25">
        <v>357.3</v>
      </c>
      <c r="DN250" s="25">
        <v>1366</v>
      </c>
      <c r="DO250" s="25">
        <v>848.5</v>
      </c>
      <c r="DP250" s="30">
        <v>18.885000000000002</v>
      </c>
      <c r="DQ250" s="25">
        <v>260.39999999999998</v>
      </c>
      <c r="DR250" s="25">
        <v>210.5</v>
      </c>
      <c r="DS250" s="30">
        <v>19.753</v>
      </c>
      <c r="DT250" s="25">
        <v>45.7</v>
      </c>
      <c r="DU250" s="25">
        <v>306.10000000000002</v>
      </c>
      <c r="DV250">
        <v>96.11</v>
      </c>
      <c r="DW250">
        <v>807.94</v>
      </c>
      <c r="DX250">
        <v>21.51867</v>
      </c>
      <c r="DY250" s="1"/>
      <c r="EA250" s="22">
        <v>94.556700000000006</v>
      </c>
      <c r="EB250" s="1"/>
      <c r="EC250" s="22">
        <v>1.6757</v>
      </c>
      <c r="ED250" s="22">
        <v>195.95500000000001</v>
      </c>
      <c r="EE250" s="22">
        <v>1.9861</v>
      </c>
      <c r="EF250" s="22">
        <v>1.1798</v>
      </c>
      <c r="EG250" s="8">
        <v>53.8</v>
      </c>
    </row>
    <row r="251" spans="1:137" x14ac:dyDescent="0.25">
      <c r="A251" t="s">
        <v>240</v>
      </c>
      <c r="B251" s="22">
        <v>51.323099999999997</v>
      </c>
      <c r="C251" s="22">
        <v>50.4512</v>
      </c>
      <c r="D251" s="22">
        <v>61.2879</v>
      </c>
      <c r="E251" s="22">
        <v>50.988399999999999</v>
      </c>
      <c r="F251" s="22">
        <v>30.349</v>
      </c>
      <c r="G251" s="22">
        <v>72.322699999999998</v>
      </c>
      <c r="H251" s="25">
        <v>85.1</v>
      </c>
      <c r="I251" s="25">
        <v>85.8</v>
      </c>
      <c r="J251" s="22">
        <v>46.756700000000002</v>
      </c>
      <c r="K251">
        <v>47.207999999999998</v>
      </c>
      <c r="L251" s="22">
        <v>67.728800000000007</v>
      </c>
      <c r="M251" s="22">
        <v>30.7865</v>
      </c>
      <c r="N251">
        <v>64.433700000000002</v>
      </c>
      <c r="O251" s="27">
        <v>19388</v>
      </c>
      <c r="P251" s="27">
        <v>88811</v>
      </c>
      <c r="Q251" s="27">
        <v>64071</v>
      </c>
      <c r="R251" s="27">
        <v>24740</v>
      </c>
      <c r="S251" s="27">
        <v>15937</v>
      </c>
      <c r="T251" s="27">
        <v>72874</v>
      </c>
      <c r="U251" s="27">
        <v>2916</v>
      </c>
      <c r="V251" s="27">
        <v>3493</v>
      </c>
      <c r="W251" s="27">
        <v>9528</v>
      </c>
      <c r="X251" s="27">
        <v>12162</v>
      </c>
      <c r="Y251" s="27">
        <v>7226</v>
      </c>
      <c r="Z251" s="27">
        <v>4373</v>
      </c>
      <c r="AA251" s="27">
        <v>6604</v>
      </c>
      <c r="AB251" s="27">
        <v>4738</v>
      </c>
      <c r="AC251" s="27">
        <v>2347</v>
      </c>
      <c r="AD251" s="27">
        <v>6571</v>
      </c>
      <c r="AE251" s="27">
        <v>979</v>
      </c>
      <c r="AF251" s="27">
        <v>7168</v>
      </c>
      <c r="AG251" s="27">
        <v>2574</v>
      </c>
      <c r="AH251" s="27">
        <v>18132</v>
      </c>
      <c r="AI251" s="25">
        <v>10120.4</v>
      </c>
      <c r="AJ251" s="25">
        <v>4417.5</v>
      </c>
      <c r="AK251" s="27">
        <v>97948</v>
      </c>
      <c r="AL251" s="27">
        <v>104057</v>
      </c>
      <c r="AM251" s="29">
        <v>63.6</v>
      </c>
      <c r="AN251" s="25">
        <v>5.9</v>
      </c>
      <c r="AO251" s="25">
        <f t="shared" si="26"/>
        <v>5.296135771740488</v>
      </c>
      <c r="AP251" s="25">
        <f t="shared" si="27"/>
        <v>0.51221926444160415</v>
      </c>
      <c r="AQ251" s="25">
        <v>16.100000000000001</v>
      </c>
      <c r="AR251" s="25">
        <v>4.0999999999999996</v>
      </c>
      <c r="AS251" s="25">
        <v>5.8</v>
      </c>
      <c r="AT251" s="27">
        <v>2791</v>
      </c>
      <c r="AU251" s="27">
        <v>2003</v>
      </c>
      <c r="AV251" s="27">
        <v>717</v>
      </c>
      <c r="AW251" s="27">
        <v>533</v>
      </c>
      <c r="AX251" s="27">
        <v>2596</v>
      </c>
      <c r="AY251" s="27">
        <v>1761</v>
      </c>
      <c r="AZ251" s="27">
        <v>943</v>
      </c>
      <c r="BA251" s="27">
        <v>844</v>
      </c>
      <c r="BB251" s="27">
        <v>3451</v>
      </c>
      <c r="BC251" s="25">
        <v>40.4</v>
      </c>
      <c r="BD251" s="25">
        <v>35.6</v>
      </c>
      <c r="BE251" s="25">
        <v>3.6</v>
      </c>
      <c r="BF251" s="8">
        <v>102</v>
      </c>
      <c r="BG251" s="27">
        <v>1630</v>
      </c>
      <c r="BH251" s="27">
        <v>410</v>
      </c>
      <c r="BI251" s="27">
        <v>237</v>
      </c>
      <c r="BJ251" s="27">
        <v>227</v>
      </c>
      <c r="BK251" s="27">
        <v>734</v>
      </c>
      <c r="BL251" s="27">
        <v>432</v>
      </c>
      <c r="BM251" s="27">
        <v>1461</v>
      </c>
      <c r="BN251" s="8">
        <v>86.85</v>
      </c>
      <c r="BO251" s="8">
        <v>121088</v>
      </c>
      <c r="BP251" s="8">
        <v>104777</v>
      </c>
      <c r="BQ251" s="8">
        <v>396827</v>
      </c>
      <c r="BR251" s="8">
        <v>66.400000000000006</v>
      </c>
      <c r="BS251" s="8">
        <v>30997</v>
      </c>
      <c r="BT251" s="8">
        <v>671.12</v>
      </c>
      <c r="BU251" s="8">
        <v>510835</v>
      </c>
      <c r="BV251" s="8">
        <v>137313</v>
      </c>
      <c r="BW251" s="25">
        <v>73.8</v>
      </c>
      <c r="BX251">
        <v>40.6</v>
      </c>
      <c r="BY251">
        <v>43.1</v>
      </c>
      <c r="BZ251" s="1"/>
      <c r="CA251" s="30">
        <v>40.287999999999997</v>
      </c>
      <c r="CB251" s="30">
        <v>40.146999999999998</v>
      </c>
      <c r="CC251">
        <v>73.7</v>
      </c>
      <c r="CD251" s="25">
        <v>85</v>
      </c>
      <c r="CE251" s="25">
        <v>73.3</v>
      </c>
      <c r="CF251" s="25">
        <v>70.5</v>
      </c>
      <c r="CG251" s="25">
        <v>73.099999999999994</v>
      </c>
      <c r="CH251" s="8">
        <v>82.2</v>
      </c>
      <c r="CI251">
        <v>255.3</v>
      </c>
      <c r="CJ251">
        <v>85.8</v>
      </c>
      <c r="CK251" s="30">
        <v>68.5</v>
      </c>
      <c r="CL251" s="30">
        <v>68.5</v>
      </c>
      <c r="CM251" s="29">
        <v>8.4</v>
      </c>
      <c r="CN251" s="29">
        <v>6.36</v>
      </c>
      <c r="CO251" s="29">
        <v>6.14</v>
      </c>
      <c r="CP251" s="29">
        <v>9.25</v>
      </c>
      <c r="CQ251" s="29">
        <v>10.130000000000001</v>
      </c>
      <c r="CR251" s="29">
        <v>10.07</v>
      </c>
      <c r="CS251" s="4">
        <v>10.124000000000001</v>
      </c>
      <c r="CT251" s="4">
        <f t="shared" si="28"/>
        <v>0.77400000000000091</v>
      </c>
      <c r="CU251" s="29">
        <v>10.41</v>
      </c>
      <c r="CV251" s="29">
        <v>9.1</v>
      </c>
      <c r="CW251" s="29">
        <v>10.39</v>
      </c>
      <c r="CX251" s="29">
        <v>9.35</v>
      </c>
      <c r="CY251" s="29">
        <v>9.4700000000000006</v>
      </c>
      <c r="CZ251" s="29">
        <v>11.16</v>
      </c>
      <c r="DA251" s="4">
        <f t="shared" si="34"/>
        <v>1.8100000000000005</v>
      </c>
      <c r="DB251" s="4">
        <f t="shared" si="29"/>
        <v>0.15000000000000036</v>
      </c>
      <c r="DC251" s="4">
        <f t="shared" si="30"/>
        <v>1.0300000000000011</v>
      </c>
      <c r="DD251" s="4">
        <f t="shared" si="35"/>
        <v>1.2900000000000009</v>
      </c>
      <c r="DE251" s="4">
        <f t="shared" si="31"/>
        <v>0.12000000000000099</v>
      </c>
      <c r="DF251" s="4">
        <f t="shared" si="32"/>
        <v>1.0600000000000005</v>
      </c>
      <c r="DG251" s="4">
        <f t="shared" si="33"/>
        <v>-0.25</v>
      </c>
      <c r="DH251" s="30">
        <v>121.27200000000001</v>
      </c>
      <c r="DI251" s="30">
        <v>18.818000000000001</v>
      </c>
      <c r="DJ251" s="25">
        <v>239.7</v>
      </c>
      <c r="DK251" s="25">
        <v>164.6</v>
      </c>
      <c r="DL251" s="2"/>
      <c r="DM251" s="25">
        <v>358.6</v>
      </c>
      <c r="DN251" s="25">
        <v>1371.6</v>
      </c>
      <c r="DO251" s="25">
        <v>842</v>
      </c>
      <c r="DP251" s="30">
        <v>18.818000000000001</v>
      </c>
      <c r="DQ251" s="25">
        <v>264.3</v>
      </c>
      <c r="DR251" s="25">
        <v>211.9</v>
      </c>
      <c r="DS251" s="30">
        <v>19.821000000000002</v>
      </c>
      <c r="DT251" s="25">
        <v>45.6</v>
      </c>
      <c r="DU251" s="25">
        <v>309.89999999999998</v>
      </c>
      <c r="DV251">
        <v>99.71</v>
      </c>
      <c r="DW251">
        <v>837.39</v>
      </c>
      <c r="DX251">
        <v>17.12323</v>
      </c>
      <c r="DY251" s="1"/>
      <c r="EA251" s="22">
        <v>94.459100000000007</v>
      </c>
      <c r="EB251" s="1"/>
      <c r="EC251" s="22">
        <v>1.6714</v>
      </c>
      <c r="ED251" s="22">
        <v>197.755</v>
      </c>
      <c r="EE251" s="22">
        <v>2.0053000000000001</v>
      </c>
      <c r="EF251" s="22">
        <v>1.1899</v>
      </c>
      <c r="EG251" s="8">
        <v>58.4</v>
      </c>
    </row>
    <row r="252" spans="1:137" x14ac:dyDescent="0.25">
      <c r="A252" t="s">
        <v>241</v>
      </c>
      <c r="B252" s="22">
        <v>51.617199999999997</v>
      </c>
      <c r="C252" s="22">
        <v>50.506700000000002</v>
      </c>
      <c r="D252" s="22">
        <v>60.944699999999997</v>
      </c>
      <c r="E252" s="22">
        <v>51.425800000000002</v>
      </c>
      <c r="F252" s="22">
        <v>30.637699999999999</v>
      </c>
      <c r="G252" s="22">
        <v>72.934299999999993</v>
      </c>
      <c r="H252" s="25">
        <v>85.2</v>
      </c>
      <c r="I252" s="25">
        <v>86.1</v>
      </c>
      <c r="J252" s="22">
        <v>46.2333</v>
      </c>
      <c r="K252">
        <v>45.520800000000001</v>
      </c>
      <c r="L252" s="22">
        <v>67.518699999999995</v>
      </c>
      <c r="M252" s="22">
        <v>31.153700000000001</v>
      </c>
      <c r="N252">
        <v>65.289199999999994</v>
      </c>
      <c r="O252" s="27">
        <v>19409</v>
      </c>
      <c r="P252" s="27">
        <v>89054</v>
      </c>
      <c r="Q252" s="27">
        <v>64270</v>
      </c>
      <c r="R252" s="27">
        <v>24784</v>
      </c>
      <c r="S252" s="27">
        <v>15947</v>
      </c>
      <c r="T252" s="27">
        <v>73107</v>
      </c>
      <c r="U252" s="27">
        <v>2912</v>
      </c>
      <c r="V252" s="27">
        <v>3507</v>
      </c>
      <c r="W252" s="27">
        <v>9528</v>
      </c>
      <c r="X252" s="27">
        <v>12196</v>
      </c>
      <c r="Y252" s="27">
        <v>7213</v>
      </c>
      <c r="Z252" s="27">
        <v>4389</v>
      </c>
      <c r="AA252" s="27">
        <v>6645</v>
      </c>
      <c r="AB252" s="27">
        <v>4757</v>
      </c>
      <c r="AC252" s="27">
        <v>2355</v>
      </c>
      <c r="AD252" s="27">
        <v>6592</v>
      </c>
      <c r="AE252" s="27">
        <v>986</v>
      </c>
      <c r="AF252" s="27">
        <v>7202</v>
      </c>
      <c r="AG252" s="27">
        <v>2590</v>
      </c>
      <c r="AH252" s="27">
        <v>18182</v>
      </c>
      <c r="AI252" s="25">
        <v>10143</v>
      </c>
      <c r="AJ252" s="25">
        <v>4431.1000000000004</v>
      </c>
      <c r="AK252" s="27">
        <v>98329</v>
      </c>
      <c r="AL252" s="27">
        <v>104502</v>
      </c>
      <c r="AM252" s="29">
        <v>63.8</v>
      </c>
      <c r="AN252" s="25">
        <v>5.9</v>
      </c>
      <c r="AO252" s="25">
        <f t="shared" si="26"/>
        <v>5.3664044707278329</v>
      </c>
      <c r="AP252" s="25">
        <f t="shared" si="27"/>
        <v>0.52821955560659128</v>
      </c>
      <c r="AQ252" s="25">
        <v>16.100000000000001</v>
      </c>
      <c r="AR252" s="25">
        <v>4.0999999999999996</v>
      </c>
      <c r="AS252" s="25">
        <v>5.9</v>
      </c>
      <c r="AT252" s="27">
        <v>2899</v>
      </c>
      <c r="AU252" s="27">
        <v>1964</v>
      </c>
      <c r="AV252" s="27">
        <v>745</v>
      </c>
      <c r="AW252" s="27">
        <v>552</v>
      </c>
      <c r="AX252" s="27">
        <v>2648</v>
      </c>
      <c r="AY252" s="27">
        <v>1821</v>
      </c>
      <c r="AZ252" s="27">
        <v>863</v>
      </c>
      <c r="BA252" s="27">
        <v>876</v>
      </c>
      <c r="BB252" s="27">
        <v>3486</v>
      </c>
      <c r="BC252" s="25">
        <v>40.5</v>
      </c>
      <c r="BD252" s="25">
        <v>35.700000000000003</v>
      </c>
      <c r="BE252" s="25">
        <v>3.6</v>
      </c>
      <c r="BF252" s="8">
        <v>100</v>
      </c>
      <c r="BG252" s="27">
        <v>1520</v>
      </c>
      <c r="BH252" s="27">
        <v>375</v>
      </c>
      <c r="BI252" s="27">
        <v>218</v>
      </c>
      <c r="BJ252" s="27">
        <v>211</v>
      </c>
      <c r="BK252" s="27">
        <v>653</v>
      </c>
      <c r="BL252" s="27">
        <v>438</v>
      </c>
      <c r="BM252" s="27">
        <v>1492</v>
      </c>
      <c r="BN252" s="8">
        <v>96.56</v>
      </c>
      <c r="BO252" s="8">
        <v>123800</v>
      </c>
      <c r="BP252" s="8">
        <v>102817</v>
      </c>
      <c r="BQ252" s="8">
        <v>405188</v>
      </c>
      <c r="BR252" s="8">
        <v>64</v>
      </c>
      <c r="BS252" s="8">
        <v>34434</v>
      </c>
      <c r="BT252" s="8">
        <v>674.12</v>
      </c>
      <c r="BU252" s="8">
        <v>508421</v>
      </c>
      <c r="BV252" s="8">
        <v>137132</v>
      </c>
      <c r="BW252" s="25">
        <v>74.900000000000006</v>
      </c>
      <c r="BX252">
        <v>41.7</v>
      </c>
      <c r="BY252">
        <v>43.9</v>
      </c>
      <c r="BZ252" s="1"/>
      <c r="CA252" s="30">
        <v>40.502000000000002</v>
      </c>
      <c r="CB252" s="30">
        <v>40.276000000000003</v>
      </c>
      <c r="CC252">
        <v>74.400000000000006</v>
      </c>
      <c r="CD252" s="25">
        <v>86.5</v>
      </c>
      <c r="CE252" s="25">
        <v>74.2</v>
      </c>
      <c r="CF252" s="25">
        <v>71.3</v>
      </c>
      <c r="CG252" s="25">
        <v>73.7</v>
      </c>
      <c r="CH252" s="8">
        <v>84.57</v>
      </c>
      <c r="CI252">
        <v>268.10000000000002</v>
      </c>
      <c r="CJ252">
        <v>86.5</v>
      </c>
      <c r="CK252" s="30">
        <v>69.2</v>
      </c>
      <c r="CL252" s="30">
        <v>69.2</v>
      </c>
      <c r="CM252" s="29">
        <v>8.51</v>
      </c>
      <c r="CN252" s="29">
        <v>6.4</v>
      </c>
      <c r="CO252" s="29">
        <v>6.18</v>
      </c>
      <c r="CP252" s="29">
        <v>9.26</v>
      </c>
      <c r="CQ252" s="29">
        <v>10.08</v>
      </c>
      <c r="CR252" s="29">
        <v>10.06</v>
      </c>
      <c r="CS252" s="4">
        <v>9.8239999999999998</v>
      </c>
      <c r="CT252" s="4">
        <f t="shared" si="28"/>
        <v>0.50399999999999956</v>
      </c>
      <c r="CU252" s="29">
        <v>10.24</v>
      </c>
      <c r="CV252" s="29">
        <v>9.1</v>
      </c>
      <c r="CW252" s="29">
        <v>10.41</v>
      </c>
      <c r="CX252" s="29">
        <v>9.32</v>
      </c>
      <c r="CY252" s="29">
        <v>9.41</v>
      </c>
      <c r="CZ252" s="29">
        <v>10.79</v>
      </c>
      <c r="DA252" s="4">
        <f t="shared" si="34"/>
        <v>1.4699999999999989</v>
      </c>
      <c r="DB252" s="4">
        <f t="shared" si="29"/>
        <v>0.16000000000000014</v>
      </c>
      <c r="DC252" s="4">
        <f t="shared" si="30"/>
        <v>0.98000000000000043</v>
      </c>
      <c r="DD252" s="4">
        <f t="shared" si="35"/>
        <v>1.3100000000000005</v>
      </c>
      <c r="DE252" s="4">
        <f t="shared" si="31"/>
        <v>8.9999999999999858E-2</v>
      </c>
      <c r="DF252" s="4">
        <f t="shared" si="32"/>
        <v>0.91999999999999993</v>
      </c>
      <c r="DG252" s="4">
        <f t="shared" si="33"/>
        <v>-0.22000000000000064</v>
      </c>
      <c r="DH252" s="30">
        <v>121.504</v>
      </c>
      <c r="DI252" s="30">
        <v>18.422999999999998</v>
      </c>
      <c r="DJ252" s="25">
        <v>243.9</v>
      </c>
      <c r="DK252" s="25">
        <v>166.6</v>
      </c>
      <c r="DL252" s="2"/>
      <c r="DM252" s="25">
        <v>359.9</v>
      </c>
      <c r="DN252" s="25">
        <v>1377.8</v>
      </c>
      <c r="DO252" s="25">
        <v>839</v>
      </c>
      <c r="DP252" s="30">
        <v>18.422999999999998</v>
      </c>
      <c r="DQ252" s="25">
        <v>267.7</v>
      </c>
      <c r="DR252" s="25">
        <v>213.6</v>
      </c>
      <c r="DS252" s="30">
        <v>19.396000000000001</v>
      </c>
      <c r="DT252" s="25">
        <v>45.8</v>
      </c>
      <c r="DU252" s="25">
        <v>313.5</v>
      </c>
      <c r="DV252">
        <v>98.23</v>
      </c>
      <c r="DW252">
        <v>825.17</v>
      </c>
      <c r="DX252">
        <v>16.53839</v>
      </c>
      <c r="DY252" s="1"/>
      <c r="EA252" s="22">
        <v>95.045900000000003</v>
      </c>
      <c r="EB252" s="1"/>
      <c r="EC252" s="22">
        <v>1.6752</v>
      </c>
      <c r="ED252" s="22">
        <v>200.50720000000001</v>
      </c>
      <c r="EE252" s="22">
        <v>2.0042</v>
      </c>
      <c r="EF252" s="22">
        <v>1.1956</v>
      </c>
      <c r="EG252" s="8">
        <v>62.2</v>
      </c>
    </row>
    <row r="253" spans="1:137" x14ac:dyDescent="0.25">
      <c r="A253" t="s">
        <v>242</v>
      </c>
      <c r="B253" s="22">
        <v>51.780099999999997</v>
      </c>
      <c r="C253" s="22">
        <v>50.709299999999999</v>
      </c>
      <c r="D253" s="22">
        <v>61.186500000000002</v>
      </c>
      <c r="E253" s="22">
        <v>51.505699999999997</v>
      </c>
      <c r="F253" s="22">
        <v>30.7348</v>
      </c>
      <c r="G253" s="22">
        <v>73.216300000000004</v>
      </c>
      <c r="H253" s="25">
        <v>85.3</v>
      </c>
      <c r="I253" s="25">
        <v>86.2</v>
      </c>
      <c r="J253" s="22">
        <v>46.148299999999999</v>
      </c>
      <c r="K253">
        <v>45.0077</v>
      </c>
      <c r="L253" s="22">
        <v>67.959299999999999</v>
      </c>
      <c r="M253" s="22">
        <v>31.3658</v>
      </c>
      <c r="N253">
        <v>65.665099999999995</v>
      </c>
      <c r="O253" s="27">
        <v>19453</v>
      </c>
      <c r="P253" s="27">
        <v>89480</v>
      </c>
      <c r="Q253" s="27">
        <v>64482</v>
      </c>
      <c r="R253" s="27">
        <v>24998</v>
      </c>
      <c r="S253" s="27">
        <v>15956</v>
      </c>
      <c r="T253" s="27">
        <v>73524</v>
      </c>
      <c r="U253" s="27">
        <v>2905</v>
      </c>
      <c r="V253" s="27">
        <v>3513</v>
      </c>
      <c r="W253" s="27">
        <v>9538</v>
      </c>
      <c r="X253" s="27">
        <v>12233</v>
      </c>
      <c r="Y253" s="27">
        <v>7220</v>
      </c>
      <c r="Z253" s="27">
        <v>4552</v>
      </c>
      <c r="AA253" s="27">
        <v>6683</v>
      </c>
      <c r="AB253" s="27">
        <v>4776</v>
      </c>
      <c r="AC253" s="27">
        <v>2363</v>
      </c>
      <c r="AD253" s="27">
        <v>6620</v>
      </c>
      <c r="AE253" s="27">
        <v>993</v>
      </c>
      <c r="AF253" s="27">
        <v>7239</v>
      </c>
      <c r="AG253" s="27">
        <v>2604</v>
      </c>
      <c r="AH253" s="27">
        <v>18241</v>
      </c>
      <c r="AI253" s="25">
        <v>10173.299999999999</v>
      </c>
      <c r="AJ253" s="25">
        <v>4448.2</v>
      </c>
      <c r="AK253" s="27">
        <v>98480</v>
      </c>
      <c r="AL253" s="27">
        <v>104589</v>
      </c>
      <c r="AM253" s="29">
        <v>63.8</v>
      </c>
      <c r="AN253" s="25">
        <v>5.8</v>
      </c>
      <c r="AO253" s="25">
        <f t="shared" si="26"/>
        <v>5.3074415091453213</v>
      </c>
      <c r="AP253" s="25">
        <f t="shared" si="27"/>
        <v>0.56602510780292381</v>
      </c>
      <c r="AQ253" s="25">
        <v>15.9</v>
      </c>
      <c r="AR253" s="25">
        <v>4.0999999999999996</v>
      </c>
      <c r="AS253" s="25">
        <v>5.8</v>
      </c>
      <c r="AT253" s="27">
        <v>2843</v>
      </c>
      <c r="AU253" s="27">
        <v>1935</v>
      </c>
      <c r="AV253" s="27">
        <v>773</v>
      </c>
      <c r="AW253" s="27">
        <v>592</v>
      </c>
      <c r="AX253" s="27">
        <v>2583</v>
      </c>
      <c r="AY253" s="27">
        <v>1810</v>
      </c>
      <c r="AZ253" s="27">
        <v>910</v>
      </c>
      <c r="BA253" s="27">
        <v>831</v>
      </c>
      <c r="BB253" s="27">
        <v>3494</v>
      </c>
      <c r="BC253" s="25">
        <v>40.6</v>
      </c>
      <c r="BD253" s="25">
        <v>35.799999999999997</v>
      </c>
      <c r="BE253" s="25">
        <v>3.5</v>
      </c>
      <c r="BF253" s="8">
        <v>100</v>
      </c>
      <c r="BG253" s="27">
        <v>1847</v>
      </c>
      <c r="BH253" s="27">
        <v>405</v>
      </c>
      <c r="BI253" s="27">
        <v>367</v>
      </c>
      <c r="BJ253" s="27">
        <v>181</v>
      </c>
      <c r="BK253" s="27">
        <v>813</v>
      </c>
      <c r="BL253" s="27">
        <v>486</v>
      </c>
      <c r="BM253" s="27">
        <v>1720</v>
      </c>
      <c r="BN253" s="8">
        <v>91.37</v>
      </c>
      <c r="BO253" s="8">
        <v>127672</v>
      </c>
      <c r="BP253" s="8">
        <v>106030</v>
      </c>
      <c r="BQ253" s="8">
        <v>413322</v>
      </c>
      <c r="BR253" s="8">
        <v>66.7</v>
      </c>
      <c r="BS253" s="8">
        <v>37156</v>
      </c>
      <c r="BT253" s="8">
        <v>674.89</v>
      </c>
      <c r="BU253" s="8">
        <v>523134</v>
      </c>
      <c r="BV253" s="8">
        <v>138577</v>
      </c>
      <c r="BW253" s="25">
        <v>75.8</v>
      </c>
      <c r="BX253">
        <v>43</v>
      </c>
      <c r="BY253">
        <v>44.2</v>
      </c>
      <c r="BZ253" s="1"/>
      <c r="CA253" s="30">
        <v>40.817999999999998</v>
      </c>
      <c r="CB253" s="30">
        <v>40.508000000000003</v>
      </c>
      <c r="CC253">
        <v>75</v>
      </c>
      <c r="CD253" s="25">
        <v>87.2</v>
      </c>
      <c r="CE253" s="25">
        <v>74.8</v>
      </c>
      <c r="CF253" s="25">
        <v>72.2</v>
      </c>
      <c r="CG253" s="25">
        <v>74.599999999999994</v>
      </c>
      <c r="CH253" s="8">
        <v>87.8</v>
      </c>
      <c r="CI253">
        <v>277.39999999999998</v>
      </c>
      <c r="CJ253">
        <v>87.7</v>
      </c>
      <c r="CK253" s="30">
        <v>69.900000000000006</v>
      </c>
      <c r="CL253" s="30">
        <v>69.8</v>
      </c>
      <c r="CM253" s="29">
        <v>8.4700000000000006</v>
      </c>
      <c r="CN253" s="29">
        <v>6.45</v>
      </c>
      <c r="CO253" s="29">
        <v>6.22</v>
      </c>
      <c r="CP253" s="29">
        <v>9.3699999999999992</v>
      </c>
      <c r="CQ253" s="29">
        <v>10.26</v>
      </c>
      <c r="CR253" s="29">
        <v>10.09</v>
      </c>
      <c r="CS253" s="4">
        <v>9.7739999999999991</v>
      </c>
      <c r="CT253" s="4">
        <f t="shared" si="28"/>
        <v>0.29399999999999871</v>
      </c>
      <c r="CU253" s="29">
        <v>10.25</v>
      </c>
      <c r="CV253" s="29">
        <v>9.1199999999999992</v>
      </c>
      <c r="CW253" s="29">
        <v>10.43</v>
      </c>
      <c r="CX253" s="29">
        <v>9.48</v>
      </c>
      <c r="CY253" s="29">
        <v>9.4700000000000006</v>
      </c>
      <c r="CZ253" s="29">
        <v>10.64</v>
      </c>
      <c r="DA253" s="4">
        <f t="shared" si="34"/>
        <v>1.1600000000000001</v>
      </c>
      <c r="DB253" s="4">
        <f t="shared" si="29"/>
        <v>0.25</v>
      </c>
      <c r="DC253" s="4">
        <f t="shared" si="30"/>
        <v>1.1400000000000006</v>
      </c>
      <c r="DD253" s="4">
        <f t="shared" si="35"/>
        <v>1.3100000000000005</v>
      </c>
      <c r="DE253" s="4">
        <f t="shared" si="31"/>
        <v>-9.9999999999997868E-3</v>
      </c>
      <c r="DF253" s="4">
        <f t="shared" si="32"/>
        <v>0.76999999999999957</v>
      </c>
      <c r="DG253" s="4">
        <f t="shared" si="33"/>
        <v>-0.36000000000000121</v>
      </c>
      <c r="DH253" s="30">
        <v>122.065</v>
      </c>
      <c r="DI253" s="30">
        <v>18.439</v>
      </c>
      <c r="DJ253" s="25">
        <v>247.8</v>
      </c>
      <c r="DK253" s="25">
        <v>168.9</v>
      </c>
      <c r="DL253" s="2"/>
      <c r="DM253" s="25">
        <v>362.5</v>
      </c>
      <c r="DN253" s="25">
        <v>1387.8</v>
      </c>
      <c r="DO253" s="25">
        <v>840.2</v>
      </c>
      <c r="DP253" s="30">
        <v>18.439</v>
      </c>
      <c r="DQ253" s="25">
        <v>270.8</v>
      </c>
      <c r="DR253" s="25">
        <v>215.6</v>
      </c>
      <c r="DS253" s="30">
        <v>19.428999999999998</v>
      </c>
      <c r="DT253" s="25">
        <v>46.4</v>
      </c>
      <c r="DU253" s="25">
        <v>317.2</v>
      </c>
      <c r="DV253">
        <v>100.11</v>
      </c>
      <c r="DW253">
        <v>847.84</v>
      </c>
      <c r="DX253">
        <v>15.692170000000001</v>
      </c>
      <c r="DY253" s="1"/>
      <c r="EA253" s="22">
        <v>95.117099999999994</v>
      </c>
      <c r="EB253" s="1"/>
      <c r="EC253" s="22">
        <v>1.6815</v>
      </c>
      <c r="ED253" s="22">
        <v>206.3236</v>
      </c>
      <c r="EE253" s="22">
        <v>2.0377999999999998</v>
      </c>
      <c r="EF253" s="22">
        <v>1.1738999999999999</v>
      </c>
      <c r="EG253" s="8">
        <v>53.7</v>
      </c>
    </row>
    <row r="254" spans="1:137" x14ac:dyDescent="0.25">
      <c r="A254" t="s">
        <v>243</v>
      </c>
      <c r="B254" s="22">
        <v>51.222700000000003</v>
      </c>
      <c r="C254" s="22">
        <v>49.802799999999998</v>
      </c>
      <c r="D254" s="22">
        <v>60.086199999999998</v>
      </c>
      <c r="E254" s="22">
        <v>51.206899999999997</v>
      </c>
      <c r="F254" s="22">
        <v>29.993300000000001</v>
      </c>
      <c r="G254" s="22">
        <v>73.639099999999999</v>
      </c>
      <c r="H254" s="25">
        <v>83.8</v>
      </c>
      <c r="I254" s="25">
        <v>85</v>
      </c>
      <c r="J254" s="22">
        <v>43.862099999999998</v>
      </c>
      <c r="K254">
        <v>41.595100000000002</v>
      </c>
      <c r="L254" s="22">
        <v>67.661799999999999</v>
      </c>
      <c r="M254" s="22">
        <v>30.769300000000001</v>
      </c>
      <c r="N254">
        <v>65.569599999999994</v>
      </c>
      <c r="O254" s="27">
        <v>19450</v>
      </c>
      <c r="P254" s="27">
        <v>89418</v>
      </c>
      <c r="Q254" s="27">
        <v>64460</v>
      </c>
      <c r="R254" s="27">
        <v>24958</v>
      </c>
      <c r="S254" s="27">
        <v>15977</v>
      </c>
      <c r="T254" s="27">
        <v>73441</v>
      </c>
      <c r="U254" s="27">
        <v>2883</v>
      </c>
      <c r="V254" s="27">
        <v>3513</v>
      </c>
      <c r="W254" s="27">
        <v>9581</v>
      </c>
      <c r="X254" s="27">
        <v>12241</v>
      </c>
      <c r="Y254" s="27">
        <v>7209</v>
      </c>
      <c r="Z254" s="27">
        <v>4516</v>
      </c>
      <c r="AA254" s="27">
        <v>6702</v>
      </c>
      <c r="AB254" s="27">
        <v>4796</v>
      </c>
      <c r="AC254" s="27">
        <v>2344</v>
      </c>
      <c r="AD254" s="27">
        <v>6614</v>
      </c>
      <c r="AE254" s="27">
        <v>992</v>
      </c>
      <c r="AF254" s="27">
        <v>7245</v>
      </c>
      <c r="AG254" s="27">
        <v>2612</v>
      </c>
      <c r="AH254" s="27">
        <v>18170</v>
      </c>
      <c r="AI254" s="25">
        <v>10179.299999999999</v>
      </c>
      <c r="AJ254" s="25">
        <v>4457</v>
      </c>
      <c r="AK254" s="27">
        <v>98103</v>
      </c>
      <c r="AL254" s="27">
        <v>104172</v>
      </c>
      <c r="AM254" s="29">
        <v>63.5</v>
      </c>
      <c r="AN254" s="25">
        <v>5.8</v>
      </c>
      <c r="AO254" s="25">
        <f t="shared" si="26"/>
        <v>5.3459662865261297</v>
      </c>
      <c r="AP254" s="25">
        <f t="shared" si="27"/>
        <v>0.52701301693353297</v>
      </c>
      <c r="AQ254" s="25">
        <v>16.3</v>
      </c>
      <c r="AR254" s="25">
        <v>4.0999999999999996</v>
      </c>
      <c r="AS254" s="25">
        <v>5.7</v>
      </c>
      <c r="AT254" s="27">
        <v>2938</v>
      </c>
      <c r="AU254" s="27">
        <v>1908</v>
      </c>
      <c r="AV254" s="27">
        <v>723</v>
      </c>
      <c r="AW254" s="27">
        <v>549</v>
      </c>
      <c r="AX254" s="27">
        <v>2606</v>
      </c>
      <c r="AY254" s="27">
        <v>1773</v>
      </c>
      <c r="AZ254" s="27">
        <v>860</v>
      </c>
      <c r="BA254" s="27">
        <v>819</v>
      </c>
      <c r="BB254" s="27">
        <v>3535</v>
      </c>
      <c r="BC254" s="25">
        <v>39.299999999999997</v>
      </c>
      <c r="BD254" s="25">
        <v>35.299999999999997</v>
      </c>
      <c r="BE254" s="25">
        <v>2.6</v>
      </c>
      <c r="BF254" s="8">
        <v>104</v>
      </c>
      <c r="BG254" s="27">
        <v>1748</v>
      </c>
      <c r="BH254" s="27">
        <v>343</v>
      </c>
      <c r="BI254" s="27">
        <v>371</v>
      </c>
      <c r="BJ254" s="27">
        <v>176</v>
      </c>
      <c r="BK254" s="27">
        <v>683</v>
      </c>
      <c r="BL254" s="27">
        <v>518</v>
      </c>
      <c r="BM254" s="27">
        <v>1597</v>
      </c>
      <c r="BN254" s="8">
        <v>94.77</v>
      </c>
      <c r="BO254" s="8">
        <v>117269</v>
      </c>
      <c r="BP254" s="8">
        <v>102160</v>
      </c>
      <c r="BQ254" s="8">
        <v>416568</v>
      </c>
      <c r="BR254" s="8">
        <v>75.599999999999994</v>
      </c>
      <c r="BS254" s="8">
        <v>30928</v>
      </c>
      <c r="BT254" s="8">
        <v>678.81</v>
      </c>
      <c r="BU254" s="8">
        <v>509020</v>
      </c>
      <c r="BV254" s="8">
        <v>136759</v>
      </c>
      <c r="BW254" s="25">
        <v>76.900000000000006</v>
      </c>
      <c r="BX254">
        <v>43.4</v>
      </c>
      <c r="BY254">
        <v>44.5</v>
      </c>
      <c r="BZ254" s="1"/>
      <c r="CA254" s="30">
        <v>41.241999999999997</v>
      </c>
      <c r="CB254" s="30">
        <v>40.880000000000003</v>
      </c>
      <c r="CC254">
        <v>75.8</v>
      </c>
      <c r="CD254" s="25">
        <v>87.6</v>
      </c>
      <c r="CE254" s="25">
        <v>75.599999999999994</v>
      </c>
      <c r="CF254" s="25">
        <v>73.3</v>
      </c>
      <c r="CG254" s="25">
        <v>75.7</v>
      </c>
      <c r="CH254" s="8">
        <v>90.86</v>
      </c>
      <c r="CI254">
        <v>276.3</v>
      </c>
      <c r="CJ254">
        <v>86.3</v>
      </c>
      <c r="CK254" s="30">
        <v>70.599999999999994</v>
      </c>
      <c r="CL254" s="30">
        <v>70.3</v>
      </c>
      <c r="CM254" s="29">
        <v>8.57</v>
      </c>
      <c r="CN254" s="29">
        <v>6.43</v>
      </c>
      <c r="CO254" s="29">
        <v>6.22</v>
      </c>
      <c r="CP254" s="29">
        <v>9.3800000000000008</v>
      </c>
      <c r="CQ254" s="29">
        <v>10.33</v>
      </c>
      <c r="CR254" s="29">
        <v>10.01</v>
      </c>
      <c r="CS254" s="4">
        <v>9.7240000000000002</v>
      </c>
      <c r="CT254" s="4">
        <f t="shared" si="28"/>
        <v>0.26399999999999935</v>
      </c>
      <c r="CU254" s="29">
        <v>10.119999999999999</v>
      </c>
      <c r="CV254" s="29">
        <v>9.18</v>
      </c>
      <c r="CW254" s="29">
        <v>10.5</v>
      </c>
      <c r="CX254" s="29">
        <v>9.4600000000000009</v>
      </c>
      <c r="CY254" s="29">
        <v>9.49</v>
      </c>
      <c r="CZ254" s="29">
        <v>10.6</v>
      </c>
      <c r="DA254" s="4">
        <f t="shared" si="34"/>
        <v>1.1399999999999988</v>
      </c>
      <c r="DB254" s="4">
        <f t="shared" si="29"/>
        <v>0.20000000000000107</v>
      </c>
      <c r="DC254" s="4">
        <f t="shared" si="30"/>
        <v>1.1500000000000004</v>
      </c>
      <c r="DD254" s="4">
        <f t="shared" si="35"/>
        <v>1.3200000000000003</v>
      </c>
      <c r="DE254" s="4">
        <f t="shared" si="31"/>
        <v>2.9999999999999361E-2</v>
      </c>
      <c r="DF254" s="4">
        <f t="shared" si="32"/>
        <v>0.65999999999999837</v>
      </c>
      <c r="DG254" s="4">
        <f t="shared" si="33"/>
        <v>-0.28000000000000114</v>
      </c>
      <c r="DH254" s="30">
        <v>122.819</v>
      </c>
      <c r="DI254" s="30">
        <v>18.587</v>
      </c>
      <c r="DJ254" s="25">
        <v>253.8</v>
      </c>
      <c r="DK254" s="25">
        <v>171.7</v>
      </c>
      <c r="DL254" s="2"/>
      <c r="DM254" s="25">
        <v>368</v>
      </c>
      <c r="DN254" s="25">
        <v>1402.1</v>
      </c>
      <c r="DO254" s="25">
        <v>844</v>
      </c>
      <c r="DP254" s="30">
        <v>18.587</v>
      </c>
      <c r="DQ254" s="25">
        <v>273.60000000000002</v>
      </c>
      <c r="DR254" s="25">
        <v>218.1</v>
      </c>
      <c r="DS254" s="30">
        <v>19.504000000000001</v>
      </c>
      <c r="DT254" s="25">
        <v>47.4</v>
      </c>
      <c r="DU254" s="25">
        <v>320.89999999999998</v>
      </c>
      <c r="DV254">
        <v>102.07</v>
      </c>
      <c r="DW254">
        <v>864.95</v>
      </c>
      <c r="DX254">
        <v>15.640219999999999</v>
      </c>
      <c r="DY254" s="1"/>
      <c r="EA254" s="22">
        <v>95.887200000000007</v>
      </c>
      <c r="EB254" s="1"/>
      <c r="EC254" s="22">
        <v>1.7177</v>
      </c>
      <c r="ED254" s="22">
        <v>216.2852</v>
      </c>
      <c r="EE254" s="22">
        <v>2.0735000000000001</v>
      </c>
      <c r="EF254" s="22">
        <v>1.1464000000000001</v>
      </c>
      <c r="EG254" s="8">
        <v>53.3</v>
      </c>
    </row>
    <row r="255" spans="1:137" x14ac:dyDescent="0.25">
      <c r="A255" t="s">
        <v>244</v>
      </c>
      <c r="B255" s="22">
        <v>51.615499999999997</v>
      </c>
      <c r="C255" s="22">
        <v>50.421100000000003</v>
      </c>
      <c r="D255" s="22">
        <v>60.46</v>
      </c>
      <c r="E255" s="22">
        <v>51.465800000000002</v>
      </c>
      <c r="F255" s="22">
        <v>30.4969</v>
      </c>
      <c r="G255" s="22">
        <v>73.745800000000003</v>
      </c>
      <c r="H255" s="25">
        <v>84.6</v>
      </c>
      <c r="I255" s="25">
        <v>85.5</v>
      </c>
      <c r="J255" s="22">
        <v>45.145299999999999</v>
      </c>
      <c r="K255">
        <v>43.205399999999997</v>
      </c>
      <c r="L255" s="22">
        <v>67.446899999999999</v>
      </c>
      <c r="M255" s="22">
        <v>31.546299999999999</v>
      </c>
      <c r="N255">
        <v>65.174099999999996</v>
      </c>
      <c r="O255" s="27">
        <v>19509</v>
      </c>
      <c r="P255" s="27">
        <v>89790</v>
      </c>
      <c r="Q255" s="27">
        <v>64719</v>
      </c>
      <c r="R255" s="27">
        <v>25071</v>
      </c>
      <c r="S255" s="27">
        <v>15990</v>
      </c>
      <c r="T255" s="27">
        <v>73800</v>
      </c>
      <c r="U255" s="27">
        <v>2880</v>
      </c>
      <c r="V255" s="27">
        <v>3515</v>
      </c>
      <c r="W255" s="27">
        <v>9595</v>
      </c>
      <c r="X255" s="27">
        <v>12289</v>
      </c>
      <c r="Y255" s="27">
        <v>7220</v>
      </c>
      <c r="Z255" s="27">
        <v>4565</v>
      </c>
      <c r="AA255" s="27">
        <v>6737</v>
      </c>
      <c r="AB255" s="27">
        <v>4821</v>
      </c>
      <c r="AC255" s="27">
        <v>2372</v>
      </c>
      <c r="AD255" s="27">
        <v>6621</v>
      </c>
      <c r="AE255" s="27">
        <v>997</v>
      </c>
      <c r="AF255" s="27">
        <v>7287</v>
      </c>
      <c r="AG255" s="27">
        <v>2626</v>
      </c>
      <c r="AH255" s="27">
        <v>18265</v>
      </c>
      <c r="AI255" s="25">
        <v>10174.200000000001</v>
      </c>
      <c r="AJ255" s="25">
        <v>4473.7</v>
      </c>
      <c r="AK255" s="27">
        <v>98331</v>
      </c>
      <c r="AL255" s="27">
        <v>104171</v>
      </c>
      <c r="AM255" s="29">
        <v>63.3</v>
      </c>
      <c r="AN255" s="25">
        <v>5.6</v>
      </c>
      <c r="AO255" s="25">
        <f t="shared" si="26"/>
        <v>5.1732247938485756</v>
      </c>
      <c r="AP255" s="25">
        <f t="shared" si="27"/>
        <v>0.49917923414385962</v>
      </c>
      <c r="AQ255" s="25">
        <v>16.100000000000001</v>
      </c>
      <c r="AR255" s="25">
        <v>3.8</v>
      </c>
      <c r="AS255" s="25">
        <v>5.6</v>
      </c>
      <c r="AT255" s="27">
        <v>2773</v>
      </c>
      <c r="AU255" s="27">
        <v>1897</v>
      </c>
      <c r="AV255" s="27">
        <v>719</v>
      </c>
      <c r="AW255" s="27">
        <v>520</v>
      </c>
      <c r="AX255" s="27">
        <v>2328</v>
      </c>
      <c r="AY255" s="27">
        <v>1749</v>
      </c>
      <c r="AZ255" s="27">
        <v>891</v>
      </c>
      <c r="BA255" s="27">
        <v>830</v>
      </c>
      <c r="BB255" s="27">
        <v>3532</v>
      </c>
      <c r="BC255" s="25">
        <v>40.200000000000003</v>
      </c>
      <c r="BD255" s="25">
        <v>35.6</v>
      </c>
      <c r="BE255" s="25">
        <v>3.4</v>
      </c>
      <c r="BF255" s="8">
        <v>103</v>
      </c>
      <c r="BG255" s="27">
        <v>1876</v>
      </c>
      <c r="BH255" s="27">
        <v>474</v>
      </c>
      <c r="BI255" s="27">
        <v>427</v>
      </c>
      <c r="BJ255" s="27">
        <v>165</v>
      </c>
      <c r="BK255" s="27">
        <v>776</v>
      </c>
      <c r="BL255" s="27">
        <v>508</v>
      </c>
      <c r="BM255" s="27">
        <v>1684</v>
      </c>
      <c r="BN255" s="8">
        <v>94.29</v>
      </c>
      <c r="BO255" s="8">
        <v>118687</v>
      </c>
      <c r="BP255" s="8">
        <v>104052</v>
      </c>
      <c r="BQ255" s="8">
        <v>415574</v>
      </c>
      <c r="BR255" s="8">
        <v>63.7</v>
      </c>
      <c r="BS255" s="8">
        <v>31440</v>
      </c>
      <c r="BT255" s="8">
        <v>681.08</v>
      </c>
      <c r="BU255" s="8">
        <v>520289</v>
      </c>
      <c r="BV255" s="8">
        <v>136836</v>
      </c>
      <c r="BW255" s="25">
        <v>77.5</v>
      </c>
      <c r="BX255">
        <v>46.4</v>
      </c>
      <c r="BY255">
        <v>45.8</v>
      </c>
      <c r="BZ255" s="1"/>
      <c r="CA255" s="30">
        <v>41.667999999999999</v>
      </c>
      <c r="CB255" s="30">
        <v>41.234000000000002</v>
      </c>
      <c r="CC255">
        <v>76.2</v>
      </c>
      <c r="CD255" s="25">
        <v>86.8</v>
      </c>
      <c r="CE255" s="25">
        <v>75.900000000000006</v>
      </c>
      <c r="CF255" s="25">
        <v>74.2</v>
      </c>
      <c r="CG255" s="25">
        <v>76.599999999999994</v>
      </c>
      <c r="CH255" s="8">
        <v>92.73</v>
      </c>
      <c r="CI255">
        <v>277.10000000000002</v>
      </c>
      <c r="CJ255">
        <v>86.9</v>
      </c>
      <c r="CK255" s="30">
        <v>71.400000000000006</v>
      </c>
      <c r="CL255" s="30">
        <v>70.8</v>
      </c>
      <c r="CM255" s="29">
        <v>8.65</v>
      </c>
      <c r="CN255" s="29">
        <v>6.52</v>
      </c>
      <c r="CO255" s="29">
        <v>6.28</v>
      </c>
      <c r="CP255" s="29">
        <v>9.5</v>
      </c>
      <c r="CQ255" s="29">
        <v>10.47</v>
      </c>
      <c r="CR255" s="29">
        <v>10.24</v>
      </c>
      <c r="CS255" s="4">
        <v>9.8239999999999998</v>
      </c>
      <c r="CT255" s="4">
        <f t="shared" si="28"/>
        <v>0.21400000000000041</v>
      </c>
      <c r="CU255" s="29">
        <v>10.119999999999999</v>
      </c>
      <c r="CV255" s="29">
        <v>9.25</v>
      </c>
      <c r="CW255" s="29">
        <v>10.69</v>
      </c>
      <c r="CX255" s="29">
        <v>9.61</v>
      </c>
      <c r="CY255" s="29">
        <v>9.5399999999999991</v>
      </c>
      <c r="CZ255" s="29">
        <v>10.74</v>
      </c>
      <c r="DA255" s="4">
        <f t="shared" si="34"/>
        <v>1.1300000000000008</v>
      </c>
      <c r="DB255" s="4">
        <f t="shared" si="29"/>
        <v>0.25</v>
      </c>
      <c r="DC255" s="4">
        <f t="shared" si="30"/>
        <v>1.2200000000000006</v>
      </c>
      <c r="DD255" s="4">
        <f t="shared" si="35"/>
        <v>1.4399999999999995</v>
      </c>
      <c r="DE255" s="4">
        <f t="shared" si="31"/>
        <v>-7.0000000000000284E-2</v>
      </c>
      <c r="DF255" s="4">
        <f t="shared" si="32"/>
        <v>0.50999999999999979</v>
      </c>
      <c r="DG255" s="4">
        <f t="shared" si="33"/>
        <v>-0.35999999999999943</v>
      </c>
      <c r="DH255" s="30">
        <v>123.48699999999999</v>
      </c>
      <c r="DI255" s="30">
        <v>17.788</v>
      </c>
      <c r="DJ255" s="25">
        <v>258.8</v>
      </c>
      <c r="DK255" s="25">
        <v>174.6</v>
      </c>
      <c r="DL255" s="2"/>
      <c r="DM255" s="25">
        <v>369.6</v>
      </c>
      <c r="DN255" s="25">
        <v>1410.2</v>
      </c>
      <c r="DO255" s="25">
        <v>845</v>
      </c>
      <c r="DP255" s="30">
        <v>17.788</v>
      </c>
      <c r="DQ255" s="25">
        <v>276.7</v>
      </c>
      <c r="DR255" s="25">
        <v>220.6</v>
      </c>
      <c r="DS255" s="30">
        <v>19.553000000000001</v>
      </c>
      <c r="DT255" s="25">
        <v>48.5</v>
      </c>
      <c r="DU255" s="25">
        <v>325.2</v>
      </c>
      <c r="DV255">
        <v>99.73</v>
      </c>
      <c r="DW255">
        <v>837.41</v>
      </c>
      <c r="DX255">
        <v>16.709530000000001</v>
      </c>
      <c r="DY255" s="1"/>
      <c r="EA255" s="22">
        <v>96.639200000000002</v>
      </c>
      <c r="EB255" s="1"/>
      <c r="EC255" s="22">
        <v>1.7273000000000001</v>
      </c>
      <c r="ED255" s="22">
        <v>218.41409999999999</v>
      </c>
      <c r="EE255" s="22">
        <v>2.0587</v>
      </c>
      <c r="EF255" s="22">
        <v>1.1556</v>
      </c>
      <c r="EG255" s="8">
        <v>54.9</v>
      </c>
    </row>
    <row r="256" spans="1:137" x14ac:dyDescent="0.25">
      <c r="A256" t="s">
        <v>245</v>
      </c>
      <c r="B256" s="22">
        <v>51.629300000000001</v>
      </c>
      <c r="C256" s="22">
        <v>50.427</v>
      </c>
      <c r="D256" s="22">
        <v>60.194299999999998</v>
      </c>
      <c r="E256" s="22">
        <v>51.5154</v>
      </c>
      <c r="F256" s="22">
        <v>30.729500000000002</v>
      </c>
      <c r="G256" s="22">
        <v>73.652100000000004</v>
      </c>
      <c r="H256" s="25">
        <v>84.5</v>
      </c>
      <c r="I256" s="25">
        <v>85.3</v>
      </c>
      <c r="J256" s="22">
        <v>44.605499999999999</v>
      </c>
      <c r="K256">
        <v>41.173699999999997</v>
      </c>
      <c r="L256" s="22">
        <v>67.366399999999999</v>
      </c>
      <c r="M256" s="22">
        <v>31.745899999999999</v>
      </c>
      <c r="N256">
        <v>63.924900000000001</v>
      </c>
      <c r="O256" s="27">
        <v>19553</v>
      </c>
      <c r="P256" s="27">
        <v>90108</v>
      </c>
      <c r="Q256" s="27">
        <v>64947</v>
      </c>
      <c r="R256" s="27">
        <v>25161</v>
      </c>
      <c r="S256" s="27">
        <v>16045</v>
      </c>
      <c r="T256" s="27">
        <v>74063</v>
      </c>
      <c r="U256" s="27">
        <v>2882</v>
      </c>
      <c r="V256" s="27">
        <v>3526</v>
      </c>
      <c r="W256" s="27">
        <v>9637</v>
      </c>
      <c r="X256" s="27">
        <v>12320</v>
      </c>
      <c r="Y256" s="27">
        <v>7233</v>
      </c>
      <c r="Z256" s="27">
        <v>4604</v>
      </c>
      <c r="AA256" s="27">
        <v>6769</v>
      </c>
      <c r="AB256" s="27">
        <v>4840</v>
      </c>
      <c r="AC256" s="27">
        <v>2391</v>
      </c>
      <c r="AD256" s="27">
        <v>6623</v>
      </c>
      <c r="AE256" s="27">
        <v>1004</v>
      </c>
      <c r="AF256" s="27">
        <v>7320</v>
      </c>
      <c r="AG256" s="27">
        <v>2638</v>
      </c>
      <c r="AH256" s="27">
        <v>18321</v>
      </c>
      <c r="AI256" s="25">
        <v>10165.1</v>
      </c>
      <c r="AJ256" s="25">
        <v>4492.6000000000004</v>
      </c>
      <c r="AK256" s="27">
        <v>98679</v>
      </c>
      <c r="AL256" s="27">
        <v>104638</v>
      </c>
      <c r="AM256" s="29">
        <v>63.5</v>
      </c>
      <c r="AN256" s="25">
        <v>5.7</v>
      </c>
      <c r="AO256" s="25">
        <f t="shared" si="26"/>
        <v>5.1730728798333301</v>
      </c>
      <c r="AP256" s="25">
        <f t="shared" si="27"/>
        <v>0.49790707008926011</v>
      </c>
      <c r="AQ256" s="25">
        <v>15.7</v>
      </c>
      <c r="AR256" s="25">
        <v>4</v>
      </c>
      <c r="AS256" s="25">
        <v>5.7</v>
      </c>
      <c r="AT256" s="27">
        <v>2947</v>
      </c>
      <c r="AU256" s="27">
        <v>1816</v>
      </c>
      <c r="AV256" s="27">
        <v>650</v>
      </c>
      <c r="AW256" s="27">
        <v>521</v>
      </c>
      <c r="AX256" s="27">
        <v>2354</v>
      </c>
      <c r="AY256" s="27">
        <v>1818</v>
      </c>
      <c r="AZ256" s="27">
        <v>879</v>
      </c>
      <c r="BA256" s="27">
        <v>809</v>
      </c>
      <c r="BB256" s="27">
        <v>3701</v>
      </c>
      <c r="BC256" s="25">
        <v>40.200000000000003</v>
      </c>
      <c r="BD256" s="25">
        <v>35.6</v>
      </c>
      <c r="BE256" s="25">
        <v>3.4</v>
      </c>
      <c r="BF256" s="8">
        <v>101</v>
      </c>
      <c r="BG256" s="27">
        <v>1913</v>
      </c>
      <c r="BH256" s="27">
        <v>474</v>
      </c>
      <c r="BI256" s="27">
        <v>390</v>
      </c>
      <c r="BJ256" s="27">
        <v>177</v>
      </c>
      <c r="BK256" s="27">
        <v>829</v>
      </c>
      <c r="BL256" s="27">
        <v>517</v>
      </c>
      <c r="BM256" s="27">
        <v>1640</v>
      </c>
      <c r="BN256" s="8">
        <v>89.4</v>
      </c>
      <c r="BO256" s="8">
        <v>118347</v>
      </c>
      <c r="BP256" s="8">
        <v>103697</v>
      </c>
      <c r="BQ256" s="8">
        <v>417244</v>
      </c>
      <c r="BR256" s="8">
        <v>61.4</v>
      </c>
      <c r="BS256" s="8">
        <v>31891</v>
      </c>
      <c r="BT256" s="8">
        <v>683.53</v>
      </c>
      <c r="BU256" s="8">
        <v>514978</v>
      </c>
      <c r="BV256" s="8">
        <v>136188</v>
      </c>
      <c r="BW256" s="25">
        <v>78</v>
      </c>
      <c r="BX256">
        <v>47</v>
      </c>
      <c r="BY256">
        <v>48.6</v>
      </c>
      <c r="BZ256" s="1"/>
      <c r="CA256" s="30">
        <v>42.011000000000003</v>
      </c>
      <c r="CB256" s="30">
        <v>41.465000000000003</v>
      </c>
      <c r="CC256">
        <v>76.599999999999994</v>
      </c>
      <c r="CD256" s="25">
        <v>85.9</v>
      </c>
      <c r="CE256" s="25">
        <v>76.400000000000006</v>
      </c>
      <c r="CF256" s="25">
        <v>74.900000000000006</v>
      </c>
      <c r="CG256" s="25">
        <v>77.5</v>
      </c>
      <c r="CH256" s="8">
        <v>93.95</v>
      </c>
      <c r="CI256">
        <v>278.10000000000002</v>
      </c>
      <c r="CJ256">
        <v>88.7</v>
      </c>
      <c r="CK256" s="30">
        <v>72.2</v>
      </c>
      <c r="CL256" s="30">
        <v>71.3</v>
      </c>
      <c r="CM256" s="29">
        <v>8.66</v>
      </c>
      <c r="CN256" s="29">
        <v>6.56</v>
      </c>
      <c r="CO256" s="29">
        <v>6.32</v>
      </c>
      <c r="CP256" s="29">
        <v>9.2899999999999991</v>
      </c>
      <c r="CQ256" s="29">
        <v>10.38</v>
      </c>
      <c r="CR256" s="29">
        <v>10.29</v>
      </c>
      <c r="CS256" s="4">
        <v>9.6340000000000003</v>
      </c>
      <c r="CT256" s="4">
        <f t="shared" si="28"/>
        <v>0.57399999999999984</v>
      </c>
      <c r="CU256" s="29">
        <v>9.57</v>
      </c>
      <c r="CV256" s="29">
        <v>8.91</v>
      </c>
      <c r="CW256" s="29">
        <v>11.04</v>
      </c>
      <c r="CX256" s="29">
        <v>9.06</v>
      </c>
      <c r="CY256" s="29">
        <v>9.06</v>
      </c>
      <c r="CZ256" s="29">
        <v>10.52</v>
      </c>
      <c r="DA256" s="4">
        <f t="shared" si="34"/>
        <v>1.4599999999999991</v>
      </c>
      <c r="DB256" s="4">
        <f t="shared" si="29"/>
        <v>0.37999999999999901</v>
      </c>
      <c r="DC256" s="4">
        <f t="shared" si="30"/>
        <v>1.4700000000000006</v>
      </c>
      <c r="DD256" s="4">
        <f t="shared" si="35"/>
        <v>2.129999999999999</v>
      </c>
      <c r="DE256" s="4">
        <f t="shared" si="31"/>
        <v>0</v>
      </c>
      <c r="DF256" s="4">
        <f t="shared" si="32"/>
        <v>0.50999999999999979</v>
      </c>
      <c r="DG256" s="4">
        <f t="shared" si="33"/>
        <v>-0.15000000000000036</v>
      </c>
      <c r="DH256" s="30">
        <v>124.63500000000001</v>
      </c>
      <c r="DI256" s="30">
        <v>18.39</v>
      </c>
      <c r="DJ256" s="25">
        <v>263.5</v>
      </c>
      <c r="DK256" s="25">
        <v>177.1</v>
      </c>
      <c r="DL256" s="2"/>
      <c r="DM256" s="25">
        <v>373.4</v>
      </c>
      <c r="DN256" s="25">
        <v>1423</v>
      </c>
      <c r="DO256" s="25">
        <v>851.9</v>
      </c>
      <c r="DP256" s="30">
        <v>18.39</v>
      </c>
      <c r="DQ256" s="25">
        <v>278.8</v>
      </c>
      <c r="DR256" s="25">
        <v>224.1</v>
      </c>
      <c r="DS256" s="30">
        <v>19.808</v>
      </c>
      <c r="DT256" s="25">
        <v>49.4</v>
      </c>
      <c r="DU256" s="25">
        <v>328.2</v>
      </c>
      <c r="DV256">
        <v>101.73</v>
      </c>
      <c r="DW256">
        <v>838.64</v>
      </c>
      <c r="DX256">
        <v>14.42418</v>
      </c>
      <c r="DY256" s="1"/>
      <c r="EA256" s="22">
        <v>96.441900000000004</v>
      </c>
      <c r="EB256" s="1"/>
      <c r="EC256" s="22">
        <v>1.6990000000000001</v>
      </c>
      <c r="ED256" s="22">
        <v>218.5967</v>
      </c>
      <c r="EE256" s="22">
        <v>2.1118999999999999</v>
      </c>
      <c r="EF256" s="22">
        <v>1.1724000000000001</v>
      </c>
      <c r="EG256" s="8">
        <v>51.4</v>
      </c>
    </row>
    <row r="257" spans="1:137" x14ac:dyDescent="0.25">
      <c r="A257" t="s">
        <v>246</v>
      </c>
      <c r="B257" s="22">
        <v>51.536799999999999</v>
      </c>
      <c r="C257" s="22">
        <v>50.376800000000003</v>
      </c>
      <c r="D257" s="22">
        <v>59.704099999999997</v>
      </c>
      <c r="E257" s="22">
        <v>51.350200000000001</v>
      </c>
      <c r="F257" s="22">
        <v>30.624600000000001</v>
      </c>
      <c r="G257" s="22">
        <v>74.594399999999993</v>
      </c>
      <c r="H257" s="25">
        <v>84.3</v>
      </c>
      <c r="I257" s="25">
        <v>84.9</v>
      </c>
      <c r="J257" s="22">
        <v>44.049700000000001</v>
      </c>
      <c r="K257">
        <v>40.0672</v>
      </c>
      <c r="L257" s="22">
        <v>66.939700000000002</v>
      </c>
      <c r="M257" s="22">
        <v>32.042099999999998</v>
      </c>
      <c r="N257">
        <v>63.352899999999998</v>
      </c>
      <c r="O257" s="27">
        <v>19531</v>
      </c>
      <c r="P257" s="27">
        <v>90214</v>
      </c>
      <c r="Q257" s="27">
        <v>65051</v>
      </c>
      <c r="R257" s="27">
        <v>25163</v>
      </c>
      <c r="S257" s="27">
        <v>16150</v>
      </c>
      <c r="T257" s="27">
        <v>74064</v>
      </c>
      <c r="U257" s="27">
        <v>2884</v>
      </c>
      <c r="V257" s="27">
        <v>3544</v>
      </c>
      <c r="W257" s="27">
        <v>9722</v>
      </c>
      <c r="X257" s="27">
        <v>12312</v>
      </c>
      <c r="Y257" s="27">
        <v>7219</v>
      </c>
      <c r="Z257" s="27">
        <v>4621</v>
      </c>
      <c r="AA257" s="27">
        <v>6783</v>
      </c>
      <c r="AB257" s="27">
        <v>4856</v>
      </c>
      <c r="AC257" s="27">
        <v>2386</v>
      </c>
      <c r="AD257" s="27">
        <v>6608</v>
      </c>
      <c r="AE257" s="27">
        <v>1011</v>
      </c>
      <c r="AF257" s="27">
        <v>7333</v>
      </c>
      <c r="AG257" s="27">
        <v>2643</v>
      </c>
      <c r="AH257" s="27">
        <v>18292</v>
      </c>
      <c r="AI257" s="25">
        <v>10131.700000000001</v>
      </c>
      <c r="AJ257" s="25">
        <v>4501</v>
      </c>
      <c r="AK257" s="27">
        <v>99006</v>
      </c>
      <c r="AL257" s="27">
        <v>105002</v>
      </c>
      <c r="AM257" s="29">
        <v>63.6</v>
      </c>
      <c r="AN257" s="25">
        <v>5.7</v>
      </c>
      <c r="AO257" s="25">
        <f t="shared" si="26"/>
        <v>5.2618045370564372</v>
      </c>
      <c r="AP257" s="25">
        <f t="shared" si="27"/>
        <v>0.44761052170434851</v>
      </c>
      <c r="AQ257" s="25">
        <v>15.6</v>
      </c>
      <c r="AR257" s="25">
        <v>4.0999999999999996</v>
      </c>
      <c r="AS257" s="25">
        <v>5.5</v>
      </c>
      <c r="AT257" s="27">
        <v>2890</v>
      </c>
      <c r="AU257" s="27">
        <v>1982</v>
      </c>
      <c r="AV257" s="27">
        <v>653</v>
      </c>
      <c r="AW257" s="27">
        <v>470</v>
      </c>
      <c r="AX257" s="27">
        <v>2566</v>
      </c>
      <c r="AY257" s="27">
        <v>1806</v>
      </c>
      <c r="AZ257" s="27">
        <v>876</v>
      </c>
      <c r="BA257" s="27">
        <v>726</v>
      </c>
      <c r="BB257" s="27">
        <v>3556</v>
      </c>
      <c r="BC257" s="25">
        <v>40.200000000000003</v>
      </c>
      <c r="BD257" s="25">
        <v>35.6</v>
      </c>
      <c r="BE257" s="25">
        <v>3.3</v>
      </c>
      <c r="BF257" s="8">
        <v>101</v>
      </c>
      <c r="BG257" s="27">
        <v>1760</v>
      </c>
      <c r="BH257" s="27">
        <v>429</v>
      </c>
      <c r="BI257" s="27">
        <v>359</v>
      </c>
      <c r="BJ257" s="27">
        <v>167</v>
      </c>
      <c r="BK257" s="27">
        <v>774</v>
      </c>
      <c r="BL257" s="27">
        <v>460</v>
      </c>
      <c r="BM257" s="27">
        <v>1534</v>
      </c>
      <c r="BN257" s="8">
        <v>92.48</v>
      </c>
      <c r="BO257" s="8">
        <v>115151</v>
      </c>
      <c r="BP257" s="8">
        <v>101249</v>
      </c>
      <c r="BQ257" s="8">
        <v>415539</v>
      </c>
      <c r="BR257" s="8">
        <v>57.4</v>
      </c>
      <c r="BS257" s="8">
        <v>31073</v>
      </c>
      <c r="BT257" s="8">
        <v>689.27</v>
      </c>
      <c r="BU257" s="8">
        <v>514326</v>
      </c>
      <c r="BV257" s="8">
        <v>134351</v>
      </c>
      <c r="BW257" s="25">
        <v>79.2</v>
      </c>
      <c r="BX257">
        <v>47.9</v>
      </c>
      <c r="BY257">
        <v>50.5</v>
      </c>
      <c r="BZ257" s="1"/>
      <c r="CA257" s="30">
        <v>42.329000000000001</v>
      </c>
      <c r="CB257" s="30">
        <v>41.670999999999999</v>
      </c>
      <c r="CC257">
        <v>77.400000000000006</v>
      </c>
      <c r="CD257" s="25">
        <v>86.2</v>
      </c>
      <c r="CE257" s="25">
        <v>77.3</v>
      </c>
      <c r="CF257" s="25">
        <v>76.099999999999994</v>
      </c>
      <c r="CG257" s="25">
        <v>78.7</v>
      </c>
      <c r="CH257" s="8">
        <v>95.33</v>
      </c>
      <c r="CI257">
        <v>281.2</v>
      </c>
      <c r="CJ257">
        <v>93.1</v>
      </c>
      <c r="CK257" s="30">
        <v>73</v>
      </c>
      <c r="CL257" s="30">
        <v>71.900000000000006</v>
      </c>
      <c r="CM257" s="29">
        <v>8.73</v>
      </c>
      <c r="CN257" s="29">
        <v>6.59</v>
      </c>
      <c r="CO257" s="29">
        <v>6.36</v>
      </c>
      <c r="CP257" s="29">
        <v>9.1999999999999993</v>
      </c>
      <c r="CQ257" s="29">
        <v>10.29</v>
      </c>
      <c r="CR257" s="29">
        <v>10.47</v>
      </c>
      <c r="CS257" s="4">
        <v>9.7439999999999998</v>
      </c>
      <c r="CT257" s="4">
        <f t="shared" si="28"/>
        <v>0.50399999999999956</v>
      </c>
      <c r="CU257" s="29">
        <v>9.64</v>
      </c>
      <c r="CV257" s="29">
        <v>8.9499999999999993</v>
      </c>
      <c r="CW257" s="29">
        <v>11.09</v>
      </c>
      <c r="CX257" s="29">
        <v>9.24</v>
      </c>
      <c r="CY257" s="29">
        <v>9.24</v>
      </c>
      <c r="CZ257" s="29">
        <v>10.87</v>
      </c>
      <c r="DA257" s="4">
        <f t="shared" si="34"/>
        <v>1.629999999999999</v>
      </c>
      <c r="DB257" s="4">
        <f t="shared" si="29"/>
        <v>0.25</v>
      </c>
      <c r="DC257" s="4">
        <f t="shared" si="30"/>
        <v>1.3399999999999999</v>
      </c>
      <c r="DD257" s="4">
        <f t="shared" si="35"/>
        <v>2.1400000000000006</v>
      </c>
      <c r="DE257" s="4">
        <f t="shared" si="31"/>
        <v>0</v>
      </c>
      <c r="DF257" s="4">
        <f t="shared" si="32"/>
        <v>0.40000000000000036</v>
      </c>
      <c r="DG257" s="4">
        <f t="shared" si="33"/>
        <v>-0.29000000000000092</v>
      </c>
      <c r="DH257" s="30">
        <v>125.81</v>
      </c>
      <c r="DI257" s="30">
        <v>18.821999999999999</v>
      </c>
      <c r="DJ257" s="25">
        <v>267.89999999999998</v>
      </c>
      <c r="DK257" s="25">
        <v>178.9</v>
      </c>
      <c r="DL257" s="2"/>
      <c r="DM257" s="25">
        <v>377.2</v>
      </c>
      <c r="DN257" s="25">
        <v>1434.8</v>
      </c>
      <c r="DO257" s="25">
        <v>859.1</v>
      </c>
      <c r="DP257" s="30">
        <v>18.821999999999999</v>
      </c>
      <c r="DQ257" s="25">
        <v>281.89999999999998</v>
      </c>
      <c r="DR257" s="25">
        <v>228.1</v>
      </c>
      <c r="DS257" s="30">
        <v>19.992000000000001</v>
      </c>
      <c r="DT257" s="25">
        <v>50.1</v>
      </c>
      <c r="DU257" s="25">
        <v>332</v>
      </c>
      <c r="DV257">
        <v>102.71</v>
      </c>
      <c r="DW257">
        <v>836.95</v>
      </c>
      <c r="DX257">
        <v>15.91146</v>
      </c>
      <c r="DY257" s="1"/>
      <c r="EA257" s="22">
        <v>94.346699999999998</v>
      </c>
      <c r="EB257" s="1"/>
      <c r="EC257" s="22">
        <v>1.6489</v>
      </c>
      <c r="ED257" s="22">
        <v>216.51</v>
      </c>
      <c r="EE257" s="22">
        <v>2.2597999999999998</v>
      </c>
      <c r="EF257" s="22">
        <v>1.1638999999999999</v>
      </c>
      <c r="EG257" s="8">
        <v>44.2</v>
      </c>
    </row>
    <row r="258" spans="1:137" x14ac:dyDescent="0.25">
      <c r="A258" t="s">
        <v>247</v>
      </c>
      <c r="B258" s="22">
        <v>51.193600000000004</v>
      </c>
      <c r="C258" s="22">
        <v>49.873899999999999</v>
      </c>
      <c r="D258" s="22">
        <v>59.075800000000001</v>
      </c>
      <c r="E258" s="22">
        <v>51.059899999999999</v>
      </c>
      <c r="F258" s="22">
        <v>29.974900000000002</v>
      </c>
      <c r="G258" s="22">
        <v>74.145399999999995</v>
      </c>
      <c r="H258" s="25">
        <v>82.9</v>
      </c>
      <c r="I258" s="25">
        <v>84.2</v>
      </c>
      <c r="J258" s="22">
        <v>42.150599999999997</v>
      </c>
      <c r="K258">
        <v>36.326000000000001</v>
      </c>
      <c r="L258" s="22">
        <v>67.135199999999998</v>
      </c>
      <c r="M258" s="22">
        <v>31.615200000000002</v>
      </c>
      <c r="N258">
        <v>64.091300000000004</v>
      </c>
      <c r="O258" s="27">
        <v>19406</v>
      </c>
      <c r="P258" s="27">
        <v>90296</v>
      </c>
      <c r="Q258" s="27">
        <v>65237</v>
      </c>
      <c r="R258" s="27">
        <v>25059</v>
      </c>
      <c r="S258" s="27">
        <v>16229</v>
      </c>
      <c r="T258" s="27">
        <v>74067</v>
      </c>
      <c r="U258" s="27">
        <v>2925</v>
      </c>
      <c r="V258" s="27">
        <v>3560</v>
      </c>
      <c r="W258" s="27">
        <v>9744</v>
      </c>
      <c r="X258" s="27">
        <v>12200</v>
      </c>
      <c r="Y258" s="27">
        <v>7206</v>
      </c>
      <c r="Z258" s="27">
        <v>4634</v>
      </c>
      <c r="AA258" s="27">
        <v>6811</v>
      </c>
      <c r="AB258" s="27">
        <v>4885</v>
      </c>
      <c r="AC258" s="27">
        <v>2385</v>
      </c>
      <c r="AD258" s="27">
        <v>6617</v>
      </c>
      <c r="AE258" s="27">
        <v>1019</v>
      </c>
      <c r="AF258" s="27">
        <v>7351</v>
      </c>
      <c r="AG258" s="27">
        <v>2654</v>
      </c>
      <c r="AH258" s="27">
        <v>18305</v>
      </c>
      <c r="AI258" s="25">
        <v>10136.6</v>
      </c>
      <c r="AJ258" s="25">
        <v>4506.5</v>
      </c>
      <c r="AK258" s="27">
        <v>98776</v>
      </c>
      <c r="AL258" s="27">
        <v>105096</v>
      </c>
      <c r="AM258" s="29">
        <v>63.6</v>
      </c>
      <c r="AN258" s="25">
        <v>6</v>
      </c>
      <c r="AO258" s="25">
        <f t="shared" si="26"/>
        <v>5.5044911319174847</v>
      </c>
      <c r="AP258" s="25">
        <f t="shared" si="27"/>
        <v>0.50810687371546015</v>
      </c>
      <c r="AQ258" s="25">
        <v>16.5</v>
      </c>
      <c r="AR258" s="25">
        <v>4.2</v>
      </c>
      <c r="AS258" s="25">
        <v>6</v>
      </c>
      <c r="AT258" s="27">
        <v>3296</v>
      </c>
      <c r="AU258" s="27">
        <v>1820</v>
      </c>
      <c r="AV258" s="27">
        <v>669</v>
      </c>
      <c r="AW258" s="27">
        <v>534</v>
      </c>
      <c r="AX258" s="27">
        <v>2758</v>
      </c>
      <c r="AY258" s="27">
        <v>1859</v>
      </c>
      <c r="AZ258" s="27">
        <v>904</v>
      </c>
      <c r="BA258" s="27">
        <v>763</v>
      </c>
      <c r="BB258" s="27">
        <v>3627</v>
      </c>
      <c r="BC258" s="25">
        <v>40.1</v>
      </c>
      <c r="BD258" s="25">
        <v>35.6</v>
      </c>
      <c r="BE258" s="25">
        <v>3.2</v>
      </c>
      <c r="BF258" s="8">
        <v>102</v>
      </c>
      <c r="BG258" s="27">
        <v>1778</v>
      </c>
      <c r="BH258" s="27">
        <v>407</v>
      </c>
      <c r="BI258" s="27">
        <v>374</v>
      </c>
      <c r="BJ258" s="27">
        <v>181</v>
      </c>
      <c r="BK258" s="27">
        <v>770</v>
      </c>
      <c r="BL258" s="27">
        <v>453</v>
      </c>
      <c r="BM258" s="27">
        <v>1591</v>
      </c>
      <c r="BN258" s="8">
        <v>91.59</v>
      </c>
      <c r="BO258" s="8">
        <v>111780</v>
      </c>
      <c r="BP258" s="8">
        <v>98711</v>
      </c>
      <c r="BQ258" s="8">
        <v>413290</v>
      </c>
      <c r="BR258" s="8">
        <v>52.9</v>
      </c>
      <c r="BS258" s="8">
        <v>31359</v>
      </c>
      <c r="BT258" s="8">
        <v>688.72</v>
      </c>
      <c r="BU258" s="8">
        <v>515218</v>
      </c>
      <c r="BV258" s="8">
        <v>138363</v>
      </c>
      <c r="BW258" s="25">
        <v>79.599999999999994</v>
      </c>
      <c r="BX258">
        <v>49.6</v>
      </c>
      <c r="BY258">
        <v>52.6</v>
      </c>
      <c r="BZ258" s="1"/>
      <c r="CA258" s="30">
        <v>42.652999999999999</v>
      </c>
      <c r="CB258" s="30">
        <v>41.948</v>
      </c>
      <c r="CC258">
        <v>78.2</v>
      </c>
      <c r="CD258" s="25">
        <v>86.7</v>
      </c>
      <c r="CE258" s="25">
        <v>78.3</v>
      </c>
      <c r="CF258" s="25">
        <v>77</v>
      </c>
      <c r="CG258" s="25">
        <v>79.8</v>
      </c>
      <c r="CH258" s="8">
        <v>94.43</v>
      </c>
      <c r="CI258">
        <v>279.5</v>
      </c>
      <c r="CJ258">
        <v>85.6</v>
      </c>
      <c r="CK258" s="30">
        <v>73.7</v>
      </c>
      <c r="CL258" s="30">
        <v>72.7</v>
      </c>
      <c r="CM258" s="29">
        <v>8.77</v>
      </c>
      <c r="CN258" s="29">
        <v>6.63</v>
      </c>
      <c r="CO258" s="29">
        <v>6.4</v>
      </c>
      <c r="CP258" s="29">
        <v>9.23</v>
      </c>
      <c r="CQ258" s="29">
        <v>10.35</v>
      </c>
      <c r="CR258" s="29">
        <v>10.94</v>
      </c>
      <c r="CS258" s="4">
        <v>10.294</v>
      </c>
      <c r="CT258" s="4">
        <f t="shared" si="28"/>
        <v>0.77400000000000091</v>
      </c>
      <c r="CU258" s="29">
        <v>9.98</v>
      </c>
      <c r="CV258" s="29">
        <v>9.0299999999999994</v>
      </c>
      <c r="CW258" s="29">
        <v>11.09</v>
      </c>
      <c r="CX258" s="29">
        <v>9.52</v>
      </c>
      <c r="CY258" s="29">
        <v>9.49</v>
      </c>
      <c r="CZ258" s="29">
        <v>11.53</v>
      </c>
      <c r="DA258" s="4">
        <f t="shared" si="34"/>
        <v>2.0099999999999998</v>
      </c>
      <c r="DB258" s="4">
        <f t="shared" si="29"/>
        <v>0.20000000000000107</v>
      </c>
      <c r="DC258" s="4">
        <f t="shared" si="30"/>
        <v>1.3200000000000003</v>
      </c>
      <c r="DD258" s="4">
        <f t="shared" si="35"/>
        <v>2.0600000000000005</v>
      </c>
      <c r="DE258" s="4">
        <f t="shared" si="31"/>
        <v>-2.9999999999999361E-2</v>
      </c>
      <c r="DF258" s="4">
        <f t="shared" si="32"/>
        <v>0.46000000000000085</v>
      </c>
      <c r="DG258" s="4">
        <f t="shared" si="33"/>
        <v>-0.49000000000000021</v>
      </c>
      <c r="DH258" s="30">
        <v>127.07899999999999</v>
      </c>
      <c r="DI258" s="30">
        <v>18.922999999999998</v>
      </c>
      <c r="DJ258" s="25">
        <v>270.7</v>
      </c>
      <c r="DK258" s="25">
        <v>180.7</v>
      </c>
      <c r="DL258" s="2"/>
      <c r="DM258" s="25">
        <v>378.8</v>
      </c>
      <c r="DN258" s="25">
        <v>1446.6</v>
      </c>
      <c r="DO258" s="25">
        <v>864.6</v>
      </c>
      <c r="DP258" s="30">
        <v>18.922999999999998</v>
      </c>
      <c r="DQ258" s="25">
        <v>284.5</v>
      </c>
      <c r="DR258" s="25">
        <v>230.9</v>
      </c>
      <c r="DS258" s="30">
        <v>20.007999999999999</v>
      </c>
      <c r="DT258" s="25">
        <v>51.3</v>
      </c>
      <c r="DU258" s="25">
        <v>335.8</v>
      </c>
      <c r="DV258">
        <v>107.36</v>
      </c>
      <c r="DW258">
        <v>873.55</v>
      </c>
      <c r="DX258">
        <v>13.499230000000001</v>
      </c>
      <c r="DY258" s="1"/>
      <c r="EA258" s="22">
        <v>94.793400000000005</v>
      </c>
      <c r="EB258" s="1"/>
      <c r="EC258" s="22">
        <v>1.657</v>
      </c>
      <c r="ED258" s="22">
        <v>217.92570000000001</v>
      </c>
      <c r="EE258" s="22">
        <v>2.2368000000000001</v>
      </c>
      <c r="EF258" s="22">
        <v>1.1706000000000001</v>
      </c>
      <c r="EG258" s="8">
        <v>49.3</v>
      </c>
    </row>
    <row r="259" spans="1:137" x14ac:dyDescent="0.25">
      <c r="A259" t="s">
        <v>248</v>
      </c>
      <c r="B259" s="22">
        <v>51.264899999999997</v>
      </c>
      <c r="C259" s="22">
        <v>50.577500000000001</v>
      </c>
      <c r="D259" s="22">
        <v>59.4375</v>
      </c>
      <c r="E259" s="22">
        <v>50.750599999999999</v>
      </c>
      <c r="F259" s="22">
        <v>29.882400000000001</v>
      </c>
      <c r="G259" s="22">
        <v>73.474199999999996</v>
      </c>
      <c r="H259" s="25">
        <v>83</v>
      </c>
      <c r="I259" s="25">
        <v>84.1</v>
      </c>
      <c r="J259" s="22">
        <v>43.634700000000002</v>
      </c>
      <c r="K259">
        <v>39.427799999999998</v>
      </c>
      <c r="L259" s="22">
        <v>66.7791</v>
      </c>
      <c r="M259" s="22">
        <v>32.5259</v>
      </c>
      <c r="N259">
        <v>63.363700000000001</v>
      </c>
      <c r="O259" s="27">
        <v>19442</v>
      </c>
      <c r="P259" s="27">
        <v>90323</v>
      </c>
      <c r="Q259" s="27">
        <v>65235</v>
      </c>
      <c r="R259" s="27">
        <v>25088</v>
      </c>
      <c r="S259" s="27">
        <v>16128</v>
      </c>
      <c r="T259" s="27">
        <v>74195</v>
      </c>
      <c r="U259" s="27">
        <v>2884</v>
      </c>
      <c r="V259" s="27">
        <v>3578</v>
      </c>
      <c r="W259" s="27">
        <v>9666</v>
      </c>
      <c r="X259" s="27">
        <v>12265</v>
      </c>
      <c r="Y259" s="27">
        <v>7177</v>
      </c>
      <c r="Z259" s="27">
        <v>4625</v>
      </c>
      <c r="AA259" s="27">
        <v>6828</v>
      </c>
      <c r="AB259" s="27">
        <v>4884</v>
      </c>
      <c r="AC259" s="27">
        <v>2386</v>
      </c>
      <c r="AD259" s="27">
        <v>6639</v>
      </c>
      <c r="AE259" s="27">
        <v>1021</v>
      </c>
      <c r="AF259" s="27">
        <v>7368</v>
      </c>
      <c r="AG259" s="27">
        <v>2661</v>
      </c>
      <c r="AH259" s="27">
        <v>18341</v>
      </c>
      <c r="AI259" s="25">
        <v>10169.299999999999</v>
      </c>
      <c r="AJ259" s="25">
        <v>4508.3999999999996</v>
      </c>
      <c r="AK259" s="27">
        <v>99340</v>
      </c>
      <c r="AL259" s="27">
        <v>105530</v>
      </c>
      <c r="AM259" s="29">
        <v>63.8</v>
      </c>
      <c r="AN259" s="25">
        <v>5.9</v>
      </c>
      <c r="AO259" s="25">
        <f t="shared" si="26"/>
        <v>5.3444518146498625</v>
      </c>
      <c r="AP259" s="25">
        <f t="shared" si="27"/>
        <v>0.50412205060172466</v>
      </c>
      <c r="AQ259" s="25">
        <v>16.5</v>
      </c>
      <c r="AR259" s="25">
        <v>4.2</v>
      </c>
      <c r="AS259" s="25">
        <v>5.6</v>
      </c>
      <c r="AT259" s="27">
        <v>2946</v>
      </c>
      <c r="AU259" s="27">
        <v>2054</v>
      </c>
      <c r="AV259" s="27">
        <v>640</v>
      </c>
      <c r="AW259" s="27">
        <v>532</v>
      </c>
      <c r="AX259" s="27">
        <v>2647</v>
      </c>
      <c r="AY259" s="27">
        <v>1866</v>
      </c>
      <c r="AZ259" s="27">
        <v>867</v>
      </c>
      <c r="BA259" s="27">
        <v>828</v>
      </c>
      <c r="BB259" s="27">
        <v>3495</v>
      </c>
      <c r="BC259" s="25">
        <v>40.1</v>
      </c>
      <c r="BD259" s="25">
        <v>35.6</v>
      </c>
      <c r="BE259" s="25">
        <v>3.3</v>
      </c>
      <c r="BF259" s="8">
        <v>105</v>
      </c>
      <c r="BG259" s="27">
        <v>1832</v>
      </c>
      <c r="BH259" s="27">
        <v>523</v>
      </c>
      <c r="BI259" s="27">
        <v>379</v>
      </c>
      <c r="BJ259" s="27">
        <v>137</v>
      </c>
      <c r="BK259" s="27">
        <v>771</v>
      </c>
      <c r="BL259" s="27">
        <v>545</v>
      </c>
      <c r="BM259" s="27">
        <v>1638</v>
      </c>
      <c r="BN259" s="8">
        <v>96.04</v>
      </c>
      <c r="BO259" s="8">
        <v>115076</v>
      </c>
      <c r="BP259" s="8">
        <v>99139</v>
      </c>
      <c r="BQ259" s="8">
        <v>415710</v>
      </c>
      <c r="BR259" s="8">
        <v>50.7</v>
      </c>
      <c r="BS259" s="8">
        <v>31616</v>
      </c>
      <c r="BT259" s="8">
        <v>685.55</v>
      </c>
      <c r="BU259" s="8">
        <v>512310</v>
      </c>
      <c r="BV259" s="8">
        <v>138624</v>
      </c>
      <c r="BW259" s="25">
        <v>80.900000000000006</v>
      </c>
      <c r="BX259">
        <v>51.7</v>
      </c>
      <c r="BY259">
        <v>57.6</v>
      </c>
      <c r="BZ259" s="1"/>
      <c r="CA259" s="30">
        <v>43.029000000000003</v>
      </c>
      <c r="CB259" s="30">
        <v>42.232999999999997</v>
      </c>
      <c r="CC259">
        <v>79.5</v>
      </c>
      <c r="CD259" s="25">
        <v>87.8</v>
      </c>
      <c r="CE259" s="25">
        <v>79.8</v>
      </c>
      <c r="CF259" s="25">
        <v>78.2</v>
      </c>
      <c r="CG259" s="25">
        <v>81.099999999999994</v>
      </c>
      <c r="CH259" s="8">
        <v>93.67</v>
      </c>
      <c r="CI259">
        <v>281.10000000000002</v>
      </c>
      <c r="CJ259">
        <v>85</v>
      </c>
      <c r="CK259" s="30">
        <v>74.400000000000006</v>
      </c>
      <c r="CL259" s="30">
        <v>73.3</v>
      </c>
      <c r="CM259" s="29">
        <v>8.86</v>
      </c>
      <c r="CN259" s="29">
        <v>6.67</v>
      </c>
      <c r="CO259" s="29">
        <v>6.45</v>
      </c>
      <c r="CP259" s="29">
        <v>9.44</v>
      </c>
      <c r="CQ259" s="29">
        <v>10.54</v>
      </c>
      <c r="CR259" s="29">
        <v>11.43</v>
      </c>
      <c r="CS259" s="4">
        <v>11.504</v>
      </c>
      <c r="CT259" s="4">
        <f t="shared" si="28"/>
        <v>1.2439999999999998</v>
      </c>
      <c r="CU259" s="29">
        <v>10.84</v>
      </c>
      <c r="CV259" s="29">
        <v>9.33</v>
      </c>
      <c r="CW259" s="29">
        <v>11.3</v>
      </c>
      <c r="CX259" s="29">
        <v>10.26</v>
      </c>
      <c r="CY259" s="29">
        <v>10.199999999999999</v>
      </c>
      <c r="CZ259" s="29">
        <v>12.61</v>
      </c>
      <c r="DA259" s="4">
        <f t="shared" si="34"/>
        <v>2.3499999999999996</v>
      </c>
      <c r="DB259" s="4">
        <f t="shared" si="29"/>
        <v>0.10999999999999943</v>
      </c>
      <c r="DC259" s="4">
        <f t="shared" si="30"/>
        <v>1.2099999999999991</v>
      </c>
      <c r="DD259" s="4">
        <f t="shared" si="35"/>
        <v>1.9700000000000006</v>
      </c>
      <c r="DE259" s="4">
        <f t="shared" si="31"/>
        <v>-6.0000000000000497E-2</v>
      </c>
      <c r="DF259" s="4">
        <f t="shared" si="32"/>
        <v>0.58000000000000007</v>
      </c>
      <c r="DG259" s="4">
        <f t="shared" si="33"/>
        <v>-0.92999999999999972</v>
      </c>
      <c r="DH259" s="30">
        <v>128.309</v>
      </c>
      <c r="DI259" s="30">
        <v>18.667000000000002</v>
      </c>
      <c r="DJ259" s="25">
        <v>274.39999999999998</v>
      </c>
      <c r="DK259" s="25">
        <v>182.1</v>
      </c>
      <c r="DL259" s="2"/>
      <c r="DM259" s="25">
        <v>379.3</v>
      </c>
      <c r="DN259" s="25">
        <v>1454.1</v>
      </c>
      <c r="DO259" s="25">
        <v>863.6</v>
      </c>
      <c r="DP259" s="30">
        <v>18.667000000000002</v>
      </c>
      <c r="DQ259" s="25">
        <v>287.39999999999998</v>
      </c>
      <c r="DR259" s="25">
        <v>233.9</v>
      </c>
      <c r="DS259" s="30">
        <v>20.007000000000001</v>
      </c>
      <c r="DT259" s="25">
        <v>52.1</v>
      </c>
      <c r="DU259" s="25">
        <v>339.4</v>
      </c>
      <c r="DV259">
        <v>108.6</v>
      </c>
      <c r="DW259">
        <v>878.5</v>
      </c>
      <c r="DX259">
        <v>19.660959999999999</v>
      </c>
      <c r="DY259" s="1"/>
      <c r="EA259" s="22">
        <v>94.779300000000006</v>
      </c>
      <c r="EB259" s="1"/>
      <c r="EC259" s="22">
        <v>1.6113</v>
      </c>
      <c r="ED259" s="22">
        <v>222.41370000000001</v>
      </c>
      <c r="EE259" s="22">
        <v>2.1966000000000001</v>
      </c>
      <c r="EF259" s="22">
        <v>1.1653</v>
      </c>
      <c r="EG259" s="8">
        <v>53.6</v>
      </c>
    </row>
    <row r="260" spans="1:137" x14ac:dyDescent="0.25">
      <c r="A260" t="s">
        <v>249</v>
      </c>
      <c r="B260" s="22">
        <v>51.5443</v>
      </c>
      <c r="C260" s="22">
        <v>50.504399999999997</v>
      </c>
      <c r="D260" s="22">
        <v>59.568100000000001</v>
      </c>
      <c r="E260" s="22">
        <v>51.253799999999998</v>
      </c>
      <c r="F260" s="22">
        <v>30.060400000000001</v>
      </c>
      <c r="G260" s="22">
        <v>73.937600000000003</v>
      </c>
      <c r="H260" s="25">
        <v>83.1</v>
      </c>
      <c r="I260" s="25">
        <v>84.4</v>
      </c>
      <c r="J260" s="22">
        <v>43.387300000000003</v>
      </c>
      <c r="K260">
        <v>38.305700000000002</v>
      </c>
      <c r="L260" s="22">
        <v>67.142300000000006</v>
      </c>
      <c r="M260" s="22">
        <v>32.102400000000003</v>
      </c>
      <c r="N260">
        <v>63.2179</v>
      </c>
      <c r="O260" s="27">
        <v>19390</v>
      </c>
      <c r="P260" s="27">
        <v>90480</v>
      </c>
      <c r="Q260" s="27">
        <v>65442</v>
      </c>
      <c r="R260" s="27">
        <v>25038</v>
      </c>
      <c r="S260" s="27">
        <v>16136</v>
      </c>
      <c r="T260" s="27">
        <v>74344</v>
      </c>
      <c r="U260" s="27">
        <v>2887</v>
      </c>
      <c r="V260" s="27">
        <v>3570</v>
      </c>
      <c r="W260" s="27">
        <v>9679</v>
      </c>
      <c r="X260" s="27">
        <v>12192</v>
      </c>
      <c r="Y260" s="27">
        <v>7198</v>
      </c>
      <c r="Z260" s="27">
        <v>4620</v>
      </c>
      <c r="AA260" s="27">
        <v>6856</v>
      </c>
      <c r="AB260" s="27">
        <v>4903</v>
      </c>
      <c r="AC260" s="27">
        <v>2389</v>
      </c>
      <c r="AD260" s="27">
        <v>6674</v>
      </c>
      <c r="AE260" s="27">
        <v>1028</v>
      </c>
      <c r="AF260" s="27">
        <v>7394</v>
      </c>
      <c r="AG260" s="27">
        <v>2672</v>
      </c>
      <c r="AH260" s="27">
        <v>18418</v>
      </c>
      <c r="AI260" s="25">
        <v>10225.299999999999</v>
      </c>
      <c r="AJ260" s="25">
        <v>4523.8999999999996</v>
      </c>
      <c r="AK260" s="27">
        <v>99404</v>
      </c>
      <c r="AL260" s="27">
        <v>105700</v>
      </c>
      <c r="AM260" s="29">
        <v>63.7</v>
      </c>
      <c r="AN260" s="25">
        <v>6</v>
      </c>
      <c r="AO260" s="25">
        <f t="shared" si="26"/>
        <v>5.4295175023651847</v>
      </c>
      <c r="AP260" s="25">
        <f t="shared" si="27"/>
        <v>0.50141911069063383</v>
      </c>
      <c r="AQ260" s="25">
        <v>16.5</v>
      </c>
      <c r="AR260" s="25">
        <v>4.3</v>
      </c>
      <c r="AS260" s="25">
        <v>5.7</v>
      </c>
      <c r="AT260" s="27">
        <v>3039</v>
      </c>
      <c r="AU260" s="27">
        <v>2011</v>
      </c>
      <c r="AV260" s="27">
        <v>689</v>
      </c>
      <c r="AW260" s="27">
        <v>530</v>
      </c>
      <c r="AX260" s="27">
        <v>2801</v>
      </c>
      <c r="AY260" s="27">
        <v>1776</v>
      </c>
      <c r="AZ260" s="27">
        <v>860</v>
      </c>
      <c r="BA260" s="27">
        <v>819</v>
      </c>
      <c r="BB260" s="27">
        <v>3530</v>
      </c>
      <c r="BC260" s="25">
        <v>40.200000000000003</v>
      </c>
      <c r="BD260" s="25">
        <v>35.6</v>
      </c>
      <c r="BE260" s="25">
        <v>3.2</v>
      </c>
      <c r="BF260" s="8">
        <v>106</v>
      </c>
      <c r="BG260" s="27">
        <v>1681</v>
      </c>
      <c r="BH260" s="27">
        <v>434</v>
      </c>
      <c r="BI260" s="27">
        <v>295</v>
      </c>
      <c r="BJ260" s="27">
        <v>180</v>
      </c>
      <c r="BK260" s="27">
        <v>761</v>
      </c>
      <c r="BL260" s="27">
        <v>445</v>
      </c>
      <c r="BM260" s="27">
        <v>1481</v>
      </c>
      <c r="BN260" s="8">
        <v>92.25</v>
      </c>
      <c r="BO260" s="8">
        <v>113278</v>
      </c>
      <c r="BP260" s="8">
        <v>97729</v>
      </c>
      <c r="BQ260" s="8">
        <v>416434</v>
      </c>
      <c r="BR260" s="8">
        <v>46.9</v>
      </c>
      <c r="BS260" s="8">
        <v>32557</v>
      </c>
      <c r="BT260" s="8">
        <v>688.08</v>
      </c>
      <c r="BU260" s="8">
        <v>510779</v>
      </c>
      <c r="BV260" s="8">
        <v>136825</v>
      </c>
      <c r="BW260" s="25">
        <v>82.1</v>
      </c>
      <c r="BX260">
        <v>52.6</v>
      </c>
      <c r="BY260">
        <v>59.5</v>
      </c>
      <c r="BZ260" s="1"/>
      <c r="CA260" s="30">
        <v>43.378999999999998</v>
      </c>
      <c r="CB260" s="30">
        <v>42.540999999999997</v>
      </c>
      <c r="CC260">
        <v>80.400000000000006</v>
      </c>
      <c r="CD260" s="25">
        <v>87.8</v>
      </c>
      <c r="CE260" s="25">
        <v>80.599999999999994</v>
      </c>
      <c r="CF260" s="25">
        <v>79.7</v>
      </c>
      <c r="CG260" s="25">
        <v>82.4</v>
      </c>
      <c r="CH260" s="8">
        <v>97.19</v>
      </c>
      <c r="CI260">
        <v>283.8</v>
      </c>
      <c r="CJ260">
        <v>85.6</v>
      </c>
      <c r="CK260" s="30">
        <v>75.2</v>
      </c>
      <c r="CL260" s="30">
        <v>74</v>
      </c>
      <c r="CM260" s="29">
        <v>8.85</v>
      </c>
      <c r="CN260" s="29">
        <v>6.71</v>
      </c>
      <c r="CO260" s="29">
        <v>6.47</v>
      </c>
      <c r="CP260" s="29">
        <v>10.130000000000001</v>
      </c>
      <c r="CQ260" s="29">
        <v>11.4</v>
      </c>
      <c r="CR260" s="29">
        <v>13.77</v>
      </c>
      <c r="CS260" s="4">
        <v>13.103999999999999</v>
      </c>
      <c r="CT260" s="4">
        <f t="shared" si="28"/>
        <v>1.4039999999999999</v>
      </c>
      <c r="CU260" s="29">
        <v>12.44</v>
      </c>
      <c r="CV260" s="29">
        <v>10.3</v>
      </c>
      <c r="CW260" s="29">
        <v>11.64</v>
      </c>
      <c r="CX260" s="29">
        <v>11.7</v>
      </c>
      <c r="CY260" s="29">
        <v>11.66</v>
      </c>
      <c r="CZ260" s="29">
        <v>14.59</v>
      </c>
      <c r="DA260" s="4">
        <f t="shared" si="34"/>
        <v>2.8900000000000006</v>
      </c>
      <c r="DB260" s="4">
        <f t="shared" si="29"/>
        <v>-0.16999999999999993</v>
      </c>
      <c r="DC260" s="4">
        <f t="shared" si="30"/>
        <v>1.0999999999999996</v>
      </c>
      <c r="DD260" s="4">
        <f t="shared" si="35"/>
        <v>1.3399999999999999</v>
      </c>
      <c r="DE260" s="4">
        <f t="shared" si="31"/>
        <v>-3.9999999999999147E-2</v>
      </c>
      <c r="DF260" s="4">
        <f t="shared" si="32"/>
        <v>0.74000000000000021</v>
      </c>
      <c r="DG260" s="4">
        <f t="shared" si="33"/>
        <v>-1.3999999999999986</v>
      </c>
      <c r="DH260" s="30">
        <v>129.458</v>
      </c>
      <c r="DI260" s="30">
        <v>18.353000000000002</v>
      </c>
      <c r="DJ260" s="25">
        <v>276.10000000000002</v>
      </c>
      <c r="DK260" s="25">
        <v>183</v>
      </c>
      <c r="DL260" s="2"/>
      <c r="DM260" s="25">
        <v>380.8</v>
      </c>
      <c r="DN260" s="25">
        <v>1460.4</v>
      </c>
      <c r="DO260" s="25">
        <v>858.2</v>
      </c>
      <c r="DP260" s="30">
        <v>18.353000000000002</v>
      </c>
      <c r="DQ260" s="25">
        <v>290.10000000000002</v>
      </c>
      <c r="DR260" s="25">
        <v>236.9</v>
      </c>
      <c r="DS260" s="30">
        <v>20.375</v>
      </c>
      <c r="DT260" s="25">
        <v>53.2</v>
      </c>
      <c r="DU260" s="25">
        <v>343.3</v>
      </c>
      <c r="DV260">
        <v>104.47</v>
      </c>
      <c r="DW260">
        <v>840.39</v>
      </c>
      <c r="DX260">
        <v>22.9878</v>
      </c>
      <c r="DY260" s="1"/>
      <c r="EA260" s="22">
        <v>96.194999999999993</v>
      </c>
      <c r="EB260" s="1"/>
      <c r="EC260" s="22">
        <v>1.6309</v>
      </c>
      <c r="ED260" s="22">
        <v>230.4845</v>
      </c>
      <c r="EE260" s="22">
        <v>2.1438000000000001</v>
      </c>
      <c r="EF260" s="22">
        <v>1.1754</v>
      </c>
      <c r="EG260" s="8">
        <v>49.5</v>
      </c>
    </row>
    <row r="261" spans="1:137" x14ac:dyDescent="0.25">
      <c r="A261" t="s">
        <v>250</v>
      </c>
      <c r="B261" s="22">
        <v>51.491599999999998</v>
      </c>
      <c r="C261" s="22">
        <v>50.461199999999998</v>
      </c>
      <c r="D261" s="22">
        <v>59.438600000000001</v>
      </c>
      <c r="E261" s="22">
        <v>51.145699999999998</v>
      </c>
      <c r="F261" s="22">
        <v>29.860499999999998</v>
      </c>
      <c r="G261" s="22">
        <v>73.893500000000003</v>
      </c>
      <c r="H261" s="25">
        <v>82.6</v>
      </c>
      <c r="I261" s="25">
        <v>84.1</v>
      </c>
      <c r="J261" s="22">
        <v>42.712400000000002</v>
      </c>
      <c r="K261">
        <v>36.702500000000001</v>
      </c>
      <c r="L261" s="22">
        <v>67.361900000000006</v>
      </c>
      <c r="M261" s="22">
        <v>32.080599999999997</v>
      </c>
      <c r="N261">
        <v>63.722499999999997</v>
      </c>
      <c r="O261" s="27">
        <v>19299</v>
      </c>
      <c r="P261" s="27">
        <v>90574</v>
      </c>
      <c r="Q261" s="27">
        <v>65627</v>
      </c>
      <c r="R261" s="27">
        <v>24947</v>
      </c>
      <c r="S261" s="27">
        <v>16173</v>
      </c>
      <c r="T261" s="27">
        <v>74401</v>
      </c>
      <c r="U261" s="27">
        <v>2886</v>
      </c>
      <c r="V261" s="27">
        <v>3590</v>
      </c>
      <c r="W261" s="27">
        <v>9697</v>
      </c>
      <c r="X261" s="27">
        <v>12117</v>
      </c>
      <c r="Y261" s="27">
        <v>7182</v>
      </c>
      <c r="Z261" s="27">
        <v>4617</v>
      </c>
      <c r="AA261" s="27">
        <v>6877</v>
      </c>
      <c r="AB261" s="27">
        <v>4920</v>
      </c>
      <c r="AC261" s="27">
        <v>2391</v>
      </c>
      <c r="AD261" s="27">
        <v>6693</v>
      </c>
      <c r="AE261" s="27">
        <v>1031</v>
      </c>
      <c r="AF261" s="27">
        <v>7409</v>
      </c>
      <c r="AG261" s="27">
        <v>2680</v>
      </c>
      <c r="AH261" s="27">
        <v>18484</v>
      </c>
      <c r="AI261" s="25">
        <v>10266.700000000001</v>
      </c>
      <c r="AJ261" s="25">
        <v>4539.3999999999996</v>
      </c>
      <c r="AK261" s="27">
        <v>99574</v>
      </c>
      <c r="AL261" s="27">
        <v>105812</v>
      </c>
      <c r="AM261" s="29">
        <v>63.7</v>
      </c>
      <c r="AN261" s="25">
        <v>5.9</v>
      </c>
      <c r="AO261" s="25">
        <f t="shared" si="26"/>
        <v>5.2933504706460512</v>
      </c>
      <c r="AP261" s="25">
        <f t="shared" si="27"/>
        <v>0.52073488829244319</v>
      </c>
      <c r="AQ261" s="25">
        <v>15.9</v>
      </c>
      <c r="AR261" s="25">
        <v>4.4000000000000004</v>
      </c>
      <c r="AS261" s="25">
        <v>5.6</v>
      </c>
      <c r="AT261" s="27">
        <v>3030</v>
      </c>
      <c r="AU261" s="27">
        <v>1883</v>
      </c>
      <c r="AV261" s="27">
        <v>688</v>
      </c>
      <c r="AW261" s="27">
        <v>551</v>
      </c>
      <c r="AX261" s="27">
        <v>2833</v>
      </c>
      <c r="AY261" s="27">
        <v>1769</v>
      </c>
      <c r="AZ261" s="27">
        <v>871</v>
      </c>
      <c r="BA261" s="27">
        <v>756</v>
      </c>
      <c r="BB261" s="27">
        <v>3692</v>
      </c>
      <c r="BC261" s="25">
        <v>40.1</v>
      </c>
      <c r="BD261" s="25">
        <v>35.6</v>
      </c>
      <c r="BE261" s="25">
        <v>3.1</v>
      </c>
      <c r="BF261" s="8">
        <v>100</v>
      </c>
      <c r="BG261" s="27">
        <v>1524</v>
      </c>
      <c r="BH261" s="27">
        <v>461</v>
      </c>
      <c r="BI261" s="27">
        <v>243</v>
      </c>
      <c r="BJ261" s="27">
        <v>223</v>
      </c>
      <c r="BK261" s="27">
        <v>692</v>
      </c>
      <c r="BL261" s="27">
        <v>366</v>
      </c>
      <c r="BM261" s="27">
        <v>1276</v>
      </c>
      <c r="BN261" s="8">
        <v>81.16</v>
      </c>
      <c r="BO261" s="8">
        <v>110051</v>
      </c>
      <c r="BP261" s="8">
        <v>96661</v>
      </c>
      <c r="BQ261" s="8">
        <v>416339</v>
      </c>
      <c r="BR261" s="8">
        <v>46.8</v>
      </c>
      <c r="BS261" s="8">
        <v>30940</v>
      </c>
      <c r="BT261" s="8">
        <v>687.86</v>
      </c>
      <c r="BU261" s="8">
        <v>510973</v>
      </c>
      <c r="BV261" s="8">
        <v>137706</v>
      </c>
      <c r="BW261" s="25">
        <v>82.6</v>
      </c>
      <c r="BX261">
        <v>53.1</v>
      </c>
      <c r="BY261">
        <v>61.4</v>
      </c>
      <c r="BZ261" s="1"/>
      <c r="CA261" s="30">
        <v>43.679000000000002</v>
      </c>
      <c r="CB261" s="30">
        <v>42.811999999999998</v>
      </c>
      <c r="CC261">
        <v>81.400000000000006</v>
      </c>
      <c r="CD261" s="25">
        <v>89.5</v>
      </c>
      <c r="CE261" s="25">
        <v>81.8</v>
      </c>
      <c r="CF261" s="25">
        <v>80.3</v>
      </c>
      <c r="CG261" s="25">
        <v>83.2</v>
      </c>
      <c r="CH261" s="8">
        <v>98.83</v>
      </c>
      <c r="CI261">
        <v>281</v>
      </c>
      <c r="CJ261">
        <v>89.2</v>
      </c>
      <c r="CK261" s="30">
        <v>76</v>
      </c>
      <c r="CL261" s="30">
        <v>74.8</v>
      </c>
      <c r="CM261" s="29">
        <v>8.93</v>
      </c>
      <c r="CN261" s="29">
        <v>6.74</v>
      </c>
      <c r="CO261" s="29">
        <v>6.51</v>
      </c>
      <c r="CP261" s="29">
        <v>10.76</v>
      </c>
      <c r="CQ261" s="29">
        <v>11.99</v>
      </c>
      <c r="CR261" s="29">
        <v>13.18</v>
      </c>
      <c r="CS261" s="4">
        <v>13.444000000000001</v>
      </c>
      <c r="CT261" s="4">
        <f t="shared" si="28"/>
        <v>1.6540000000000017</v>
      </c>
      <c r="CU261" s="29">
        <v>12.39</v>
      </c>
      <c r="CV261" s="29">
        <v>10.65</v>
      </c>
      <c r="CW261" s="29">
        <v>12.83</v>
      </c>
      <c r="CX261" s="29">
        <v>11.79</v>
      </c>
      <c r="CY261" s="29">
        <v>11.82</v>
      </c>
      <c r="CZ261" s="29">
        <v>15</v>
      </c>
      <c r="DA261" s="4">
        <f t="shared" si="34"/>
        <v>3.2100000000000009</v>
      </c>
      <c r="DB261" s="4">
        <f t="shared" si="29"/>
        <v>0.10999999999999943</v>
      </c>
      <c r="DC261" s="4">
        <f t="shared" si="30"/>
        <v>1.3399999999999999</v>
      </c>
      <c r="DD261" s="4">
        <f t="shared" si="35"/>
        <v>2.1799999999999997</v>
      </c>
      <c r="DE261" s="4">
        <f t="shared" si="31"/>
        <v>3.0000000000001137E-2</v>
      </c>
      <c r="DF261" s="4">
        <f t="shared" si="32"/>
        <v>0.60000000000000142</v>
      </c>
      <c r="DG261" s="4">
        <f t="shared" si="33"/>
        <v>-1.1399999999999988</v>
      </c>
      <c r="DH261" s="30">
        <v>130.369</v>
      </c>
      <c r="DI261" s="30">
        <v>18.492000000000001</v>
      </c>
      <c r="DJ261" s="25">
        <v>277.2</v>
      </c>
      <c r="DK261" s="25">
        <v>183.7</v>
      </c>
      <c r="DL261" s="2"/>
      <c r="DM261" s="25">
        <v>380.8</v>
      </c>
      <c r="DN261" s="25">
        <v>1465.9</v>
      </c>
      <c r="DO261" s="25">
        <v>849.9</v>
      </c>
      <c r="DP261" s="30">
        <v>18.492000000000001</v>
      </c>
      <c r="DQ261" s="25">
        <v>292.5</v>
      </c>
      <c r="DR261" s="25">
        <v>239.2</v>
      </c>
      <c r="DS261" s="30">
        <v>20.398</v>
      </c>
      <c r="DT261" s="25">
        <v>53.9</v>
      </c>
      <c r="DU261" s="25">
        <v>346.4</v>
      </c>
      <c r="DV261">
        <v>103.66</v>
      </c>
      <c r="DW261">
        <v>815.78</v>
      </c>
      <c r="DX261">
        <v>20.216339999999999</v>
      </c>
      <c r="DY261" s="1"/>
      <c r="EA261" s="22">
        <v>97.6023</v>
      </c>
      <c r="EB261" s="1"/>
      <c r="EC261" s="22">
        <v>1.6429</v>
      </c>
      <c r="ED261" s="22">
        <v>244.98419999999999</v>
      </c>
      <c r="EE261" s="22">
        <v>2.1352000000000002</v>
      </c>
      <c r="EF261" s="22">
        <v>1.1797</v>
      </c>
      <c r="EG261" s="8">
        <v>52</v>
      </c>
    </row>
    <row r="262" spans="1:137" x14ac:dyDescent="0.25">
      <c r="A262" t="s">
        <v>251</v>
      </c>
      <c r="B262" s="22">
        <v>51.529600000000002</v>
      </c>
      <c r="C262" s="22">
        <v>50.639000000000003</v>
      </c>
      <c r="D262" s="22">
        <v>59.447000000000003</v>
      </c>
      <c r="E262" s="22">
        <v>51.071100000000001</v>
      </c>
      <c r="F262" s="22">
        <v>29.9054</v>
      </c>
      <c r="G262" s="22">
        <v>74.436599999999999</v>
      </c>
      <c r="H262" s="25">
        <v>82.7</v>
      </c>
      <c r="I262" s="25">
        <v>84</v>
      </c>
      <c r="J262" s="22">
        <v>42.453200000000002</v>
      </c>
      <c r="K262">
        <v>35.332599999999999</v>
      </c>
      <c r="L262" s="22">
        <v>67.539199999999994</v>
      </c>
      <c r="M262" s="22">
        <v>32.297499999999999</v>
      </c>
      <c r="N262">
        <v>63.064799999999998</v>
      </c>
      <c r="O262" s="27">
        <v>19301</v>
      </c>
      <c r="P262" s="27">
        <v>90669</v>
      </c>
      <c r="Q262" s="27">
        <v>65699</v>
      </c>
      <c r="R262" s="27">
        <v>24970</v>
      </c>
      <c r="S262" s="27">
        <v>16180</v>
      </c>
      <c r="T262" s="27">
        <v>74489</v>
      </c>
      <c r="U262" s="27">
        <v>2886</v>
      </c>
      <c r="V262" s="27">
        <v>3578</v>
      </c>
      <c r="W262" s="27">
        <v>9716</v>
      </c>
      <c r="X262" s="27">
        <v>12126</v>
      </c>
      <c r="Y262" s="27">
        <v>7175</v>
      </c>
      <c r="Z262" s="27">
        <v>4630</v>
      </c>
      <c r="AA262" s="27">
        <v>6904</v>
      </c>
      <c r="AB262" s="27">
        <v>4933</v>
      </c>
      <c r="AC262" s="27">
        <v>2392</v>
      </c>
      <c r="AD262" s="27">
        <v>6702</v>
      </c>
      <c r="AE262" s="27">
        <v>1039</v>
      </c>
      <c r="AF262" s="27">
        <v>7432</v>
      </c>
      <c r="AG262" s="27">
        <v>2690</v>
      </c>
      <c r="AH262" s="27">
        <v>18466</v>
      </c>
      <c r="AI262" s="25">
        <v>10266.9</v>
      </c>
      <c r="AJ262" s="25">
        <v>4525.7</v>
      </c>
      <c r="AK262" s="27">
        <v>99933</v>
      </c>
      <c r="AL262" s="27">
        <v>106258</v>
      </c>
      <c r="AM262" s="29">
        <v>63.9</v>
      </c>
      <c r="AN262" s="25">
        <v>6</v>
      </c>
      <c r="AO262" s="25">
        <f t="shared" si="26"/>
        <v>5.438649325227277</v>
      </c>
      <c r="AP262" s="25">
        <f t="shared" si="27"/>
        <v>0.51196145231417867</v>
      </c>
      <c r="AQ262" s="25">
        <v>16.2</v>
      </c>
      <c r="AR262" s="25">
        <v>4.3</v>
      </c>
      <c r="AS262" s="25">
        <v>5.7</v>
      </c>
      <c r="AT262" s="27">
        <v>3013</v>
      </c>
      <c r="AU262" s="27">
        <v>2033</v>
      </c>
      <c r="AV262" s="27">
        <v>733</v>
      </c>
      <c r="AW262" s="27">
        <v>544</v>
      </c>
      <c r="AX262" s="27">
        <v>2854</v>
      </c>
      <c r="AY262" s="27">
        <v>1869</v>
      </c>
      <c r="AZ262" s="27">
        <v>840</v>
      </c>
      <c r="BA262" s="27">
        <v>898</v>
      </c>
      <c r="BB262" s="27">
        <v>3787</v>
      </c>
      <c r="BC262" s="25">
        <v>40.1</v>
      </c>
      <c r="BD262" s="25">
        <v>35.5</v>
      </c>
      <c r="BE262" s="25">
        <v>3.1</v>
      </c>
      <c r="BF262" s="8">
        <v>99</v>
      </c>
      <c r="BG262" s="27">
        <v>1498</v>
      </c>
      <c r="BH262" s="27">
        <v>374</v>
      </c>
      <c r="BI262" s="27">
        <v>310</v>
      </c>
      <c r="BJ262" s="27">
        <v>150</v>
      </c>
      <c r="BK262" s="27">
        <v>632</v>
      </c>
      <c r="BL262" s="27">
        <v>406</v>
      </c>
      <c r="BM262" s="27">
        <v>1254</v>
      </c>
      <c r="BN262" s="8">
        <v>72.260000000000005</v>
      </c>
      <c r="BO262" s="8">
        <v>110328</v>
      </c>
      <c r="BP262" s="8">
        <v>96398</v>
      </c>
      <c r="BQ262" s="8">
        <v>416293</v>
      </c>
      <c r="BR262" s="8">
        <v>42.2</v>
      </c>
      <c r="BS262" s="8">
        <v>31156</v>
      </c>
      <c r="BT262" s="8">
        <v>688.6</v>
      </c>
      <c r="BU262" s="8">
        <v>509480</v>
      </c>
      <c r="BV262" s="8">
        <v>136841</v>
      </c>
      <c r="BW262" s="25">
        <v>83.4</v>
      </c>
      <c r="BX262">
        <v>54.9</v>
      </c>
      <c r="BY262">
        <v>64.2</v>
      </c>
      <c r="BZ262" s="1"/>
      <c r="CA262" s="30">
        <v>44.045000000000002</v>
      </c>
      <c r="CB262" s="30">
        <v>43.118000000000002</v>
      </c>
      <c r="CC262">
        <v>82.2</v>
      </c>
      <c r="CD262" s="25">
        <v>90</v>
      </c>
      <c r="CE262" s="25">
        <v>82.6</v>
      </c>
      <c r="CF262" s="25">
        <v>81.099999999999994</v>
      </c>
      <c r="CG262" s="25">
        <v>84</v>
      </c>
      <c r="CH262" s="8">
        <v>99.53</v>
      </c>
      <c r="CI262">
        <v>286.2</v>
      </c>
      <c r="CJ262">
        <v>84.4</v>
      </c>
      <c r="CK262" s="30">
        <v>76.900000000000006</v>
      </c>
      <c r="CL262" s="30">
        <v>75.7</v>
      </c>
      <c r="CM262" s="29">
        <v>8.98</v>
      </c>
      <c r="CN262" s="29">
        <v>6.8</v>
      </c>
      <c r="CO262" s="29">
        <v>6.57</v>
      </c>
      <c r="CP262" s="29">
        <v>10.74</v>
      </c>
      <c r="CQ262" s="29">
        <v>12.06</v>
      </c>
      <c r="CR262" s="29">
        <v>13.78</v>
      </c>
      <c r="CS262" s="4">
        <v>13.114000000000001</v>
      </c>
      <c r="CT262" s="4">
        <f t="shared" si="28"/>
        <v>1.0740000000000016</v>
      </c>
      <c r="CU262" s="29">
        <v>11.98</v>
      </c>
      <c r="CV262" s="29">
        <v>10.39</v>
      </c>
      <c r="CW262" s="29">
        <v>12.9</v>
      </c>
      <c r="CX262" s="29">
        <v>12.04</v>
      </c>
      <c r="CY262" s="29">
        <v>11.84</v>
      </c>
      <c r="CZ262" s="29">
        <v>14.51</v>
      </c>
      <c r="DA262" s="4">
        <f t="shared" si="34"/>
        <v>2.4700000000000006</v>
      </c>
      <c r="DB262" s="4">
        <f t="shared" si="29"/>
        <v>0.34999999999999964</v>
      </c>
      <c r="DC262" s="4">
        <f t="shared" si="30"/>
        <v>1.67</v>
      </c>
      <c r="DD262" s="4">
        <f t="shared" si="35"/>
        <v>2.5099999999999998</v>
      </c>
      <c r="DE262" s="4">
        <f t="shared" si="31"/>
        <v>-0.19999999999999929</v>
      </c>
      <c r="DF262" s="4">
        <f t="shared" si="32"/>
        <v>-5.9999999999998721E-2</v>
      </c>
      <c r="DG262" s="4">
        <f t="shared" si="33"/>
        <v>-1.6499999999999986</v>
      </c>
      <c r="DH262" s="30">
        <v>131.143</v>
      </c>
      <c r="DI262" s="30">
        <v>19.248000000000001</v>
      </c>
      <c r="DJ262" s="25">
        <v>279.7</v>
      </c>
      <c r="DK262" s="25">
        <v>183.8</v>
      </c>
      <c r="DL262" s="2"/>
      <c r="DM262" s="25">
        <v>381.8</v>
      </c>
      <c r="DN262" s="25">
        <v>1473.7</v>
      </c>
      <c r="DO262" s="25">
        <v>849.8</v>
      </c>
      <c r="DP262" s="30">
        <v>19.248000000000001</v>
      </c>
      <c r="DQ262" s="25">
        <v>295</v>
      </c>
      <c r="DR262" s="25">
        <v>241.6</v>
      </c>
      <c r="DS262" s="30">
        <v>20.72</v>
      </c>
      <c r="DT262" s="25">
        <v>53.6</v>
      </c>
      <c r="DU262" s="25">
        <v>348.6</v>
      </c>
      <c r="DV262">
        <v>107.78</v>
      </c>
      <c r="DW262">
        <v>836.14</v>
      </c>
      <c r="DX262">
        <v>14.529529999999999</v>
      </c>
      <c r="DY262" s="1"/>
      <c r="EA262" s="22">
        <v>95.948300000000003</v>
      </c>
      <c r="EB262" s="1"/>
      <c r="EC262" s="22">
        <v>1.599</v>
      </c>
      <c r="ED262" s="22">
        <v>240.37450000000001</v>
      </c>
      <c r="EE262" s="22">
        <v>2.2006999999999999</v>
      </c>
      <c r="EF262" s="22">
        <v>1.17</v>
      </c>
      <c r="EG262" s="8">
        <v>51.5</v>
      </c>
    </row>
    <row r="263" spans="1:137" x14ac:dyDescent="0.25">
      <c r="A263" t="s">
        <v>252</v>
      </c>
      <c r="B263" s="22">
        <v>51.749000000000002</v>
      </c>
      <c r="C263" s="22">
        <v>50.819600000000001</v>
      </c>
      <c r="D263" s="22">
        <v>59.158099999999997</v>
      </c>
      <c r="E263" s="22">
        <v>51.450299999999999</v>
      </c>
      <c r="F263" s="22">
        <v>29.980699999999999</v>
      </c>
      <c r="G263" s="22">
        <v>74.684399999999997</v>
      </c>
      <c r="H263" s="25">
        <v>82.8</v>
      </c>
      <c r="I263" s="25">
        <v>84.2</v>
      </c>
      <c r="J263" s="22">
        <v>41.653199999999998</v>
      </c>
      <c r="K263">
        <v>33.785499999999999</v>
      </c>
      <c r="L263" s="22">
        <v>67.585300000000004</v>
      </c>
      <c r="M263" s="22">
        <v>32.826300000000003</v>
      </c>
      <c r="N263">
        <v>61.918599999999998</v>
      </c>
      <c r="O263" s="27">
        <v>19282</v>
      </c>
      <c r="P263" s="27">
        <v>90800</v>
      </c>
      <c r="Q263" s="27">
        <v>65851</v>
      </c>
      <c r="R263" s="27">
        <v>24949</v>
      </c>
      <c r="S263" s="27">
        <v>16201</v>
      </c>
      <c r="T263" s="27">
        <v>74599</v>
      </c>
      <c r="U263" s="27">
        <v>2886</v>
      </c>
      <c r="V263" s="27">
        <v>3577</v>
      </c>
      <c r="W263" s="27">
        <v>9738</v>
      </c>
      <c r="X263" s="27">
        <v>12103</v>
      </c>
      <c r="Y263" s="27">
        <v>7179</v>
      </c>
      <c r="Z263" s="27">
        <v>4625</v>
      </c>
      <c r="AA263" s="27">
        <v>6940</v>
      </c>
      <c r="AB263" s="27">
        <v>4956</v>
      </c>
      <c r="AC263" s="27">
        <v>2391</v>
      </c>
      <c r="AD263" s="27">
        <v>6713</v>
      </c>
      <c r="AE263" s="27">
        <v>1042</v>
      </c>
      <c r="AF263" s="27">
        <v>7465</v>
      </c>
      <c r="AG263" s="27">
        <v>2704</v>
      </c>
      <c r="AH263" s="27">
        <v>18481</v>
      </c>
      <c r="AI263" s="25">
        <v>10268.9</v>
      </c>
      <c r="AJ263" s="25">
        <v>4546.8999999999996</v>
      </c>
      <c r="AK263" s="27">
        <v>99879</v>
      </c>
      <c r="AL263" s="27">
        <v>106562</v>
      </c>
      <c r="AM263" s="29">
        <v>64</v>
      </c>
      <c r="AN263" s="25">
        <v>6.3</v>
      </c>
      <c r="AO263" s="25">
        <f t="shared" si="26"/>
        <v>5.7084138811208502</v>
      </c>
      <c r="AP263" s="25">
        <f t="shared" si="27"/>
        <v>0.51425461233835701</v>
      </c>
      <c r="AQ263" s="25">
        <v>16.5</v>
      </c>
      <c r="AR263" s="25">
        <v>4.8</v>
      </c>
      <c r="AS263" s="25">
        <v>5.8</v>
      </c>
      <c r="AT263" s="27">
        <v>3215</v>
      </c>
      <c r="AU263" s="27">
        <v>2063</v>
      </c>
      <c r="AV263" s="27">
        <v>805</v>
      </c>
      <c r="AW263" s="27">
        <v>548</v>
      </c>
      <c r="AX263" s="27">
        <v>3203</v>
      </c>
      <c r="AY263" s="27">
        <v>1836</v>
      </c>
      <c r="AZ263" s="27">
        <v>818</v>
      </c>
      <c r="BA263" s="27">
        <v>839</v>
      </c>
      <c r="BB263" s="27">
        <v>3736</v>
      </c>
      <c r="BC263" s="25">
        <v>40</v>
      </c>
      <c r="BD263" s="25">
        <v>35.4</v>
      </c>
      <c r="BE263" s="25">
        <v>3</v>
      </c>
      <c r="BF263" s="8">
        <v>97</v>
      </c>
      <c r="BG263" s="27">
        <v>1341</v>
      </c>
      <c r="BH263" s="27">
        <v>287</v>
      </c>
      <c r="BI263" s="27">
        <v>199</v>
      </c>
      <c r="BJ263" s="27">
        <v>161</v>
      </c>
      <c r="BK263" s="27">
        <v>627</v>
      </c>
      <c r="BL263" s="27">
        <v>354</v>
      </c>
      <c r="BM263" s="27">
        <v>1280</v>
      </c>
      <c r="BN263" s="8">
        <v>94.92</v>
      </c>
      <c r="BO263" s="8">
        <v>115053</v>
      </c>
      <c r="BP263" s="8">
        <v>96637</v>
      </c>
      <c r="BQ263" s="8">
        <v>418371</v>
      </c>
      <c r="BR263" s="8">
        <v>42.1</v>
      </c>
      <c r="BS263" s="8">
        <v>33992</v>
      </c>
      <c r="BT263" s="8">
        <v>692.25</v>
      </c>
      <c r="BU263" s="8">
        <v>513794</v>
      </c>
      <c r="BV263" s="8">
        <v>137938</v>
      </c>
      <c r="BW263" s="25">
        <v>85.2</v>
      </c>
      <c r="BX263">
        <v>55.1</v>
      </c>
      <c r="BY263">
        <v>70</v>
      </c>
      <c r="BZ263" s="1"/>
      <c r="CA263" s="30">
        <v>44.503999999999998</v>
      </c>
      <c r="CB263" s="30">
        <v>43.442999999999998</v>
      </c>
      <c r="CC263">
        <v>83.4</v>
      </c>
      <c r="CD263" s="25">
        <v>89.5</v>
      </c>
      <c r="CE263" s="25">
        <v>83.9</v>
      </c>
      <c r="CF263" s="25">
        <v>83.4</v>
      </c>
      <c r="CG263" s="25">
        <v>86</v>
      </c>
      <c r="CH263" s="8">
        <v>101.18</v>
      </c>
      <c r="CI263">
        <v>287.10000000000002</v>
      </c>
      <c r="CJ263">
        <v>83</v>
      </c>
      <c r="CK263" s="30">
        <v>78</v>
      </c>
      <c r="CL263" s="30">
        <v>76.7</v>
      </c>
      <c r="CM263" s="29">
        <v>8.8800000000000008</v>
      </c>
      <c r="CN263" s="29">
        <v>6.82</v>
      </c>
      <c r="CO263" s="29">
        <v>6.57</v>
      </c>
      <c r="CP263" s="29">
        <v>11.09</v>
      </c>
      <c r="CQ263" s="29">
        <v>12.42</v>
      </c>
      <c r="CR263" s="29">
        <v>13.82</v>
      </c>
      <c r="CS263" s="4">
        <v>12.914</v>
      </c>
      <c r="CT263" s="4">
        <f t="shared" si="28"/>
        <v>0.9139999999999997</v>
      </c>
      <c r="CU263" s="29">
        <v>12.06</v>
      </c>
      <c r="CV263" s="29">
        <v>10.8</v>
      </c>
      <c r="CW263" s="29">
        <v>12.88</v>
      </c>
      <c r="CX263" s="29">
        <v>12</v>
      </c>
      <c r="CY263" s="29">
        <v>11.84</v>
      </c>
      <c r="CZ263" s="29">
        <v>14.33</v>
      </c>
      <c r="DA263" s="4">
        <f t="shared" si="34"/>
        <v>2.33</v>
      </c>
      <c r="DB263" s="4">
        <f t="shared" si="29"/>
        <v>0.28999999999999915</v>
      </c>
      <c r="DC263" s="4">
        <f t="shared" si="30"/>
        <v>1.6199999999999992</v>
      </c>
      <c r="DD263" s="4">
        <f t="shared" si="35"/>
        <v>2.08</v>
      </c>
      <c r="DE263" s="4">
        <f t="shared" si="31"/>
        <v>-0.16000000000000014</v>
      </c>
      <c r="DF263" s="4">
        <f t="shared" si="32"/>
        <v>6.0000000000000497E-2</v>
      </c>
      <c r="DG263" s="4">
        <f t="shared" si="33"/>
        <v>-1.1999999999999993</v>
      </c>
      <c r="DH263" s="30">
        <v>131.99799999999999</v>
      </c>
      <c r="DI263" s="30">
        <v>19.452000000000002</v>
      </c>
      <c r="DJ263" s="25">
        <v>281.8</v>
      </c>
      <c r="DK263" s="25">
        <v>184.5</v>
      </c>
      <c r="DL263" s="25">
        <v>11.2</v>
      </c>
      <c r="DM263" s="25">
        <v>385.8</v>
      </c>
      <c r="DN263" s="25">
        <v>1482.7</v>
      </c>
      <c r="DO263" s="25">
        <v>852.4</v>
      </c>
      <c r="DP263" s="30">
        <v>19.452000000000002</v>
      </c>
      <c r="DQ263" s="25">
        <v>296.7</v>
      </c>
      <c r="DR263" s="25">
        <v>244.1</v>
      </c>
      <c r="DS263" s="30">
        <v>20.693000000000001</v>
      </c>
      <c r="DT263" s="25">
        <v>53.7</v>
      </c>
      <c r="DU263" s="25">
        <v>350.5</v>
      </c>
      <c r="DV263">
        <v>110.87</v>
      </c>
      <c r="DW263">
        <v>860.74</v>
      </c>
      <c r="DX263">
        <v>21.094169999999998</v>
      </c>
      <c r="DY263" s="1"/>
      <c r="EA263" s="22">
        <v>95.071700000000007</v>
      </c>
      <c r="EB263" s="1"/>
      <c r="EC263" s="22">
        <v>1.5952999999999999</v>
      </c>
      <c r="ED263" s="22">
        <v>237.8886</v>
      </c>
      <c r="EE263" s="22">
        <v>2.2641</v>
      </c>
      <c r="EF263" s="22">
        <v>1.1639999999999999</v>
      </c>
      <c r="EG263" s="8">
        <v>54.1</v>
      </c>
    </row>
    <row r="264" spans="1:137" x14ac:dyDescent="0.25">
      <c r="A264" t="s">
        <v>253</v>
      </c>
      <c r="B264" s="22">
        <v>51.7896</v>
      </c>
      <c r="C264" s="22">
        <v>51.151899999999998</v>
      </c>
      <c r="D264" s="22">
        <v>59.417900000000003</v>
      </c>
      <c r="E264" s="22">
        <v>51.323900000000002</v>
      </c>
      <c r="F264" s="22">
        <v>29.977900000000002</v>
      </c>
      <c r="G264" s="22">
        <v>73.831800000000001</v>
      </c>
      <c r="H264" s="25">
        <v>82.6</v>
      </c>
      <c r="I264" s="25">
        <v>84.1</v>
      </c>
      <c r="J264" s="22">
        <v>41.427100000000003</v>
      </c>
      <c r="K264">
        <v>34.602800000000002</v>
      </c>
      <c r="L264" s="22">
        <v>68.140600000000006</v>
      </c>
      <c r="M264" s="22">
        <v>33.007599999999996</v>
      </c>
      <c r="N264">
        <v>63.099600000000002</v>
      </c>
      <c r="O264" s="27">
        <v>19219</v>
      </c>
      <c r="P264" s="27">
        <v>90879</v>
      </c>
      <c r="Q264" s="27">
        <v>66005</v>
      </c>
      <c r="R264" s="27">
        <v>24874</v>
      </c>
      <c r="S264" s="27">
        <v>16226</v>
      </c>
      <c r="T264" s="27">
        <v>74653</v>
      </c>
      <c r="U264" s="27">
        <v>2907</v>
      </c>
      <c r="V264" s="27">
        <v>3577</v>
      </c>
      <c r="W264" s="27">
        <v>9742</v>
      </c>
      <c r="X264" s="27">
        <v>12094</v>
      </c>
      <c r="Y264" s="27">
        <v>7125</v>
      </c>
      <c r="Z264" s="27">
        <v>4605</v>
      </c>
      <c r="AA264" s="27">
        <v>6972</v>
      </c>
      <c r="AB264" s="27">
        <v>4969</v>
      </c>
      <c r="AC264" s="27">
        <v>2389</v>
      </c>
      <c r="AD264" s="27">
        <v>6731</v>
      </c>
      <c r="AE264" s="27">
        <v>1050</v>
      </c>
      <c r="AF264" s="27">
        <v>7485</v>
      </c>
      <c r="AG264" s="27">
        <v>2716</v>
      </c>
      <c r="AH264" s="27">
        <v>18517</v>
      </c>
      <c r="AI264" s="25">
        <v>10293.9</v>
      </c>
      <c r="AJ264" s="25">
        <v>4565.7</v>
      </c>
      <c r="AK264" s="27">
        <v>99995</v>
      </c>
      <c r="AL264" s="27">
        <v>106697</v>
      </c>
      <c r="AM264" s="29">
        <v>64</v>
      </c>
      <c r="AN264" s="25">
        <v>6.3</v>
      </c>
      <c r="AO264" s="25">
        <f t="shared" si="26"/>
        <v>5.7958518046430543</v>
      </c>
      <c r="AP264" s="25">
        <f t="shared" si="27"/>
        <v>0.47611460490922891</v>
      </c>
      <c r="AQ264" s="25">
        <v>16.600000000000001</v>
      </c>
      <c r="AR264" s="25">
        <v>4.8</v>
      </c>
      <c r="AS264" s="25">
        <v>5.9</v>
      </c>
      <c r="AT264" s="27">
        <v>3134</v>
      </c>
      <c r="AU264" s="27">
        <v>2200</v>
      </c>
      <c r="AV264" s="27">
        <v>850</v>
      </c>
      <c r="AW264" s="27">
        <v>508</v>
      </c>
      <c r="AX264" s="27">
        <v>3153</v>
      </c>
      <c r="AY264" s="27">
        <v>1847</v>
      </c>
      <c r="AZ264" s="27">
        <v>849</v>
      </c>
      <c r="BA264" s="27">
        <v>847</v>
      </c>
      <c r="BB264" s="27">
        <v>3765</v>
      </c>
      <c r="BC264" s="25">
        <v>40.1</v>
      </c>
      <c r="BD264" s="25">
        <v>35.4</v>
      </c>
      <c r="BE264" s="25">
        <v>3</v>
      </c>
      <c r="BF264" s="8">
        <v>94</v>
      </c>
      <c r="BG264" s="27">
        <v>1350</v>
      </c>
      <c r="BH264" s="27">
        <v>443</v>
      </c>
      <c r="BI264" s="27">
        <v>239</v>
      </c>
      <c r="BJ264" s="27">
        <v>90</v>
      </c>
      <c r="BK264" s="27">
        <v>689</v>
      </c>
      <c r="BL264" s="27">
        <v>332</v>
      </c>
      <c r="BM264" s="27">
        <v>1199</v>
      </c>
      <c r="BN264" s="8">
        <v>84.48</v>
      </c>
      <c r="BO264" s="8">
        <v>114129</v>
      </c>
      <c r="BP264" s="8">
        <v>98344</v>
      </c>
      <c r="BQ264" s="8">
        <v>418808</v>
      </c>
      <c r="BR264" s="8">
        <v>46</v>
      </c>
      <c r="BS264" s="8">
        <v>30545</v>
      </c>
      <c r="BT264" s="8">
        <v>692.78</v>
      </c>
      <c r="BU264" s="8">
        <v>508961</v>
      </c>
      <c r="BV264" s="8">
        <v>135486</v>
      </c>
      <c r="BW264" s="25">
        <v>86.9</v>
      </c>
      <c r="BX264">
        <v>58.3</v>
      </c>
      <c r="BY264">
        <v>70.2</v>
      </c>
      <c r="BZ264" s="1"/>
      <c r="CA264" s="30">
        <v>44.984999999999999</v>
      </c>
      <c r="CB264" s="30">
        <v>43.875</v>
      </c>
      <c r="CC264">
        <v>84.6</v>
      </c>
      <c r="CD264" s="25">
        <v>89.3</v>
      </c>
      <c r="CE264" s="25">
        <v>85.2</v>
      </c>
      <c r="CF264" s="25">
        <v>85.1</v>
      </c>
      <c r="CG264" s="25">
        <v>87.6</v>
      </c>
      <c r="CH264" s="8">
        <v>102.65</v>
      </c>
      <c r="CI264">
        <v>294.10000000000002</v>
      </c>
      <c r="CJ264">
        <v>84.5</v>
      </c>
      <c r="CK264" s="30">
        <v>79</v>
      </c>
      <c r="CL264" s="30">
        <v>77.5</v>
      </c>
      <c r="CM264" s="29">
        <v>9.06</v>
      </c>
      <c r="CN264" s="29">
        <v>6.88</v>
      </c>
      <c r="CO264" s="29">
        <v>6.63</v>
      </c>
      <c r="CP264" s="29">
        <v>12.38</v>
      </c>
      <c r="CQ264" s="29">
        <v>13.57</v>
      </c>
      <c r="CR264" s="29">
        <v>14.13</v>
      </c>
      <c r="CS264" s="4">
        <v>13.654</v>
      </c>
      <c r="CT264" s="4">
        <f t="shared" si="28"/>
        <v>0.79400000000000048</v>
      </c>
      <c r="CU264" s="29">
        <v>13.92</v>
      </c>
      <c r="CV264" s="29">
        <v>12.41</v>
      </c>
      <c r="CW264" s="29">
        <v>13.04</v>
      </c>
      <c r="CX264" s="29">
        <v>12.86</v>
      </c>
      <c r="CY264" s="29">
        <v>12.86</v>
      </c>
      <c r="CZ264" s="29">
        <v>15.32</v>
      </c>
      <c r="DA264" s="4">
        <f t="shared" si="34"/>
        <v>2.4600000000000009</v>
      </c>
      <c r="DB264" s="4">
        <f t="shared" si="29"/>
        <v>-2.9999999999999361E-2</v>
      </c>
      <c r="DC264" s="4">
        <f t="shared" si="30"/>
        <v>1.1600000000000001</v>
      </c>
      <c r="DD264" s="4">
        <f t="shared" si="35"/>
        <v>0.62999999999999901</v>
      </c>
      <c r="DE264" s="4">
        <f t="shared" si="31"/>
        <v>0</v>
      </c>
      <c r="DF264" s="4">
        <f t="shared" si="32"/>
        <v>1.0600000000000005</v>
      </c>
      <c r="DG264" s="4">
        <f t="shared" si="33"/>
        <v>-0.44999999999999929</v>
      </c>
      <c r="DH264" s="30">
        <v>132.785</v>
      </c>
      <c r="DI264" s="30">
        <v>19.027000000000001</v>
      </c>
      <c r="DJ264" s="25">
        <v>285.7</v>
      </c>
      <c r="DK264" s="25">
        <v>186.2</v>
      </c>
      <c r="DL264" s="25">
        <v>12</v>
      </c>
      <c r="DM264" s="25">
        <v>390.1</v>
      </c>
      <c r="DN264" s="25">
        <v>1494.6</v>
      </c>
      <c r="DO264" s="25">
        <v>856</v>
      </c>
      <c r="DP264" s="30">
        <v>19.027000000000001</v>
      </c>
      <c r="DQ264" s="25">
        <v>298.89999999999998</v>
      </c>
      <c r="DR264" s="25">
        <v>247</v>
      </c>
      <c r="DS264" s="30">
        <v>20.681999999999999</v>
      </c>
      <c r="DT264" s="25">
        <v>54.1</v>
      </c>
      <c r="DU264" s="25">
        <v>353.1</v>
      </c>
      <c r="DV264">
        <v>115.34</v>
      </c>
      <c r="DW264">
        <v>878.22</v>
      </c>
      <c r="DX264">
        <v>22.29635</v>
      </c>
      <c r="DY264" s="1"/>
      <c r="EA264" s="22">
        <v>95.828000000000003</v>
      </c>
      <c r="EB264" s="1"/>
      <c r="EC264" s="22">
        <v>1.6406000000000001</v>
      </c>
      <c r="ED264" s="22">
        <v>244.35</v>
      </c>
      <c r="EE264" s="22">
        <v>2.2890999999999999</v>
      </c>
      <c r="EF264" s="22">
        <v>1.1555</v>
      </c>
      <c r="EG264" s="8">
        <v>54.9</v>
      </c>
    </row>
    <row r="265" spans="1:137" x14ac:dyDescent="0.25">
      <c r="A265" t="s">
        <v>254</v>
      </c>
      <c r="B265" s="22">
        <v>51.6282</v>
      </c>
      <c r="C265" s="22">
        <v>50.892299999999999</v>
      </c>
      <c r="D265" s="22">
        <v>59.0426</v>
      </c>
      <c r="E265" s="22">
        <v>51.279400000000003</v>
      </c>
      <c r="F265" s="22">
        <v>29.834299999999999</v>
      </c>
      <c r="G265" s="22">
        <v>73.262900000000002</v>
      </c>
      <c r="H265" s="25">
        <v>81.8</v>
      </c>
      <c r="I265" s="25">
        <v>83.7</v>
      </c>
      <c r="J265" s="22">
        <v>40.705199999999998</v>
      </c>
      <c r="K265">
        <v>33.366700000000002</v>
      </c>
      <c r="L265" s="22">
        <v>68.001099999999994</v>
      </c>
      <c r="M265" s="22">
        <v>32.810200000000002</v>
      </c>
      <c r="N265">
        <v>63.421999999999997</v>
      </c>
      <c r="O265" s="27">
        <v>19217</v>
      </c>
      <c r="P265" s="27">
        <v>90991</v>
      </c>
      <c r="Q265" s="27">
        <v>66173</v>
      </c>
      <c r="R265" s="27">
        <v>24818</v>
      </c>
      <c r="S265" s="27">
        <v>16296</v>
      </c>
      <c r="T265" s="27">
        <v>74695</v>
      </c>
      <c r="U265" s="27">
        <v>2960</v>
      </c>
      <c r="V265" s="27">
        <v>3592</v>
      </c>
      <c r="W265" s="27">
        <v>9744</v>
      </c>
      <c r="X265" s="27">
        <v>12093</v>
      </c>
      <c r="Y265" s="27">
        <v>7124</v>
      </c>
      <c r="Z265" s="27">
        <v>4548</v>
      </c>
      <c r="AA265" s="27">
        <v>6999</v>
      </c>
      <c r="AB265" s="27">
        <v>4987</v>
      </c>
      <c r="AC265" s="27">
        <v>2390</v>
      </c>
      <c r="AD265" s="27">
        <v>6743</v>
      </c>
      <c r="AE265" s="27">
        <v>1053</v>
      </c>
      <c r="AF265" s="27">
        <v>7508</v>
      </c>
      <c r="AG265" s="27">
        <v>2727</v>
      </c>
      <c r="AH265" s="27">
        <v>18523</v>
      </c>
      <c r="AI265" s="25">
        <v>10299.5</v>
      </c>
      <c r="AJ265" s="25">
        <v>4569.3999999999996</v>
      </c>
      <c r="AK265" s="27">
        <v>99713</v>
      </c>
      <c r="AL265" s="27">
        <v>106442</v>
      </c>
      <c r="AM265" s="29">
        <v>63.7</v>
      </c>
      <c r="AN265" s="25">
        <v>6.3</v>
      </c>
      <c r="AO265" s="25">
        <f t="shared" si="26"/>
        <v>5.8285263335901245</v>
      </c>
      <c r="AP265" s="25">
        <f t="shared" si="27"/>
        <v>0.58435579940249149</v>
      </c>
      <c r="AQ265" s="25">
        <v>16.3</v>
      </c>
      <c r="AR265" s="25">
        <v>5.0999999999999996</v>
      </c>
      <c r="AS265" s="25">
        <v>5.7</v>
      </c>
      <c r="AT265" s="27">
        <v>3097</v>
      </c>
      <c r="AU265" s="27">
        <v>2272</v>
      </c>
      <c r="AV265" s="27">
        <v>835</v>
      </c>
      <c r="AW265" s="27">
        <v>622</v>
      </c>
      <c r="AX265" s="27">
        <v>3225</v>
      </c>
      <c r="AY265" s="27">
        <v>1858</v>
      </c>
      <c r="AZ265" s="27">
        <v>841</v>
      </c>
      <c r="BA265" s="27">
        <v>835</v>
      </c>
      <c r="BB265" s="27">
        <v>3730</v>
      </c>
      <c r="BC265" s="25">
        <v>39.9</v>
      </c>
      <c r="BD265" s="25">
        <v>35.299999999999997</v>
      </c>
      <c r="BE265" s="25">
        <v>3</v>
      </c>
      <c r="BF265" s="8">
        <v>93</v>
      </c>
      <c r="BG265" s="27">
        <v>1047</v>
      </c>
      <c r="BH265" s="27">
        <v>320</v>
      </c>
      <c r="BI265" s="27">
        <v>175</v>
      </c>
      <c r="BJ265" s="27">
        <v>115</v>
      </c>
      <c r="BK265" s="27">
        <v>496</v>
      </c>
      <c r="BL265" s="27">
        <v>261</v>
      </c>
      <c r="BM265" s="27">
        <v>988</v>
      </c>
      <c r="BN265" s="8">
        <v>75.81</v>
      </c>
      <c r="BO265" s="8">
        <v>108893</v>
      </c>
      <c r="BP265" s="8">
        <v>93454</v>
      </c>
      <c r="BQ265" s="8">
        <v>417773</v>
      </c>
      <c r="BR265" s="8">
        <v>39.1</v>
      </c>
      <c r="BS265" s="8">
        <v>30414</v>
      </c>
      <c r="BT265" s="8">
        <v>693.89</v>
      </c>
      <c r="BU265" s="8">
        <v>497373</v>
      </c>
      <c r="BV265" s="8">
        <v>131820</v>
      </c>
      <c r="BW265" s="25">
        <v>87.5</v>
      </c>
      <c r="BX265">
        <v>58.2</v>
      </c>
      <c r="BY265">
        <v>71.3</v>
      </c>
      <c r="BZ265" s="1"/>
      <c r="CA265" s="30">
        <v>45.534999999999997</v>
      </c>
      <c r="CB265" s="30">
        <v>44.28</v>
      </c>
      <c r="CC265">
        <v>85.5</v>
      </c>
      <c r="CD265" s="25">
        <v>90</v>
      </c>
      <c r="CE265" s="25">
        <v>86.1</v>
      </c>
      <c r="CF265" s="25">
        <v>86</v>
      </c>
      <c r="CG265" s="25">
        <v>88.2</v>
      </c>
      <c r="CH265" s="8">
        <v>103.51</v>
      </c>
      <c r="CI265">
        <v>285.3</v>
      </c>
      <c r="CJ265">
        <v>84</v>
      </c>
      <c r="CK265" s="30">
        <v>80.099999999999994</v>
      </c>
      <c r="CL265" s="30">
        <v>78.599999999999994</v>
      </c>
      <c r="CM265" s="29">
        <v>9.14</v>
      </c>
      <c r="CN265" s="29">
        <v>6.95</v>
      </c>
      <c r="CO265" s="29">
        <v>6.7</v>
      </c>
      <c r="CP265" s="29">
        <v>12.96</v>
      </c>
      <c r="CQ265" s="29">
        <v>14.45</v>
      </c>
      <c r="CR265" s="29">
        <v>17.190000000000001</v>
      </c>
      <c r="CS265" s="4">
        <v>16.684000000000001</v>
      </c>
      <c r="CT265" s="4">
        <f t="shared" si="28"/>
        <v>1.4840000000000018</v>
      </c>
      <c r="CU265" s="29">
        <v>15.82</v>
      </c>
      <c r="CV265" s="29">
        <v>12.75</v>
      </c>
      <c r="CW265" s="29">
        <v>15.28</v>
      </c>
      <c r="CX265" s="29">
        <v>15.2</v>
      </c>
      <c r="CY265" s="29">
        <v>15.03</v>
      </c>
      <c r="CZ265" s="29">
        <v>18.71</v>
      </c>
      <c r="DA265" s="4">
        <f t="shared" si="34"/>
        <v>3.5100000000000016</v>
      </c>
      <c r="DB265" s="4">
        <f t="shared" si="29"/>
        <v>0.21000000000000085</v>
      </c>
      <c r="DC265" s="4">
        <f t="shared" si="30"/>
        <v>1.6999999999999993</v>
      </c>
      <c r="DD265" s="4">
        <f t="shared" si="35"/>
        <v>2.5299999999999994</v>
      </c>
      <c r="DE265" s="4">
        <f t="shared" si="31"/>
        <v>-0.16999999999999993</v>
      </c>
      <c r="DF265" s="4">
        <f t="shared" si="32"/>
        <v>0.62000000000000099</v>
      </c>
      <c r="DG265" s="4">
        <f t="shared" si="33"/>
        <v>-2.4499999999999993</v>
      </c>
      <c r="DH265" s="30">
        <v>133.607</v>
      </c>
      <c r="DI265" s="30">
        <v>17.879000000000001</v>
      </c>
      <c r="DJ265" s="25">
        <v>289.3</v>
      </c>
      <c r="DK265" s="25">
        <v>186.5</v>
      </c>
      <c r="DL265" s="25">
        <v>11.9</v>
      </c>
      <c r="DM265" s="25">
        <v>388.4</v>
      </c>
      <c r="DN265" s="25">
        <v>1499.8</v>
      </c>
      <c r="DO265" s="25">
        <v>846.1</v>
      </c>
      <c r="DP265" s="30">
        <v>17.879000000000001</v>
      </c>
      <c r="DQ265" s="25">
        <v>298.89999999999998</v>
      </c>
      <c r="DR265" s="25">
        <v>249</v>
      </c>
      <c r="DS265" s="30">
        <v>20.702999999999999</v>
      </c>
      <c r="DT265" s="25">
        <v>54.1</v>
      </c>
      <c r="DU265" s="25">
        <v>353</v>
      </c>
      <c r="DV265">
        <v>104.69</v>
      </c>
      <c r="DW265">
        <v>803.56</v>
      </c>
      <c r="DX265">
        <v>29.261649999999999</v>
      </c>
      <c r="DY265" s="1"/>
      <c r="EA265" s="22">
        <v>98.941000000000003</v>
      </c>
      <c r="EB265" s="1"/>
      <c r="EC265" s="22">
        <v>1.7643</v>
      </c>
      <c r="ED265" s="22">
        <v>248.4786</v>
      </c>
      <c r="EE265" s="22">
        <v>2.2044999999999999</v>
      </c>
      <c r="EF265" s="22">
        <v>1.1731</v>
      </c>
      <c r="EG265" s="8">
        <v>44.3</v>
      </c>
    </row>
    <row r="266" spans="1:137" x14ac:dyDescent="0.25">
      <c r="A266" t="s">
        <v>255</v>
      </c>
      <c r="B266" s="22">
        <v>50.600499999999997</v>
      </c>
      <c r="C266" s="22">
        <v>50.240299999999998</v>
      </c>
      <c r="D266" s="22">
        <v>58.0899</v>
      </c>
      <c r="E266" s="22">
        <v>50.0565</v>
      </c>
      <c r="F266" s="22">
        <v>28.8705</v>
      </c>
      <c r="G266" s="22">
        <v>72.005799999999994</v>
      </c>
      <c r="H266" s="25">
        <v>79.900000000000006</v>
      </c>
      <c r="I266" s="25">
        <v>81.900000000000006</v>
      </c>
      <c r="J266" s="22">
        <v>38.953000000000003</v>
      </c>
      <c r="K266">
        <v>31.155200000000001</v>
      </c>
      <c r="L266" s="22">
        <v>67.595299999999995</v>
      </c>
      <c r="M266" s="22">
        <v>32.443300000000001</v>
      </c>
      <c r="N266">
        <v>62.1387</v>
      </c>
      <c r="O266" s="27">
        <v>18973</v>
      </c>
      <c r="P266" s="27">
        <v>90846</v>
      </c>
      <c r="Q266" s="27">
        <v>66339</v>
      </c>
      <c r="R266" s="27">
        <v>24507</v>
      </c>
      <c r="S266" s="27">
        <v>16583</v>
      </c>
      <c r="T266" s="27">
        <v>74263</v>
      </c>
      <c r="U266" s="27">
        <v>3258</v>
      </c>
      <c r="V266" s="27">
        <v>3602</v>
      </c>
      <c r="W266" s="27">
        <v>9723</v>
      </c>
      <c r="X266" s="27">
        <v>11874</v>
      </c>
      <c r="Y266" s="27">
        <v>7099</v>
      </c>
      <c r="Z266" s="27">
        <v>4473</v>
      </c>
      <c r="AA266" s="27">
        <v>7016</v>
      </c>
      <c r="AB266" s="27">
        <v>4993</v>
      </c>
      <c r="AC266" s="27">
        <v>2377</v>
      </c>
      <c r="AD266" s="27">
        <v>6708</v>
      </c>
      <c r="AE266" s="27">
        <v>1061</v>
      </c>
      <c r="AF266" s="27">
        <v>7508</v>
      </c>
      <c r="AG266" s="27">
        <v>2733</v>
      </c>
      <c r="AH266" s="27">
        <v>18421</v>
      </c>
      <c r="AI266" s="25">
        <v>10235.6</v>
      </c>
      <c r="AJ266" s="25">
        <v>4553.3</v>
      </c>
      <c r="AK266" s="27">
        <v>99233</v>
      </c>
      <c r="AL266" s="27">
        <v>106591</v>
      </c>
      <c r="AM266" s="29">
        <v>63.8</v>
      </c>
      <c r="AN266" s="25">
        <v>6.9</v>
      </c>
      <c r="AO266" s="25">
        <f t="shared" si="26"/>
        <v>6.3466896829938735</v>
      </c>
      <c r="AP266" s="25">
        <f t="shared" si="27"/>
        <v>0.64827236821119982</v>
      </c>
      <c r="AQ266" s="25">
        <v>16.2</v>
      </c>
      <c r="AR266" s="25">
        <v>5.8</v>
      </c>
      <c r="AS266" s="25">
        <v>6.3</v>
      </c>
      <c r="AT266" s="27">
        <v>3374</v>
      </c>
      <c r="AU266" s="27">
        <v>2388</v>
      </c>
      <c r="AV266" s="27">
        <v>1003</v>
      </c>
      <c r="AW266" s="27">
        <v>691</v>
      </c>
      <c r="AX266" s="27">
        <v>3714</v>
      </c>
      <c r="AY266" s="27">
        <v>1952</v>
      </c>
      <c r="AZ266" s="27">
        <v>937</v>
      </c>
      <c r="BA266" s="27">
        <v>764</v>
      </c>
      <c r="BB266" s="27">
        <v>4163</v>
      </c>
      <c r="BC266" s="25">
        <v>39.799999999999997</v>
      </c>
      <c r="BD266" s="25">
        <v>35.200000000000003</v>
      </c>
      <c r="BE266" s="25">
        <v>2.8</v>
      </c>
      <c r="BF266" s="8">
        <v>82</v>
      </c>
      <c r="BG266" s="27">
        <v>1051</v>
      </c>
      <c r="BH266" s="27">
        <v>298</v>
      </c>
      <c r="BI266" s="27">
        <v>160</v>
      </c>
      <c r="BJ266" s="27">
        <v>122</v>
      </c>
      <c r="BK266" s="27">
        <v>509</v>
      </c>
      <c r="BL266" s="27">
        <v>260</v>
      </c>
      <c r="BM266" s="27">
        <v>808</v>
      </c>
      <c r="BN266" s="8">
        <v>78.150000000000006</v>
      </c>
      <c r="BO266" s="8">
        <v>101267</v>
      </c>
      <c r="BP266" s="8">
        <v>87828</v>
      </c>
      <c r="BQ266" s="8">
        <v>412571</v>
      </c>
      <c r="BR266" s="8">
        <v>36.9</v>
      </c>
      <c r="BS266" s="8">
        <v>29914</v>
      </c>
      <c r="BT266" s="8">
        <v>698.62</v>
      </c>
      <c r="BU266" s="8">
        <v>486725</v>
      </c>
      <c r="BV266" s="8">
        <v>129227</v>
      </c>
      <c r="BW266" s="25">
        <v>87.8</v>
      </c>
      <c r="BX266">
        <v>59.7</v>
      </c>
      <c r="BY266">
        <v>72.8</v>
      </c>
      <c r="BZ266" s="1"/>
      <c r="CA266" s="30">
        <v>45.774000000000001</v>
      </c>
      <c r="CB266" s="30">
        <v>44.509</v>
      </c>
      <c r="CC266">
        <v>86.2</v>
      </c>
      <c r="CD266" s="25">
        <v>88.6</v>
      </c>
      <c r="CE266" s="25">
        <v>86.7</v>
      </c>
      <c r="CF266" s="25">
        <v>86.9</v>
      </c>
      <c r="CG266" s="25">
        <v>88.5</v>
      </c>
      <c r="CH266" s="8">
        <v>97.83</v>
      </c>
      <c r="CI266">
        <v>272.5</v>
      </c>
      <c r="CJ266">
        <v>77.5</v>
      </c>
      <c r="CK266" s="30">
        <v>80.900000000000006</v>
      </c>
      <c r="CL266" s="30">
        <v>79.5</v>
      </c>
      <c r="CM266" s="29">
        <v>9.2100000000000009</v>
      </c>
      <c r="CN266" s="29">
        <v>6.97</v>
      </c>
      <c r="CO266" s="29">
        <v>6.72</v>
      </c>
      <c r="CP266" s="29">
        <v>12.04</v>
      </c>
      <c r="CQ266" s="29">
        <v>14.19</v>
      </c>
      <c r="CR266" s="29">
        <v>17.61</v>
      </c>
      <c r="CS266" s="4">
        <v>15.654</v>
      </c>
      <c r="CT266" s="4">
        <f t="shared" si="28"/>
        <v>2.4540000000000006</v>
      </c>
      <c r="CU266" s="29">
        <v>13.3</v>
      </c>
      <c r="CV266" s="29">
        <v>11.47</v>
      </c>
      <c r="CW266" s="29">
        <v>16.329999999999998</v>
      </c>
      <c r="CX266" s="29">
        <v>13.2</v>
      </c>
      <c r="CY266" s="29">
        <v>12.88</v>
      </c>
      <c r="CZ266" s="29">
        <v>17.809999999999999</v>
      </c>
      <c r="DA266" s="4">
        <f t="shared" si="34"/>
        <v>4.6099999999999994</v>
      </c>
      <c r="DB266" s="4">
        <f t="shared" si="29"/>
        <v>0.56999999999999851</v>
      </c>
      <c r="DC266" s="4">
        <f t="shared" si="30"/>
        <v>2.7199999999999989</v>
      </c>
      <c r="DD266" s="4">
        <f t="shared" si="35"/>
        <v>4.8599999999999977</v>
      </c>
      <c r="DE266" s="4">
        <f t="shared" si="31"/>
        <v>-0.31999999999999851</v>
      </c>
      <c r="DF266" s="4">
        <f t="shared" si="32"/>
        <v>0.10000000000000142</v>
      </c>
      <c r="DG266" s="4">
        <f t="shared" si="33"/>
        <v>-1.7299999999999986</v>
      </c>
      <c r="DH266" s="30">
        <v>134.74</v>
      </c>
      <c r="DI266" s="30">
        <v>18.173999999999999</v>
      </c>
      <c r="DJ266" s="25">
        <v>290.60000000000002</v>
      </c>
      <c r="DK266" s="25">
        <v>184.5</v>
      </c>
      <c r="DL266" s="25">
        <v>11.3</v>
      </c>
      <c r="DM266" s="25">
        <v>383.8</v>
      </c>
      <c r="DN266" s="25">
        <v>1502.2</v>
      </c>
      <c r="DO266" s="25">
        <v>827.3</v>
      </c>
      <c r="DP266" s="30">
        <v>18.173999999999999</v>
      </c>
      <c r="DQ266" s="25">
        <v>297.3</v>
      </c>
      <c r="DR266" s="25">
        <v>250.7</v>
      </c>
      <c r="DS266" s="30">
        <v>20.629000000000001</v>
      </c>
      <c r="DT266" s="25">
        <v>54</v>
      </c>
      <c r="DU266" s="25">
        <v>351.3</v>
      </c>
      <c r="DV266">
        <v>102.97</v>
      </c>
      <c r="DW266">
        <v>786.33</v>
      </c>
      <c r="DX266">
        <v>24.93439</v>
      </c>
      <c r="DY266" s="1"/>
      <c r="EA266" s="22">
        <v>99.817999999999998</v>
      </c>
      <c r="EB266" s="1"/>
      <c r="EC266" s="22">
        <v>1.7614000000000001</v>
      </c>
      <c r="ED266" s="22">
        <v>250.27500000000001</v>
      </c>
      <c r="EE266" s="22">
        <v>2.2094</v>
      </c>
      <c r="EF266" s="22">
        <v>1.1860999999999999</v>
      </c>
      <c r="EG266" s="8">
        <v>44.4</v>
      </c>
    </row>
    <row r="267" spans="1:137" x14ac:dyDescent="0.25">
      <c r="A267" t="s">
        <v>256</v>
      </c>
      <c r="B267" s="22">
        <v>49.343400000000003</v>
      </c>
      <c r="C267" s="22">
        <v>49.347099999999998</v>
      </c>
      <c r="D267" s="22">
        <v>56.823099999999997</v>
      </c>
      <c r="E267" s="22">
        <v>48.581099999999999</v>
      </c>
      <c r="F267" s="22">
        <v>27.445499999999999</v>
      </c>
      <c r="G267" s="22">
        <v>69.857699999999994</v>
      </c>
      <c r="H267" s="25">
        <v>77.2</v>
      </c>
      <c r="I267" s="25">
        <v>79.7</v>
      </c>
      <c r="J267" s="22">
        <v>36.484400000000001</v>
      </c>
      <c r="K267">
        <v>28.589099999999998</v>
      </c>
      <c r="L267" s="22">
        <v>67.143699999999995</v>
      </c>
      <c r="M267" s="22">
        <v>31.9069</v>
      </c>
      <c r="N267">
        <v>60.406199999999998</v>
      </c>
      <c r="O267" s="27">
        <v>18726</v>
      </c>
      <c r="P267" s="27">
        <v>90415</v>
      </c>
      <c r="Q267" s="27">
        <v>66181</v>
      </c>
      <c r="R267" s="27">
        <v>24234</v>
      </c>
      <c r="S267" s="27">
        <v>16454</v>
      </c>
      <c r="T267" s="27">
        <v>73961</v>
      </c>
      <c r="U267" s="27">
        <v>3088</v>
      </c>
      <c r="V267" s="27">
        <v>3608</v>
      </c>
      <c r="W267" s="27">
        <v>9758</v>
      </c>
      <c r="X267" s="27">
        <v>11655</v>
      </c>
      <c r="Y267" s="27">
        <v>7071</v>
      </c>
      <c r="Z267" s="27">
        <v>4434</v>
      </c>
      <c r="AA267" s="27">
        <v>7030</v>
      </c>
      <c r="AB267" s="27">
        <v>5004</v>
      </c>
      <c r="AC267" s="27">
        <v>2365</v>
      </c>
      <c r="AD267" s="27">
        <v>6700</v>
      </c>
      <c r="AE267" s="27">
        <v>1074</v>
      </c>
      <c r="AF267" s="27">
        <v>7508</v>
      </c>
      <c r="AG267" s="27">
        <v>2739</v>
      </c>
      <c r="AH267" s="27">
        <v>18381</v>
      </c>
      <c r="AI267" s="25">
        <v>10218.9</v>
      </c>
      <c r="AJ267" s="25">
        <v>4544.6000000000004</v>
      </c>
      <c r="AK267" s="27">
        <v>98945</v>
      </c>
      <c r="AL267" s="27">
        <v>106929</v>
      </c>
      <c r="AM267" s="29">
        <v>63.9</v>
      </c>
      <c r="AN267" s="25">
        <v>7.5</v>
      </c>
      <c r="AO267" s="25">
        <f t="shared" si="26"/>
        <v>6.9045815447633476</v>
      </c>
      <c r="AP267" s="25">
        <f t="shared" si="27"/>
        <v>0.67240879462072967</v>
      </c>
      <c r="AQ267" s="25">
        <v>18.600000000000001</v>
      </c>
      <c r="AR267" s="25">
        <v>6.4</v>
      </c>
      <c r="AS267" s="25">
        <v>6.4</v>
      </c>
      <c r="AT267" s="27">
        <v>3754</v>
      </c>
      <c r="AU267" s="27">
        <v>2608</v>
      </c>
      <c r="AV267" s="27">
        <v>1021</v>
      </c>
      <c r="AW267" s="27">
        <v>719</v>
      </c>
      <c r="AX267" s="27">
        <v>4145</v>
      </c>
      <c r="AY267" s="27">
        <v>1968</v>
      </c>
      <c r="AZ267" s="27">
        <v>929</v>
      </c>
      <c r="BA267" s="27">
        <v>887</v>
      </c>
      <c r="BB267" s="27">
        <v>4700</v>
      </c>
      <c r="BC267" s="25">
        <v>39.299999999999997</v>
      </c>
      <c r="BD267" s="25">
        <v>35.1</v>
      </c>
      <c r="BE267" s="25">
        <v>2.5</v>
      </c>
      <c r="BF267" s="8">
        <v>76</v>
      </c>
      <c r="BG267" s="27">
        <v>927</v>
      </c>
      <c r="BH267" s="27">
        <v>190</v>
      </c>
      <c r="BI267" s="27">
        <v>131</v>
      </c>
      <c r="BJ267" s="27">
        <v>114</v>
      </c>
      <c r="BK267" s="27">
        <v>470</v>
      </c>
      <c r="BL267" s="27">
        <v>212</v>
      </c>
      <c r="BM267" s="27">
        <v>861</v>
      </c>
      <c r="BN267" s="8">
        <v>68.58</v>
      </c>
      <c r="BO267" s="8">
        <v>92853</v>
      </c>
      <c r="BP267" s="8">
        <v>83688</v>
      </c>
      <c r="BQ267" s="8">
        <v>403439</v>
      </c>
      <c r="BR267" s="8">
        <v>29.8</v>
      </c>
      <c r="BS267" s="8">
        <v>25853</v>
      </c>
      <c r="BT267" s="8">
        <v>698.34</v>
      </c>
      <c r="BU267" s="8">
        <v>480494</v>
      </c>
      <c r="BV267" s="8">
        <v>128610</v>
      </c>
      <c r="BW267" s="25">
        <v>88.3</v>
      </c>
      <c r="BX267">
        <v>61</v>
      </c>
      <c r="BY267">
        <v>73.599999999999994</v>
      </c>
      <c r="BZ267" s="1"/>
      <c r="CA267" s="30">
        <v>46.131</v>
      </c>
      <c r="CB267" s="30">
        <v>44.866999999999997</v>
      </c>
      <c r="CC267">
        <v>86.6</v>
      </c>
      <c r="CD267" s="25">
        <v>89.1</v>
      </c>
      <c r="CE267" s="25">
        <v>87.1</v>
      </c>
      <c r="CF267" s="25">
        <v>87.1</v>
      </c>
      <c r="CG267" s="25">
        <v>89</v>
      </c>
      <c r="CH267" s="8">
        <v>93.19</v>
      </c>
      <c r="CI267">
        <v>264.10000000000002</v>
      </c>
      <c r="CJ267">
        <v>70.8</v>
      </c>
      <c r="CK267" s="30">
        <v>81.7</v>
      </c>
      <c r="CL267" s="30">
        <v>80.099999999999994</v>
      </c>
      <c r="CM267" s="29">
        <v>9.27</v>
      </c>
      <c r="CN267" s="29">
        <v>7.02</v>
      </c>
      <c r="CO267" s="29">
        <v>6.76</v>
      </c>
      <c r="CP267" s="29">
        <v>10.99</v>
      </c>
      <c r="CQ267" s="29">
        <v>13.17</v>
      </c>
      <c r="CR267" s="29">
        <v>10.98</v>
      </c>
      <c r="CS267" s="4">
        <v>9.3640000000000008</v>
      </c>
      <c r="CT267" s="4">
        <f t="shared" si="28"/>
        <v>0.7840000000000007</v>
      </c>
      <c r="CU267" s="29">
        <v>9.39</v>
      </c>
      <c r="CV267" s="29">
        <v>10.18</v>
      </c>
      <c r="CW267" s="29">
        <v>14.26</v>
      </c>
      <c r="CX267" s="29">
        <v>8.58</v>
      </c>
      <c r="CY267" s="29">
        <v>8.65</v>
      </c>
      <c r="CZ267" s="29">
        <v>11.2</v>
      </c>
      <c r="DA267" s="4">
        <f t="shared" si="34"/>
        <v>2.6199999999999992</v>
      </c>
      <c r="DB267" s="4">
        <f t="shared" si="29"/>
        <v>0.8100000000000005</v>
      </c>
      <c r="DC267" s="4">
        <f t="shared" si="30"/>
        <v>2.99</v>
      </c>
      <c r="DD267" s="4">
        <f t="shared" si="35"/>
        <v>4.08</v>
      </c>
      <c r="DE267" s="4">
        <f t="shared" si="31"/>
        <v>7.0000000000000284E-2</v>
      </c>
      <c r="DF267" s="4">
        <f t="shared" si="32"/>
        <v>0.8100000000000005</v>
      </c>
      <c r="DG267" s="4">
        <f t="shared" si="33"/>
        <v>1.5999999999999996</v>
      </c>
      <c r="DH267" s="30">
        <v>134.99799999999999</v>
      </c>
      <c r="DI267" s="30">
        <v>19.420999999999999</v>
      </c>
      <c r="DJ267" s="25">
        <v>287.89999999999998</v>
      </c>
      <c r="DK267" s="25">
        <v>181.6</v>
      </c>
      <c r="DL267" s="25">
        <v>14</v>
      </c>
      <c r="DM267" s="25">
        <v>384.8</v>
      </c>
      <c r="DN267" s="25">
        <v>1512.3</v>
      </c>
      <c r="DO267" s="25">
        <v>830.2</v>
      </c>
      <c r="DP267" s="30">
        <v>19.420999999999999</v>
      </c>
      <c r="DQ267" s="25">
        <v>294.7</v>
      </c>
      <c r="DR267" s="25">
        <v>251.3</v>
      </c>
      <c r="DS267" s="30">
        <v>20.440000000000001</v>
      </c>
      <c r="DT267" s="25">
        <v>54</v>
      </c>
      <c r="DU267" s="25">
        <v>348.6</v>
      </c>
      <c r="DV267">
        <v>107.69</v>
      </c>
      <c r="DW267">
        <v>828.19</v>
      </c>
      <c r="DX267">
        <v>20.004169999999998</v>
      </c>
      <c r="DY267" s="1"/>
      <c r="EA267" s="22">
        <v>95.413700000000006</v>
      </c>
      <c r="EB267" s="1"/>
      <c r="EC267" s="22">
        <v>1.6631</v>
      </c>
      <c r="ED267" s="22">
        <v>228.62860000000001</v>
      </c>
      <c r="EE267" s="22">
        <v>2.302</v>
      </c>
      <c r="EF267" s="22">
        <v>1.1740999999999999</v>
      </c>
      <c r="EG267" s="8">
        <v>45.3</v>
      </c>
    </row>
    <row r="268" spans="1:137" x14ac:dyDescent="0.25">
      <c r="A268" t="s">
        <v>257</v>
      </c>
      <c r="B268" s="22">
        <v>48.738599999999998</v>
      </c>
      <c r="C268" s="22">
        <v>49.0931</v>
      </c>
      <c r="D268" s="22">
        <v>56.586100000000002</v>
      </c>
      <c r="E268" s="22">
        <v>47.744799999999998</v>
      </c>
      <c r="F268" s="22">
        <v>26.709299999999999</v>
      </c>
      <c r="G268" s="22">
        <v>69.019400000000005</v>
      </c>
      <c r="H268" s="25">
        <v>75.8</v>
      </c>
      <c r="I268" s="25">
        <v>78.599999999999994</v>
      </c>
      <c r="J268" s="22">
        <v>35.891100000000002</v>
      </c>
      <c r="K268">
        <v>28.741099999999999</v>
      </c>
      <c r="L268" s="22">
        <v>67.142799999999994</v>
      </c>
      <c r="M268" s="22">
        <v>31.5352</v>
      </c>
      <c r="N268">
        <v>60.908900000000003</v>
      </c>
      <c r="O268" s="27">
        <v>18490</v>
      </c>
      <c r="P268" s="27">
        <v>90095</v>
      </c>
      <c r="Q268" s="27">
        <v>66127</v>
      </c>
      <c r="R268" s="27">
        <v>23968</v>
      </c>
      <c r="S268" s="27">
        <v>16441</v>
      </c>
      <c r="T268" s="27">
        <v>73654</v>
      </c>
      <c r="U268" s="27">
        <v>3076</v>
      </c>
      <c r="V268" s="27">
        <v>3598</v>
      </c>
      <c r="W268" s="27">
        <v>9767</v>
      </c>
      <c r="X268" s="27">
        <v>11465</v>
      </c>
      <c r="Y268" s="27">
        <v>7025</v>
      </c>
      <c r="Z268" s="27">
        <v>4395</v>
      </c>
      <c r="AA268" s="27">
        <v>7044</v>
      </c>
      <c r="AB268" s="27">
        <v>5016</v>
      </c>
      <c r="AC268" s="27">
        <v>2351</v>
      </c>
      <c r="AD268" s="27">
        <v>6693</v>
      </c>
      <c r="AE268" s="27">
        <v>1083</v>
      </c>
      <c r="AF268" s="27">
        <v>7507</v>
      </c>
      <c r="AG268" s="27">
        <v>2744</v>
      </c>
      <c r="AH268" s="27">
        <v>18331</v>
      </c>
      <c r="AI268" s="25">
        <v>10205</v>
      </c>
      <c r="AJ268" s="25">
        <v>4534.8</v>
      </c>
      <c r="AK268" s="27">
        <v>98682</v>
      </c>
      <c r="AL268" s="27">
        <v>106780</v>
      </c>
      <c r="AM268" s="29">
        <v>63.7</v>
      </c>
      <c r="AN268" s="25">
        <v>7.6</v>
      </c>
      <c r="AO268" s="25">
        <f t="shared" ref="AO268:AO331" si="36">100*(AT268+AU268+AV268)/AL268</f>
        <v>6.8130736092901296</v>
      </c>
      <c r="AP268" s="25">
        <f t="shared" ref="AP268:AP331" si="37">100*AW268/AL268</f>
        <v>0.72391833676718487</v>
      </c>
      <c r="AQ268" s="25">
        <v>18.899999999999999</v>
      </c>
      <c r="AR268" s="25">
        <v>6.5</v>
      </c>
      <c r="AS268" s="25">
        <v>6.5</v>
      </c>
      <c r="AT268" s="27">
        <v>3409</v>
      </c>
      <c r="AU268" s="27">
        <v>2879</v>
      </c>
      <c r="AV268" s="27">
        <v>987</v>
      </c>
      <c r="AW268" s="27">
        <v>773</v>
      </c>
      <c r="AX268" s="27">
        <v>4330</v>
      </c>
      <c r="AY268" s="27">
        <v>1908</v>
      </c>
      <c r="AZ268" s="27">
        <v>931</v>
      </c>
      <c r="BA268" s="27">
        <v>884</v>
      </c>
      <c r="BB268" s="27">
        <v>4553</v>
      </c>
      <c r="BC268" s="25">
        <v>39.200000000000003</v>
      </c>
      <c r="BD268" s="25">
        <v>35</v>
      </c>
      <c r="BE268" s="25">
        <v>2.4</v>
      </c>
      <c r="BF268" s="8">
        <v>77</v>
      </c>
      <c r="BG268" s="27">
        <v>1196</v>
      </c>
      <c r="BH268" s="27">
        <v>341</v>
      </c>
      <c r="BI268" s="27">
        <v>186</v>
      </c>
      <c r="BJ268" s="27">
        <v>133</v>
      </c>
      <c r="BK268" s="27">
        <v>628</v>
      </c>
      <c r="BL268" s="27">
        <v>249</v>
      </c>
      <c r="BM268" s="27">
        <v>1118</v>
      </c>
      <c r="BN268" s="8">
        <v>69.22</v>
      </c>
      <c r="BO268" s="8">
        <v>95885</v>
      </c>
      <c r="BP268" s="8">
        <v>84155</v>
      </c>
      <c r="BQ268" s="8">
        <v>400298</v>
      </c>
      <c r="BR268" s="8">
        <v>32.4</v>
      </c>
      <c r="BS268" s="8">
        <v>27276</v>
      </c>
      <c r="BT268" s="8">
        <v>696.6</v>
      </c>
      <c r="BU268" s="8">
        <v>479110</v>
      </c>
      <c r="BV268" s="8">
        <v>129732</v>
      </c>
      <c r="BW268" s="25">
        <v>88.7</v>
      </c>
      <c r="BX268">
        <v>61.6</v>
      </c>
      <c r="BY268">
        <v>74.900000000000006</v>
      </c>
      <c r="BZ268" s="1"/>
      <c r="CA268" s="30">
        <v>46.420999999999999</v>
      </c>
      <c r="CB268" s="30">
        <v>45.162999999999997</v>
      </c>
      <c r="CC268">
        <v>87.3</v>
      </c>
      <c r="CD268" s="25">
        <v>89.8</v>
      </c>
      <c r="CE268" s="25">
        <v>87.9</v>
      </c>
      <c r="CF268" s="25">
        <v>87.6</v>
      </c>
      <c r="CG268" s="25">
        <v>89.8</v>
      </c>
      <c r="CH268" s="8">
        <v>92.96</v>
      </c>
      <c r="CI268">
        <v>260.3</v>
      </c>
      <c r="CJ268">
        <v>63.4</v>
      </c>
      <c r="CK268" s="30">
        <v>82.5</v>
      </c>
      <c r="CL268" s="30">
        <v>81</v>
      </c>
      <c r="CM268" s="29">
        <v>9.34</v>
      </c>
      <c r="CN268" s="29">
        <v>7.1</v>
      </c>
      <c r="CO268" s="29">
        <v>6.82</v>
      </c>
      <c r="CP268" s="29">
        <v>10.58</v>
      </c>
      <c r="CQ268" s="29">
        <v>12.71</v>
      </c>
      <c r="CR268" s="29">
        <v>9.4700000000000006</v>
      </c>
      <c r="CS268" s="4">
        <v>8.1440000000000001</v>
      </c>
      <c r="CT268" s="4">
        <f t="shared" ref="CT268:CT331" si="38">CS268-CX268</f>
        <v>1.0739999999999998</v>
      </c>
      <c r="CU268" s="29">
        <v>8.16</v>
      </c>
      <c r="CV268" s="29">
        <v>9.7799999999999994</v>
      </c>
      <c r="CW268" s="29">
        <v>12.71</v>
      </c>
      <c r="CX268" s="29">
        <v>7.07</v>
      </c>
      <c r="CY268" s="29">
        <v>7.3</v>
      </c>
      <c r="CZ268" s="29">
        <v>9.41</v>
      </c>
      <c r="DA268" s="4">
        <f t="shared" si="34"/>
        <v>2.34</v>
      </c>
      <c r="DB268" s="4">
        <f t="shared" ref="DB268:DB331" si="39">CP268-CV268</f>
        <v>0.80000000000000071</v>
      </c>
      <c r="DC268" s="4">
        <f t="shared" ref="DC268:DC331" si="40">CQ268-CV268</f>
        <v>2.9300000000000015</v>
      </c>
      <c r="DD268" s="4">
        <f t="shared" si="35"/>
        <v>2.9300000000000015</v>
      </c>
      <c r="DE268" s="4">
        <f t="shared" ref="DE268:DE331" si="41">CY268-CX268</f>
        <v>0.22999999999999954</v>
      </c>
      <c r="DF268" s="4">
        <f t="shared" ref="DF268:DF331" si="42">CU268-CX268</f>
        <v>1.0899999999999999</v>
      </c>
      <c r="DG268" s="4">
        <f t="shared" ref="DG268:DG331" si="43">CV268-CX268</f>
        <v>2.7099999999999991</v>
      </c>
      <c r="DH268" s="30">
        <v>135.679</v>
      </c>
      <c r="DI268" s="30">
        <v>20.196000000000002</v>
      </c>
      <c r="DJ268" s="25">
        <v>287.10000000000002</v>
      </c>
      <c r="DK268" s="25">
        <v>179.8</v>
      </c>
      <c r="DL268" s="25">
        <v>16.7</v>
      </c>
      <c r="DM268" s="25">
        <v>389.1</v>
      </c>
      <c r="DN268" s="25">
        <v>1529.2</v>
      </c>
      <c r="DO268" s="25">
        <v>851.1</v>
      </c>
      <c r="DP268" s="30">
        <v>20.196000000000002</v>
      </c>
      <c r="DQ268" s="25">
        <v>292.89999999999998</v>
      </c>
      <c r="DR268" s="25">
        <v>252.1</v>
      </c>
      <c r="DS268" s="30">
        <v>20.574999999999999</v>
      </c>
      <c r="DT268" s="25">
        <v>53.8</v>
      </c>
      <c r="DU268" s="25">
        <v>346.7</v>
      </c>
      <c r="DV268">
        <v>114.55</v>
      </c>
      <c r="DW268">
        <v>869.86</v>
      </c>
      <c r="DX268">
        <v>19.586200000000002</v>
      </c>
      <c r="DY268" s="1"/>
      <c r="EA268" s="22">
        <v>93.1524</v>
      </c>
      <c r="EB268" s="1"/>
      <c r="EC268" s="22">
        <v>1.6338999999999999</v>
      </c>
      <c r="ED268" s="22">
        <v>217.91759999999999</v>
      </c>
      <c r="EE268" s="22">
        <v>2.3359000000000001</v>
      </c>
      <c r="EF268" s="22">
        <v>1.1516</v>
      </c>
      <c r="EG268" s="8">
        <v>53</v>
      </c>
    </row>
    <row r="269" spans="1:137" x14ac:dyDescent="0.25">
      <c r="A269" t="s">
        <v>258</v>
      </c>
      <c r="B269" s="22">
        <v>48.405700000000003</v>
      </c>
      <c r="C269" s="22">
        <v>49.194499999999998</v>
      </c>
      <c r="D269" s="22">
        <v>56.639899999999997</v>
      </c>
      <c r="E269" s="22">
        <v>47.0062</v>
      </c>
      <c r="F269" s="22">
        <v>25.965599999999998</v>
      </c>
      <c r="G269" s="22">
        <v>67.635800000000003</v>
      </c>
      <c r="H269" s="25">
        <v>74.8</v>
      </c>
      <c r="I269" s="25">
        <v>77.900000000000006</v>
      </c>
      <c r="J269" s="22">
        <v>35.837899999999998</v>
      </c>
      <c r="K269">
        <v>28.967099999999999</v>
      </c>
      <c r="L269" s="22">
        <v>67.261899999999997</v>
      </c>
      <c r="M269" s="22">
        <v>31.565200000000001</v>
      </c>
      <c r="N269">
        <v>62.2288</v>
      </c>
      <c r="O269" s="27">
        <v>18276</v>
      </c>
      <c r="P269" s="27">
        <v>89832</v>
      </c>
      <c r="Q269" s="27">
        <v>66134</v>
      </c>
      <c r="R269" s="27">
        <v>23698</v>
      </c>
      <c r="S269" s="27">
        <v>16418</v>
      </c>
      <c r="T269" s="27">
        <v>73414</v>
      </c>
      <c r="U269" s="27">
        <v>3023</v>
      </c>
      <c r="V269" s="27">
        <v>3620</v>
      </c>
      <c r="W269" s="27">
        <v>9775</v>
      </c>
      <c r="X269" s="27">
        <v>11317</v>
      </c>
      <c r="Y269" s="27">
        <v>6959</v>
      </c>
      <c r="Z269" s="27">
        <v>4351</v>
      </c>
      <c r="AA269" s="27">
        <v>7072</v>
      </c>
      <c r="AB269" s="27">
        <v>5027</v>
      </c>
      <c r="AC269" s="27">
        <v>2339</v>
      </c>
      <c r="AD269" s="27">
        <v>6693</v>
      </c>
      <c r="AE269" s="27">
        <v>1071</v>
      </c>
      <c r="AF269" s="27">
        <v>7521</v>
      </c>
      <c r="AG269" s="27">
        <v>2755</v>
      </c>
      <c r="AH269" s="27">
        <v>18309</v>
      </c>
      <c r="AI269" s="25">
        <v>10194.1</v>
      </c>
      <c r="AJ269" s="25">
        <v>4531.5</v>
      </c>
      <c r="AK269" s="27">
        <v>98796</v>
      </c>
      <c r="AL269" s="27">
        <v>107159</v>
      </c>
      <c r="AM269" s="29">
        <v>63.8</v>
      </c>
      <c r="AN269" s="25">
        <v>7.8</v>
      </c>
      <c r="AO269" s="25">
        <f t="shared" si="36"/>
        <v>6.8925615207308768</v>
      </c>
      <c r="AP269" s="25">
        <f t="shared" si="37"/>
        <v>0.82494237534878079</v>
      </c>
      <c r="AQ269" s="25">
        <v>19.100000000000001</v>
      </c>
      <c r="AR269" s="25">
        <v>6.8</v>
      </c>
      <c r="AS269" s="25">
        <v>6.6</v>
      </c>
      <c r="AT269" s="27">
        <v>3458</v>
      </c>
      <c r="AU269" s="27">
        <v>2817</v>
      </c>
      <c r="AV269" s="27">
        <v>1111</v>
      </c>
      <c r="AW269" s="27">
        <v>884</v>
      </c>
      <c r="AX269" s="27">
        <v>4618</v>
      </c>
      <c r="AY269" s="27">
        <v>1924</v>
      </c>
      <c r="AZ269" s="27">
        <v>898</v>
      </c>
      <c r="BA269" s="27">
        <v>929</v>
      </c>
      <c r="BB269" s="27">
        <v>4520</v>
      </c>
      <c r="BC269" s="25">
        <v>39.1</v>
      </c>
      <c r="BD269" s="25">
        <v>34.9</v>
      </c>
      <c r="BE269" s="25">
        <v>2.6</v>
      </c>
      <c r="BF269" s="8">
        <v>77</v>
      </c>
      <c r="BG269" s="27">
        <v>1269</v>
      </c>
      <c r="BH269" s="27">
        <v>332</v>
      </c>
      <c r="BI269" s="27">
        <v>192</v>
      </c>
      <c r="BJ269" s="27">
        <v>120</v>
      </c>
      <c r="BK269" s="27">
        <v>669</v>
      </c>
      <c r="BL269" s="27">
        <v>288</v>
      </c>
      <c r="BM269" s="27">
        <v>1259</v>
      </c>
      <c r="BN269" s="8">
        <v>76.489999999999995</v>
      </c>
      <c r="BO269" s="8">
        <v>103449</v>
      </c>
      <c r="BP269" s="8">
        <v>86362</v>
      </c>
      <c r="BQ269" s="8">
        <v>404862</v>
      </c>
      <c r="BR269" s="8">
        <v>36.299999999999997</v>
      </c>
      <c r="BS269" s="8">
        <v>29781</v>
      </c>
      <c r="BT269" s="8">
        <v>695.79</v>
      </c>
      <c r="BU269" s="8">
        <v>485155</v>
      </c>
      <c r="BV269" s="8">
        <v>131505</v>
      </c>
      <c r="BW269" s="25">
        <v>90.3</v>
      </c>
      <c r="BX269">
        <v>63.3</v>
      </c>
      <c r="BY269">
        <v>75.2</v>
      </c>
      <c r="BZ269" s="1"/>
      <c r="CA269" s="30">
        <v>46.779000000000003</v>
      </c>
      <c r="CB269" s="30">
        <v>45.478000000000002</v>
      </c>
      <c r="CC269">
        <v>88.7</v>
      </c>
      <c r="CD269" s="25">
        <v>92.8</v>
      </c>
      <c r="CE269" s="25">
        <v>89.4</v>
      </c>
      <c r="CF269" s="25">
        <v>88.4</v>
      </c>
      <c r="CG269" s="25">
        <v>90.5</v>
      </c>
      <c r="CH269" s="8">
        <v>93.68</v>
      </c>
      <c r="CI269">
        <v>274.60000000000002</v>
      </c>
      <c r="CJ269">
        <v>59.3</v>
      </c>
      <c r="CK269" s="30">
        <v>82.6</v>
      </c>
      <c r="CL269" s="30">
        <v>80.8</v>
      </c>
      <c r="CM269" s="29">
        <v>9.39</v>
      </c>
      <c r="CN269" s="29">
        <v>7.16</v>
      </c>
      <c r="CO269" s="29">
        <v>6.86</v>
      </c>
      <c r="CP269" s="29">
        <v>11.07</v>
      </c>
      <c r="CQ269" s="29">
        <v>12.65</v>
      </c>
      <c r="CR269" s="29">
        <v>9.0299999999999994</v>
      </c>
      <c r="CS269" s="4">
        <v>8.2840000000000007</v>
      </c>
      <c r="CT269" s="4">
        <f t="shared" si="38"/>
        <v>0.2240000000000002</v>
      </c>
      <c r="CU269" s="29">
        <v>8.65</v>
      </c>
      <c r="CV269" s="29">
        <v>10.25</v>
      </c>
      <c r="CW269" s="29">
        <v>12.19</v>
      </c>
      <c r="CX269" s="29">
        <v>8.06</v>
      </c>
      <c r="CY269" s="29">
        <v>8.06</v>
      </c>
      <c r="CZ269" s="29">
        <v>9.33</v>
      </c>
      <c r="DA269" s="4">
        <f t="shared" si="34"/>
        <v>1.2699999999999996</v>
      </c>
      <c r="DB269" s="4">
        <f t="shared" si="39"/>
        <v>0.82000000000000028</v>
      </c>
      <c r="DC269" s="4">
        <f t="shared" si="40"/>
        <v>2.4000000000000004</v>
      </c>
      <c r="DD269" s="4">
        <f t="shared" si="35"/>
        <v>1.9399999999999995</v>
      </c>
      <c r="DE269" s="4">
        <f t="shared" si="41"/>
        <v>0</v>
      </c>
      <c r="DF269" s="4">
        <f t="shared" si="42"/>
        <v>0.58999999999999986</v>
      </c>
      <c r="DG269" s="4">
        <f t="shared" si="43"/>
        <v>2.1899999999999995</v>
      </c>
      <c r="DH269" s="30">
        <v>136.637</v>
      </c>
      <c r="DI269" s="30">
        <v>20.401</v>
      </c>
      <c r="DJ269" s="25">
        <v>288.10000000000002</v>
      </c>
      <c r="DK269" s="25">
        <v>179.2</v>
      </c>
      <c r="DL269" s="25">
        <v>18.899999999999999</v>
      </c>
      <c r="DM269" s="25">
        <v>394</v>
      </c>
      <c r="DN269" s="25">
        <v>1545.5</v>
      </c>
      <c r="DO269" s="25">
        <v>873.3</v>
      </c>
      <c r="DP269" s="30">
        <v>20.401</v>
      </c>
      <c r="DQ269" s="25">
        <v>293</v>
      </c>
      <c r="DR269" s="25">
        <v>253.6</v>
      </c>
      <c r="DS269" s="30">
        <v>20.795999999999999</v>
      </c>
      <c r="DT269" s="25">
        <v>54.1</v>
      </c>
      <c r="DU269" s="25">
        <v>347.1</v>
      </c>
      <c r="DV269">
        <v>119.83</v>
      </c>
      <c r="DW269">
        <v>909.78</v>
      </c>
      <c r="DX269">
        <v>18.433900000000001</v>
      </c>
      <c r="DY269" s="1"/>
      <c r="EA269" s="22">
        <v>92.980500000000006</v>
      </c>
      <c r="EB269" s="1"/>
      <c r="EC269" s="22">
        <v>1.6077999999999999</v>
      </c>
      <c r="ED269" s="22">
        <v>221.13640000000001</v>
      </c>
      <c r="EE269" s="22">
        <v>2.3732000000000002</v>
      </c>
      <c r="EF269" s="22">
        <v>1.1523000000000001</v>
      </c>
      <c r="EG269" s="8">
        <v>53.4</v>
      </c>
    </row>
    <row r="270" spans="1:137" x14ac:dyDescent="0.25">
      <c r="A270" t="s">
        <v>259</v>
      </c>
      <c r="B270" s="22">
        <v>48.550699999999999</v>
      </c>
      <c r="C270" s="22">
        <v>49.31</v>
      </c>
      <c r="D270" s="22">
        <v>56.846400000000003</v>
      </c>
      <c r="E270" s="22">
        <v>47.119399999999999</v>
      </c>
      <c r="F270" s="22">
        <v>26.156199999999998</v>
      </c>
      <c r="G270" s="22">
        <v>68.853499999999997</v>
      </c>
      <c r="H270" s="25">
        <v>75.099999999999994</v>
      </c>
      <c r="I270" s="25">
        <v>78</v>
      </c>
      <c r="J270" s="22">
        <v>36.1479</v>
      </c>
      <c r="K270">
        <v>28.6218</v>
      </c>
      <c r="L270" s="22">
        <v>67.393699999999995</v>
      </c>
      <c r="M270" s="22">
        <v>31.5456</v>
      </c>
      <c r="N270">
        <v>62.3596</v>
      </c>
      <c r="O270" s="27">
        <v>18414</v>
      </c>
      <c r="P270" s="27">
        <v>90092</v>
      </c>
      <c r="Q270" s="27">
        <v>66232</v>
      </c>
      <c r="R270" s="27">
        <v>23860</v>
      </c>
      <c r="S270" s="27">
        <v>16410</v>
      </c>
      <c r="T270" s="27">
        <v>73682</v>
      </c>
      <c r="U270" s="27">
        <v>2980</v>
      </c>
      <c r="V270" s="27">
        <v>3627</v>
      </c>
      <c r="W270" s="27">
        <v>9803</v>
      </c>
      <c r="X270" s="27">
        <v>11401</v>
      </c>
      <c r="Y270" s="27">
        <v>7013</v>
      </c>
      <c r="Z270" s="27">
        <v>4377</v>
      </c>
      <c r="AA270" s="27">
        <v>7099</v>
      </c>
      <c r="AB270" s="27">
        <v>5039</v>
      </c>
      <c r="AC270" s="27">
        <v>2323</v>
      </c>
      <c r="AD270" s="27">
        <v>6704</v>
      </c>
      <c r="AE270" s="27">
        <v>1069</v>
      </c>
      <c r="AF270" s="27">
        <v>7549</v>
      </c>
      <c r="AG270" s="27">
        <v>2765</v>
      </c>
      <c r="AH270" s="27">
        <v>18343</v>
      </c>
      <c r="AI270" s="25">
        <v>10213.6</v>
      </c>
      <c r="AJ270" s="25">
        <v>4545.8999999999996</v>
      </c>
      <c r="AK270" s="27">
        <v>98824</v>
      </c>
      <c r="AL270" s="27">
        <v>107105</v>
      </c>
      <c r="AM270" s="29">
        <v>63.7</v>
      </c>
      <c r="AN270" s="25">
        <v>7.7</v>
      </c>
      <c r="AO270" s="25">
        <f t="shared" si="36"/>
        <v>6.8204098781569487</v>
      </c>
      <c r="AP270" s="25">
        <f t="shared" si="37"/>
        <v>0.86830680173661356</v>
      </c>
      <c r="AQ270" s="25">
        <v>18.899999999999999</v>
      </c>
      <c r="AR270" s="25">
        <v>6.7</v>
      </c>
      <c r="AS270" s="25">
        <v>6.7</v>
      </c>
      <c r="AT270" s="27">
        <v>3415</v>
      </c>
      <c r="AU270" s="27">
        <v>2658</v>
      </c>
      <c r="AV270" s="27">
        <v>1232</v>
      </c>
      <c r="AW270" s="27">
        <v>930</v>
      </c>
      <c r="AX270" s="27">
        <v>4464</v>
      </c>
      <c r="AY270" s="27">
        <v>1968</v>
      </c>
      <c r="AZ270" s="27">
        <v>940</v>
      </c>
      <c r="BA270" s="27">
        <v>880</v>
      </c>
      <c r="BB270" s="27">
        <v>4619</v>
      </c>
      <c r="BC270" s="25">
        <v>39.5</v>
      </c>
      <c r="BD270" s="25">
        <v>35.1</v>
      </c>
      <c r="BE270" s="25">
        <v>2.7</v>
      </c>
      <c r="BF270" s="8">
        <v>78</v>
      </c>
      <c r="BG270" s="27">
        <v>1436</v>
      </c>
      <c r="BH270" s="27">
        <v>310</v>
      </c>
      <c r="BI270" s="27">
        <v>213</v>
      </c>
      <c r="BJ270" s="27">
        <v>131</v>
      </c>
      <c r="BK270" s="27">
        <v>711</v>
      </c>
      <c r="BL270" s="27">
        <v>381</v>
      </c>
      <c r="BM270" s="27">
        <v>1367</v>
      </c>
      <c r="BN270" s="8">
        <v>70.13</v>
      </c>
      <c r="BO270" s="8">
        <v>101178</v>
      </c>
      <c r="BP270" s="8">
        <v>88343</v>
      </c>
      <c r="BQ270" s="8">
        <v>406253</v>
      </c>
      <c r="BR270" s="8">
        <v>40.1</v>
      </c>
      <c r="BS270" s="8">
        <v>26776</v>
      </c>
      <c r="BT270" s="8">
        <v>693.34</v>
      </c>
      <c r="BU270" s="8">
        <v>488652</v>
      </c>
      <c r="BV270" s="8">
        <v>131610</v>
      </c>
      <c r="BW270" s="25">
        <v>91.5</v>
      </c>
      <c r="BX270">
        <v>64.900000000000006</v>
      </c>
      <c r="BY270">
        <v>77.3</v>
      </c>
      <c r="BZ270" s="1"/>
      <c r="CA270" s="30">
        <v>47.168999999999997</v>
      </c>
      <c r="CB270" s="30">
        <v>45.808</v>
      </c>
      <c r="CC270">
        <v>89.7</v>
      </c>
      <c r="CD270" s="25">
        <v>95.2</v>
      </c>
      <c r="CE270" s="25">
        <v>90.5</v>
      </c>
      <c r="CF270" s="25">
        <v>89.1</v>
      </c>
      <c r="CG270" s="25">
        <v>91.5</v>
      </c>
      <c r="CH270" s="8">
        <v>95.94</v>
      </c>
      <c r="CI270">
        <v>288.7</v>
      </c>
      <c r="CJ270">
        <v>67</v>
      </c>
      <c r="CK270" s="30">
        <v>83.2</v>
      </c>
      <c r="CL270" s="30">
        <v>81.3</v>
      </c>
      <c r="CM270" s="29">
        <v>9.48</v>
      </c>
      <c r="CN270" s="29">
        <v>7.24</v>
      </c>
      <c r="CO270" s="29">
        <v>6.91</v>
      </c>
      <c r="CP270" s="29">
        <v>11.64</v>
      </c>
      <c r="CQ270" s="29">
        <v>13.15</v>
      </c>
      <c r="CR270" s="29">
        <v>9.61</v>
      </c>
      <c r="CS270" s="4">
        <v>9.4440000000000008</v>
      </c>
      <c r="CT270" s="4">
        <f t="shared" si="38"/>
        <v>0.31400000000000006</v>
      </c>
      <c r="CU270" s="29">
        <v>10.24</v>
      </c>
      <c r="CV270" s="29">
        <v>11.1</v>
      </c>
      <c r="CW270" s="29">
        <v>12.56</v>
      </c>
      <c r="CX270" s="29">
        <v>9.1300000000000008</v>
      </c>
      <c r="CY270" s="29">
        <v>9.41</v>
      </c>
      <c r="CZ270" s="29">
        <v>10.82</v>
      </c>
      <c r="DA270" s="4">
        <f t="shared" si="34"/>
        <v>1.6899999999999995</v>
      </c>
      <c r="DB270" s="4">
        <f t="shared" si="39"/>
        <v>0.54000000000000092</v>
      </c>
      <c r="DC270" s="4">
        <f t="shared" si="40"/>
        <v>2.0500000000000007</v>
      </c>
      <c r="DD270" s="4">
        <f t="shared" si="35"/>
        <v>1.4600000000000009</v>
      </c>
      <c r="DE270" s="4">
        <f t="shared" si="41"/>
        <v>0.27999999999999936</v>
      </c>
      <c r="DF270" s="4">
        <f t="shared" si="42"/>
        <v>1.1099999999999994</v>
      </c>
      <c r="DG270" s="4">
        <f t="shared" si="43"/>
        <v>1.9699999999999989</v>
      </c>
      <c r="DH270" s="30">
        <v>137.977</v>
      </c>
      <c r="DI270" s="30">
        <v>20.352</v>
      </c>
      <c r="DJ270" s="25">
        <v>291.5</v>
      </c>
      <c r="DK270" s="25">
        <v>178.8</v>
      </c>
      <c r="DL270" s="25">
        <v>19</v>
      </c>
      <c r="DM270" s="25">
        <v>399.2</v>
      </c>
      <c r="DN270" s="25">
        <v>1561.5</v>
      </c>
      <c r="DO270" s="25">
        <v>892.1</v>
      </c>
      <c r="DP270" s="30">
        <v>20.352</v>
      </c>
      <c r="DQ270" s="25">
        <v>293.10000000000002</v>
      </c>
      <c r="DR270" s="25">
        <v>255</v>
      </c>
      <c r="DS270" s="30">
        <v>21.010999999999999</v>
      </c>
      <c r="DT270" s="25">
        <v>54.4</v>
      </c>
      <c r="DU270" s="25">
        <v>347.5</v>
      </c>
      <c r="DV270">
        <v>123.5</v>
      </c>
      <c r="DW270">
        <v>947.33</v>
      </c>
      <c r="DX270">
        <v>21.26098</v>
      </c>
      <c r="DY270" s="1"/>
      <c r="EA270" s="22">
        <v>94.165999999999997</v>
      </c>
      <c r="EB270" s="1"/>
      <c r="EC270" s="22">
        <v>1.6521999999999999</v>
      </c>
      <c r="ED270" s="22">
        <v>223.91380000000001</v>
      </c>
      <c r="EE270" s="22">
        <v>2.3704000000000001</v>
      </c>
      <c r="EF270" s="22">
        <v>1.1592</v>
      </c>
      <c r="EG270" s="8">
        <v>59.6</v>
      </c>
    </row>
    <row r="271" spans="1:137" x14ac:dyDescent="0.25">
      <c r="A271" t="s">
        <v>260</v>
      </c>
      <c r="B271" s="22">
        <v>49.333399999999997</v>
      </c>
      <c r="C271" s="22">
        <v>49.8521</v>
      </c>
      <c r="D271" s="22">
        <v>57.334800000000001</v>
      </c>
      <c r="E271" s="22">
        <v>48.049399999999999</v>
      </c>
      <c r="F271" s="22">
        <v>26.642800000000001</v>
      </c>
      <c r="G271" s="22">
        <v>70.1053</v>
      </c>
      <c r="H271" s="25">
        <v>76.2</v>
      </c>
      <c r="I271" s="25">
        <v>79</v>
      </c>
      <c r="J271" s="22">
        <v>37.824199999999998</v>
      </c>
      <c r="K271">
        <v>31.416699999999999</v>
      </c>
      <c r="L271" s="22">
        <v>67.108999999999995</v>
      </c>
      <c r="M271" s="22">
        <v>32.0944</v>
      </c>
      <c r="N271">
        <v>62.308700000000002</v>
      </c>
      <c r="O271" s="27">
        <v>18445</v>
      </c>
      <c r="P271" s="27">
        <v>90205</v>
      </c>
      <c r="Q271" s="27">
        <v>66274</v>
      </c>
      <c r="R271" s="27">
        <v>23931</v>
      </c>
      <c r="S271" s="27">
        <v>16330</v>
      </c>
      <c r="T271" s="27">
        <v>73875</v>
      </c>
      <c r="U271" s="27">
        <v>2936</v>
      </c>
      <c r="V271" s="27">
        <v>3625</v>
      </c>
      <c r="W271" s="27">
        <v>9769</v>
      </c>
      <c r="X271" s="27">
        <v>11442</v>
      </c>
      <c r="Y271" s="27">
        <v>7003</v>
      </c>
      <c r="Z271" s="27">
        <v>4401</v>
      </c>
      <c r="AA271" s="27">
        <v>7129</v>
      </c>
      <c r="AB271" s="27">
        <v>5051</v>
      </c>
      <c r="AC271" s="27">
        <v>2325</v>
      </c>
      <c r="AD271" s="27">
        <v>6717</v>
      </c>
      <c r="AE271" s="27">
        <v>1085</v>
      </c>
      <c r="AF271" s="27">
        <v>7577</v>
      </c>
      <c r="AG271" s="27">
        <v>2777</v>
      </c>
      <c r="AH271" s="27">
        <v>18368</v>
      </c>
      <c r="AI271" s="25">
        <v>10226.1</v>
      </c>
      <c r="AJ271" s="25">
        <v>4558.8999999999996</v>
      </c>
      <c r="AK271" s="27">
        <v>99077</v>
      </c>
      <c r="AL271" s="27">
        <v>107098</v>
      </c>
      <c r="AM271" s="29">
        <v>63.6</v>
      </c>
      <c r="AN271" s="25">
        <v>7.5</v>
      </c>
      <c r="AO271" s="25">
        <f t="shared" si="36"/>
        <v>6.6350445386468468</v>
      </c>
      <c r="AP271" s="25">
        <f t="shared" si="37"/>
        <v>0.90197762796690883</v>
      </c>
      <c r="AQ271" s="25">
        <v>18</v>
      </c>
      <c r="AR271" s="25">
        <v>6.6</v>
      </c>
      <c r="AS271" s="25">
        <v>6.3</v>
      </c>
      <c r="AT271" s="27">
        <v>3150</v>
      </c>
      <c r="AU271" s="27">
        <v>2613</v>
      </c>
      <c r="AV271" s="27">
        <v>1343</v>
      </c>
      <c r="AW271" s="27">
        <v>966</v>
      </c>
      <c r="AX271" s="27">
        <v>4386</v>
      </c>
      <c r="AY271" s="27">
        <v>1952</v>
      </c>
      <c r="AZ271" s="27">
        <v>896</v>
      </c>
      <c r="BA271" s="27">
        <v>871</v>
      </c>
      <c r="BB271" s="27">
        <v>4512</v>
      </c>
      <c r="BC271" s="25">
        <v>39.6</v>
      </c>
      <c r="BD271" s="25">
        <v>35.1</v>
      </c>
      <c r="BE271" s="25">
        <v>2.7</v>
      </c>
      <c r="BF271" s="8">
        <v>81</v>
      </c>
      <c r="BG271" s="27">
        <v>1471</v>
      </c>
      <c r="BH271" s="27">
        <v>312</v>
      </c>
      <c r="BI271" s="27">
        <v>296</v>
      </c>
      <c r="BJ271" s="27">
        <v>159</v>
      </c>
      <c r="BK271" s="27">
        <v>670</v>
      </c>
      <c r="BL271" s="27">
        <v>346</v>
      </c>
      <c r="BM271" s="27">
        <v>1484</v>
      </c>
      <c r="BN271" s="8">
        <v>69.150000000000006</v>
      </c>
      <c r="BO271" s="8">
        <v>109735</v>
      </c>
      <c r="BP271" s="8">
        <v>92887</v>
      </c>
      <c r="BQ271" s="8">
        <v>409912</v>
      </c>
      <c r="BR271" s="8">
        <v>41.2</v>
      </c>
      <c r="BS271" s="8">
        <v>28428</v>
      </c>
      <c r="BT271" s="8">
        <v>691.85</v>
      </c>
      <c r="BU271" s="8">
        <v>498945</v>
      </c>
      <c r="BV271" s="8">
        <v>130817</v>
      </c>
      <c r="BW271" s="25">
        <v>91.7</v>
      </c>
      <c r="BX271">
        <v>66.8</v>
      </c>
      <c r="BY271">
        <v>77.900000000000006</v>
      </c>
      <c r="BZ271" s="1"/>
      <c r="CA271" s="30">
        <v>47.604999999999997</v>
      </c>
      <c r="CB271" s="30">
        <v>46.238</v>
      </c>
      <c r="CC271">
        <v>90.1</v>
      </c>
      <c r="CD271" s="25">
        <v>95.3</v>
      </c>
      <c r="CE271" s="25">
        <v>90.8</v>
      </c>
      <c r="CF271" s="25">
        <v>89.3</v>
      </c>
      <c r="CG271" s="25">
        <v>91.9</v>
      </c>
      <c r="CH271" s="8">
        <v>96.94</v>
      </c>
      <c r="CI271">
        <v>292.8</v>
      </c>
      <c r="CJ271">
        <v>68</v>
      </c>
      <c r="CK271" s="30">
        <v>83.9</v>
      </c>
      <c r="CL271" s="30">
        <v>82.1</v>
      </c>
      <c r="CM271" s="29">
        <v>9.5299999999999994</v>
      </c>
      <c r="CN271" s="29">
        <v>7.3</v>
      </c>
      <c r="CO271" s="29">
        <v>6.95</v>
      </c>
      <c r="CP271" s="29">
        <v>12.02</v>
      </c>
      <c r="CQ271" s="29">
        <v>13.7</v>
      </c>
      <c r="CR271" s="29">
        <v>10.87</v>
      </c>
      <c r="CS271" s="4">
        <v>10.843999999999999</v>
      </c>
      <c r="CT271" s="4">
        <f t="shared" si="38"/>
        <v>0.57399999999999984</v>
      </c>
      <c r="CU271" s="29">
        <v>11.52</v>
      </c>
      <c r="CV271" s="29">
        <v>11.51</v>
      </c>
      <c r="CW271" s="29">
        <v>13.2</v>
      </c>
      <c r="CX271" s="29">
        <v>10.27</v>
      </c>
      <c r="CY271" s="29">
        <v>10.57</v>
      </c>
      <c r="CZ271" s="29">
        <v>12.07</v>
      </c>
      <c r="DA271" s="4">
        <f t="shared" si="34"/>
        <v>1.8000000000000007</v>
      </c>
      <c r="DB271" s="4">
        <f t="shared" si="39"/>
        <v>0.50999999999999979</v>
      </c>
      <c r="DC271" s="4">
        <f t="shared" si="40"/>
        <v>2.1899999999999995</v>
      </c>
      <c r="DD271" s="4">
        <f t="shared" si="35"/>
        <v>1.6899999999999995</v>
      </c>
      <c r="DE271" s="4">
        <f t="shared" si="41"/>
        <v>0.30000000000000071</v>
      </c>
      <c r="DF271" s="4">
        <f t="shared" si="42"/>
        <v>1.25</v>
      </c>
      <c r="DG271" s="4">
        <f t="shared" si="43"/>
        <v>1.2400000000000002</v>
      </c>
      <c r="DH271" s="30">
        <v>139.22</v>
      </c>
      <c r="DI271" s="30">
        <v>19.920999999999999</v>
      </c>
      <c r="DJ271" s="25">
        <v>294.8</v>
      </c>
      <c r="DK271" s="25">
        <v>178.4</v>
      </c>
      <c r="DL271" s="25">
        <v>17.899999999999999</v>
      </c>
      <c r="DM271" s="25">
        <v>404.8</v>
      </c>
      <c r="DN271" s="25">
        <v>1574</v>
      </c>
      <c r="DO271" s="25">
        <v>901.3</v>
      </c>
      <c r="DP271" s="30">
        <v>19.920999999999999</v>
      </c>
      <c r="DQ271" s="25">
        <v>293.8</v>
      </c>
      <c r="DR271" s="25">
        <v>256.3</v>
      </c>
      <c r="DS271" s="30">
        <v>21.231999999999999</v>
      </c>
      <c r="DT271" s="25">
        <v>54.4</v>
      </c>
      <c r="DU271" s="25">
        <v>348.2</v>
      </c>
      <c r="DV271">
        <v>126.51</v>
      </c>
      <c r="DW271">
        <v>946.67</v>
      </c>
      <c r="DX271">
        <v>24.694939999999999</v>
      </c>
      <c r="DY271" s="1"/>
      <c r="EA271" s="22">
        <v>93.162300000000002</v>
      </c>
      <c r="EB271" s="1"/>
      <c r="EC271" s="22">
        <v>1.6391</v>
      </c>
      <c r="ED271" s="22">
        <v>214.41669999999999</v>
      </c>
      <c r="EE271" s="22">
        <v>2.4011999999999998</v>
      </c>
      <c r="EF271" s="22">
        <v>1.1647000000000001</v>
      </c>
      <c r="EG271" s="8">
        <v>67.900000000000006</v>
      </c>
    </row>
    <row r="272" spans="1:137" x14ac:dyDescent="0.25">
      <c r="A272" t="s">
        <v>261</v>
      </c>
      <c r="B272" s="22">
        <v>49.953499999999998</v>
      </c>
      <c r="C272" s="22">
        <v>50.452500000000001</v>
      </c>
      <c r="D272" s="22">
        <v>57.740200000000002</v>
      </c>
      <c r="E272" s="22">
        <v>48.731099999999998</v>
      </c>
      <c r="F272" s="22">
        <v>27.657900000000001</v>
      </c>
      <c r="G272" s="22">
        <v>70.803100000000001</v>
      </c>
      <c r="H272" s="25">
        <v>77.400000000000006</v>
      </c>
      <c r="I272" s="25">
        <v>79.900000000000006</v>
      </c>
      <c r="J272" s="22">
        <v>38.466700000000003</v>
      </c>
      <c r="K272">
        <v>32.503300000000003</v>
      </c>
      <c r="L272" s="22">
        <v>67.346100000000007</v>
      </c>
      <c r="M272" s="22">
        <v>32.732199999999999</v>
      </c>
      <c r="N272">
        <v>61.153399999999998</v>
      </c>
      <c r="O272" s="27">
        <v>18506</v>
      </c>
      <c r="P272" s="27">
        <v>90485</v>
      </c>
      <c r="Q272" s="27">
        <v>66473</v>
      </c>
      <c r="R272" s="27">
        <v>24012</v>
      </c>
      <c r="S272" s="27">
        <v>16386</v>
      </c>
      <c r="T272" s="27">
        <v>74099</v>
      </c>
      <c r="U272" s="27">
        <v>2958</v>
      </c>
      <c r="V272" s="27">
        <v>3626</v>
      </c>
      <c r="W272" s="27">
        <v>9802</v>
      </c>
      <c r="X272" s="27">
        <v>11496</v>
      </c>
      <c r="Y272" s="27">
        <v>7010</v>
      </c>
      <c r="Z272" s="27">
        <v>4411</v>
      </c>
      <c r="AA272" s="27">
        <v>7153</v>
      </c>
      <c r="AB272" s="27">
        <v>5071</v>
      </c>
      <c r="AC272" s="27">
        <v>2354</v>
      </c>
      <c r="AD272" s="27">
        <v>6730</v>
      </c>
      <c r="AE272" s="27">
        <v>1095</v>
      </c>
      <c r="AF272" s="27">
        <v>7602</v>
      </c>
      <c r="AG272" s="27">
        <v>2786</v>
      </c>
      <c r="AH272" s="27">
        <v>18391</v>
      </c>
      <c r="AI272" s="25">
        <v>10233.9</v>
      </c>
      <c r="AJ272" s="25">
        <v>4566.6000000000004</v>
      </c>
      <c r="AK272" s="27">
        <v>99317</v>
      </c>
      <c r="AL272" s="27">
        <v>107405</v>
      </c>
      <c r="AM272" s="29">
        <v>63.7</v>
      </c>
      <c r="AN272" s="25">
        <v>7.5</v>
      </c>
      <c r="AO272" s="25">
        <f t="shared" si="36"/>
        <v>6.5415948978166751</v>
      </c>
      <c r="AP272" s="25">
        <f t="shared" si="37"/>
        <v>0.98691867231506913</v>
      </c>
      <c r="AQ272" s="25">
        <v>18.399999999999999</v>
      </c>
      <c r="AR272" s="25">
        <v>6.3</v>
      </c>
      <c r="AS272" s="25">
        <v>6.7</v>
      </c>
      <c r="AT272" s="27">
        <v>3236</v>
      </c>
      <c r="AU272" s="27">
        <v>2544</v>
      </c>
      <c r="AV272" s="27">
        <v>1246</v>
      </c>
      <c r="AW272" s="27">
        <v>1060</v>
      </c>
      <c r="AX272" s="27">
        <v>4251</v>
      </c>
      <c r="AY272" s="27">
        <v>2038</v>
      </c>
      <c r="AZ272" s="27">
        <v>888</v>
      </c>
      <c r="BA272" s="27">
        <v>895</v>
      </c>
      <c r="BB272" s="27">
        <v>4505</v>
      </c>
      <c r="BC272" s="25">
        <v>39.799999999999997</v>
      </c>
      <c r="BD272" s="25">
        <v>35.200000000000003</v>
      </c>
      <c r="BE272" s="25">
        <v>2.8</v>
      </c>
      <c r="BF272" s="8">
        <v>81</v>
      </c>
      <c r="BG272" s="27">
        <v>1523</v>
      </c>
      <c r="BH272" s="27">
        <v>396</v>
      </c>
      <c r="BI272" s="27">
        <v>270</v>
      </c>
      <c r="BJ272" s="27">
        <v>113</v>
      </c>
      <c r="BK272" s="27">
        <v>791</v>
      </c>
      <c r="BL272" s="27">
        <v>349</v>
      </c>
      <c r="BM272" s="27">
        <v>1366</v>
      </c>
      <c r="BN272" s="8">
        <v>76.53</v>
      </c>
      <c r="BO272" s="8">
        <v>112138</v>
      </c>
      <c r="BP272" s="8">
        <v>96561</v>
      </c>
      <c r="BQ272" s="8">
        <v>412257</v>
      </c>
      <c r="BR272" s="8">
        <v>46.5</v>
      </c>
      <c r="BS272" s="8">
        <v>29277</v>
      </c>
      <c r="BT272" s="8">
        <v>690.73</v>
      </c>
      <c r="BU272" s="8">
        <v>509365</v>
      </c>
      <c r="BV272" s="8">
        <v>133104</v>
      </c>
      <c r="BW272" s="25">
        <v>92.8</v>
      </c>
      <c r="BX272">
        <v>68.599999999999994</v>
      </c>
      <c r="BY272">
        <v>79</v>
      </c>
      <c r="BZ272" s="1"/>
      <c r="CA272" s="30">
        <v>47.984999999999999</v>
      </c>
      <c r="CB272" s="30">
        <v>46.616999999999997</v>
      </c>
      <c r="CC272">
        <v>90.8</v>
      </c>
      <c r="CD272" s="25">
        <v>96.1</v>
      </c>
      <c r="CE272" s="25">
        <v>91.3</v>
      </c>
      <c r="CF272" s="25">
        <v>90.3</v>
      </c>
      <c r="CG272" s="25">
        <v>92.8</v>
      </c>
      <c r="CH272" s="8">
        <v>98.48</v>
      </c>
      <c r="CI272">
        <v>296.60000000000002</v>
      </c>
      <c r="CJ272">
        <v>75.2</v>
      </c>
      <c r="CK272" s="30">
        <v>84.7</v>
      </c>
      <c r="CL272" s="30">
        <v>83</v>
      </c>
      <c r="CM272" s="29">
        <v>9.61</v>
      </c>
      <c r="CN272" s="29">
        <v>7.38</v>
      </c>
      <c r="CO272" s="29">
        <v>7.02</v>
      </c>
      <c r="CP272" s="29">
        <v>12.31</v>
      </c>
      <c r="CQ272" s="29">
        <v>14.23</v>
      </c>
      <c r="CR272" s="29">
        <v>12.81</v>
      </c>
      <c r="CS272" s="4">
        <v>12.394</v>
      </c>
      <c r="CT272" s="4">
        <f t="shared" si="38"/>
        <v>0.77400000000000091</v>
      </c>
      <c r="CU272" s="29">
        <v>12.49</v>
      </c>
      <c r="CV272" s="29">
        <v>11.75</v>
      </c>
      <c r="CW272" s="29">
        <v>13.79</v>
      </c>
      <c r="CX272" s="29">
        <v>11.62</v>
      </c>
      <c r="CY272" s="29">
        <v>11.63</v>
      </c>
      <c r="CZ272" s="29">
        <v>13.55</v>
      </c>
      <c r="DA272" s="4">
        <f t="shared" si="34"/>
        <v>1.9300000000000015</v>
      </c>
      <c r="DB272" s="4">
        <f t="shared" si="39"/>
        <v>0.5600000000000005</v>
      </c>
      <c r="DC272" s="4">
        <f t="shared" si="40"/>
        <v>2.4800000000000004</v>
      </c>
      <c r="DD272" s="4">
        <f t="shared" si="35"/>
        <v>2.0399999999999991</v>
      </c>
      <c r="DE272" s="4">
        <f t="shared" si="41"/>
        <v>1.0000000000001563E-2</v>
      </c>
      <c r="DF272" s="4">
        <f t="shared" si="42"/>
        <v>0.87000000000000099</v>
      </c>
      <c r="DG272" s="4">
        <f t="shared" si="43"/>
        <v>0.13000000000000078</v>
      </c>
      <c r="DH272" s="30">
        <v>140.15</v>
      </c>
      <c r="DI272" s="30">
        <v>19.837</v>
      </c>
      <c r="DJ272" s="25">
        <v>299.89999999999998</v>
      </c>
      <c r="DK272" s="25">
        <v>178.5</v>
      </c>
      <c r="DL272" s="25">
        <v>17.100000000000001</v>
      </c>
      <c r="DM272" s="25">
        <v>409</v>
      </c>
      <c r="DN272" s="25">
        <v>1584.8</v>
      </c>
      <c r="DO272" s="25">
        <v>906.2</v>
      </c>
      <c r="DP272" s="30">
        <v>19.837</v>
      </c>
      <c r="DQ272" s="25">
        <v>295.2</v>
      </c>
      <c r="DR272" s="25">
        <v>258.39999999999998</v>
      </c>
      <c r="DS272" s="30">
        <v>21.146999999999998</v>
      </c>
      <c r="DT272" s="25">
        <v>54.4</v>
      </c>
      <c r="DU272" s="25">
        <v>349.6</v>
      </c>
      <c r="DV272">
        <v>130.22</v>
      </c>
      <c r="DW272">
        <v>949.17</v>
      </c>
      <c r="DX272">
        <v>22.479030000000002</v>
      </c>
      <c r="DY272" s="1"/>
      <c r="EA272" s="22">
        <v>93.4495</v>
      </c>
      <c r="EB272" s="1"/>
      <c r="EC272" s="22">
        <v>1.6618999999999999</v>
      </c>
      <c r="ED272" s="22">
        <v>209.3227</v>
      </c>
      <c r="EE272" s="22">
        <v>2.4165000000000001</v>
      </c>
      <c r="EF272" s="22">
        <v>1.1691</v>
      </c>
      <c r="EG272" s="8">
        <v>69.599999999999994</v>
      </c>
    </row>
    <row r="273" spans="1:137" x14ac:dyDescent="0.25">
      <c r="A273" t="s">
        <v>262</v>
      </c>
      <c r="B273" s="22">
        <v>50.820700000000002</v>
      </c>
      <c r="C273" s="22">
        <v>51.002899999999997</v>
      </c>
      <c r="D273" s="22">
        <v>58.030700000000003</v>
      </c>
      <c r="E273" s="22">
        <v>49.848799999999997</v>
      </c>
      <c r="F273" s="22">
        <v>28.6693</v>
      </c>
      <c r="G273" s="22">
        <v>72.077299999999994</v>
      </c>
      <c r="H273" s="25">
        <v>78.7</v>
      </c>
      <c r="I273" s="25">
        <v>81.099999999999994</v>
      </c>
      <c r="J273" s="22">
        <v>39.439799999999998</v>
      </c>
      <c r="K273">
        <v>33.6449</v>
      </c>
      <c r="L273" s="22">
        <v>67.191599999999994</v>
      </c>
      <c r="M273" s="22">
        <v>33.31</v>
      </c>
      <c r="N273">
        <v>61.001600000000003</v>
      </c>
      <c r="O273" s="27">
        <v>18601</v>
      </c>
      <c r="P273" s="27">
        <v>90741</v>
      </c>
      <c r="Q273" s="27">
        <v>66618</v>
      </c>
      <c r="R273" s="27">
        <v>24123</v>
      </c>
      <c r="S273" s="27">
        <v>16391</v>
      </c>
      <c r="T273" s="27">
        <v>74350</v>
      </c>
      <c r="U273" s="27">
        <v>2960</v>
      </c>
      <c r="V273" s="27">
        <v>3632</v>
      </c>
      <c r="W273" s="27">
        <v>9799</v>
      </c>
      <c r="X273" s="27">
        <v>11587</v>
      </c>
      <c r="Y273" s="27">
        <v>7014</v>
      </c>
      <c r="Z273" s="27">
        <v>4409</v>
      </c>
      <c r="AA273" s="27">
        <v>7187</v>
      </c>
      <c r="AB273" s="27">
        <v>5085</v>
      </c>
      <c r="AC273" s="27">
        <v>2359</v>
      </c>
      <c r="AD273" s="27">
        <v>6745</v>
      </c>
      <c r="AE273" s="27">
        <v>1113</v>
      </c>
      <c r="AF273" s="27">
        <v>7633</v>
      </c>
      <c r="AG273" s="27">
        <v>2799</v>
      </c>
      <c r="AH273" s="27">
        <v>18419</v>
      </c>
      <c r="AI273" s="25">
        <v>10253</v>
      </c>
      <c r="AJ273" s="25">
        <v>4577.5</v>
      </c>
      <c r="AK273" s="27">
        <v>99545</v>
      </c>
      <c r="AL273" s="27">
        <v>107568</v>
      </c>
      <c r="AM273" s="29">
        <v>63.8</v>
      </c>
      <c r="AN273" s="25">
        <v>7.5</v>
      </c>
      <c r="AO273" s="25">
        <f t="shared" si="36"/>
        <v>6.3587684069611781</v>
      </c>
      <c r="AP273" s="25">
        <f t="shared" si="37"/>
        <v>1.0532872229659378</v>
      </c>
      <c r="AQ273" s="25">
        <v>18.5</v>
      </c>
      <c r="AR273" s="25">
        <v>6.3</v>
      </c>
      <c r="AS273" s="25">
        <v>6.7</v>
      </c>
      <c r="AT273" s="27">
        <v>3146</v>
      </c>
      <c r="AU273" s="27">
        <v>2498</v>
      </c>
      <c r="AV273" s="27">
        <v>1196</v>
      </c>
      <c r="AW273" s="27">
        <v>1133</v>
      </c>
      <c r="AX273" s="27">
        <v>4213</v>
      </c>
      <c r="AY273" s="27">
        <v>1959</v>
      </c>
      <c r="AZ273" s="27">
        <v>929</v>
      </c>
      <c r="BA273" s="27">
        <v>934</v>
      </c>
      <c r="BB273" s="27">
        <v>4497</v>
      </c>
      <c r="BC273" s="25">
        <v>39.9</v>
      </c>
      <c r="BD273" s="25">
        <v>35.299999999999997</v>
      </c>
      <c r="BE273" s="25">
        <v>2.9</v>
      </c>
      <c r="BF273" s="8">
        <v>84</v>
      </c>
      <c r="BG273" s="27">
        <v>1510</v>
      </c>
      <c r="BH273" s="27">
        <v>379</v>
      </c>
      <c r="BI273" s="27">
        <v>300</v>
      </c>
      <c r="BJ273" s="27">
        <v>114</v>
      </c>
      <c r="BK273" s="27">
        <v>727</v>
      </c>
      <c r="BL273" s="27">
        <v>369</v>
      </c>
      <c r="BM273" s="27">
        <v>1383</v>
      </c>
      <c r="BN273" s="8">
        <v>82.46</v>
      </c>
      <c r="BO273" s="8">
        <v>107767</v>
      </c>
      <c r="BP273" s="8">
        <v>95349</v>
      </c>
      <c r="BQ273" s="8">
        <v>411149</v>
      </c>
      <c r="BR273" s="8">
        <v>46.8</v>
      </c>
      <c r="BS273" s="8">
        <v>26504</v>
      </c>
      <c r="BT273" s="8">
        <v>690.25</v>
      </c>
      <c r="BU273" s="8">
        <v>509704</v>
      </c>
      <c r="BV273" s="8">
        <v>133174</v>
      </c>
      <c r="BW273" s="25">
        <v>93.2</v>
      </c>
      <c r="BX273">
        <v>70.5</v>
      </c>
      <c r="BY273">
        <v>81.900000000000006</v>
      </c>
      <c r="BZ273" s="1"/>
      <c r="CA273" s="30">
        <v>48.375</v>
      </c>
      <c r="CB273" s="30">
        <v>46.984000000000002</v>
      </c>
      <c r="CC273">
        <v>91.4</v>
      </c>
      <c r="CD273" s="25">
        <v>96.5</v>
      </c>
      <c r="CE273" s="25">
        <v>92</v>
      </c>
      <c r="CF273" s="25">
        <v>90.7</v>
      </c>
      <c r="CG273" s="25">
        <v>93.5</v>
      </c>
      <c r="CH273" s="8">
        <v>99.61</v>
      </c>
      <c r="CI273">
        <v>298.39999999999998</v>
      </c>
      <c r="CJ273">
        <v>76.7</v>
      </c>
      <c r="CK273" s="30">
        <v>85.6</v>
      </c>
      <c r="CL273" s="30">
        <v>83.9</v>
      </c>
      <c r="CM273" s="29">
        <v>9.69</v>
      </c>
      <c r="CN273" s="29">
        <v>7.47</v>
      </c>
      <c r="CO273" s="29">
        <v>7.09</v>
      </c>
      <c r="CP273" s="29">
        <v>12.97</v>
      </c>
      <c r="CQ273" s="29">
        <v>14.64</v>
      </c>
      <c r="CR273" s="29">
        <v>15.85</v>
      </c>
      <c r="CS273" s="4">
        <v>15.054</v>
      </c>
      <c r="CT273" s="4">
        <f t="shared" si="38"/>
        <v>1.3239999999999998</v>
      </c>
      <c r="CU273" s="29">
        <v>14.15</v>
      </c>
      <c r="CV273" s="29">
        <v>12.68</v>
      </c>
      <c r="CW273" s="29">
        <v>14.21</v>
      </c>
      <c r="CX273" s="29">
        <v>13.73</v>
      </c>
      <c r="CY273" s="29">
        <v>13.5</v>
      </c>
      <c r="CZ273" s="29">
        <v>16.46</v>
      </c>
      <c r="DA273" s="4">
        <f t="shared" si="34"/>
        <v>2.7300000000000004</v>
      </c>
      <c r="DB273" s="4">
        <f t="shared" si="39"/>
        <v>0.29000000000000092</v>
      </c>
      <c r="DC273" s="4">
        <f t="shared" si="40"/>
        <v>1.9600000000000009</v>
      </c>
      <c r="DD273" s="4">
        <f t="shared" si="35"/>
        <v>1.5300000000000011</v>
      </c>
      <c r="DE273" s="4">
        <f t="shared" si="41"/>
        <v>-0.23000000000000043</v>
      </c>
      <c r="DF273" s="4">
        <f t="shared" si="42"/>
        <v>0.41999999999999993</v>
      </c>
      <c r="DG273" s="4">
        <f t="shared" si="43"/>
        <v>-1.0500000000000007</v>
      </c>
      <c r="DH273" s="30">
        <v>141.566</v>
      </c>
      <c r="DI273" s="30">
        <v>20.091000000000001</v>
      </c>
      <c r="DJ273" s="25">
        <v>307.39999999999998</v>
      </c>
      <c r="DK273" s="25">
        <v>178.7</v>
      </c>
      <c r="DL273" s="25">
        <v>16.600000000000001</v>
      </c>
      <c r="DM273" s="25">
        <v>410.7</v>
      </c>
      <c r="DN273" s="25">
        <v>1595.8</v>
      </c>
      <c r="DO273" s="25">
        <v>903.3</v>
      </c>
      <c r="DP273" s="30">
        <v>20.091000000000001</v>
      </c>
      <c r="DQ273" s="25">
        <v>295.60000000000002</v>
      </c>
      <c r="DR273" s="25">
        <v>260.60000000000002</v>
      </c>
      <c r="DS273" s="30">
        <v>22.15</v>
      </c>
      <c r="DT273" s="25">
        <v>54.4</v>
      </c>
      <c r="DU273" s="25">
        <v>350</v>
      </c>
      <c r="DV273">
        <v>135.65</v>
      </c>
      <c r="DW273">
        <v>971.09</v>
      </c>
      <c r="DX273">
        <v>23.162220000000001</v>
      </c>
      <c r="DY273" s="1"/>
      <c r="EA273" s="22">
        <v>95.6447</v>
      </c>
      <c r="EB273" s="1"/>
      <c r="EC273" s="22">
        <v>1.726</v>
      </c>
      <c r="ED273" s="22">
        <v>213.10589999999999</v>
      </c>
      <c r="EE273" s="22">
        <v>2.3940999999999999</v>
      </c>
      <c r="EF273" s="22">
        <v>1.1863999999999999</v>
      </c>
      <c r="EG273" s="8">
        <v>76.900000000000006</v>
      </c>
    </row>
    <row r="274" spans="1:137" x14ac:dyDescent="0.25">
      <c r="A274" t="s">
        <v>263</v>
      </c>
      <c r="B274" s="22">
        <v>51.117199999999997</v>
      </c>
      <c r="C274" s="22">
        <v>50.994999999999997</v>
      </c>
      <c r="D274" s="22">
        <v>58.008299999999998</v>
      </c>
      <c r="E274" s="22">
        <v>50.346400000000003</v>
      </c>
      <c r="F274" s="22">
        <v>28.771699999999999</v>
      </c>
      <c r="G274" s="22">
        <v>73.100800000000007</v>
      </c>
      <c r="H274" s="25">
        <v>78.599999999999994</v>
      </c>
      <c r="I274" s="25">
        <v>81.400000000000006</v>
      </c>
      <c r="J274" s="22">
        <v>38.9129</v>
      </c>
      <c r="K274">
        <v>31.976600000000001</v>
      </c>
      <c r="L274" s="22">
        <v>67.488699999999994</v>
      </c>
      <c r="M274" s="22">
        <v>33.353099999999998</v>
      </c>
      <c r="N274">
        <v>61.779299999999999</v>
      </c>
      <c r="O274" s="27">
        <v>18640</v>
      </c>
      <c r="P274" s="27">
        <v>90936</v>
      </c>
      <c r="Q274" s="27">
        <v>66754</v>
      </c>
      <c r="R274" s="27">
        <v>24182</v>
      </c>
      <c r="S274" s="27">
        <v>16373</v>
      </c>
      <c r="T274" s="27">
        <v>74563</v>
      </c>
      <c r="U274" s="27">
        <v>2961</v>
      </c>
      <c r="V274" s="27">
        <v>3634</v>
      </c>
      <c r="W274" s="27">
        <v>9778</v>
      </c>
      <c r="X274" s="27">
        <v>11621</v>
      </c>
      <c r="Y274" s="27">
        <v>7019</v>
      </c>
      <c r="Z274" s="27">
        <v>4415</v>
      </c>
      <c r="AA274" s="27">
        <v>7220</v>
      </c>
      <c r="AB274" s="27">
        <v>5100</v>
      </c>
      <c r="AC274" s="27">
        <v>2364</v>
      </c>
      <c r="AD274" s="27">
        <v>6765</v>
      </c>
      <c r="AE274" s="27">
        <v>1127</v>
      </c>
      <c r="AF274" s="27">
        <v>7664</v>
      </c>
      <c r="AG274" s="27">
        <v>2812</v>
      </c>
      <c r="AH274" s="27">
        <v>18456</v>
      </c>
      <c r="AI274" s="25">
        <v>10272</v>
      </c>
      <c r="AJ274" s="25">
        <v>4590.2</v>
      </c>
      <c r="AK274" s="27">
        <v>99634</v>
      </c>
      <c r="AL274" s="27">
        <v>107352</v>
      </c>
      <c r="AM274" s="29">
        <v>63.6</v>
      </c>
      <c r="AN274" s="25">
        <v>7.2</v>
      </c>
      <c r="AO274" s="25">
        <f t="shared" si="36"/>
        <v>6.1386839555853641</v>
      </c>
      <c r="AP274" s="25">
        <f t="shared" si="37"/>
        <v>1.0684477233773009</v>
      </c>
      <c r="AQ274" s="25">
        <v>17.600000000000001</v>
      </c>
      <c r="AR274" s="25">
        <v>5.9</v>
      </c>
      <c r="AS274" s="25">
        <v>6.7</v>
      </c>
      <c r="AT274" s="27">
        <v>3097</v>
      </c>
      <c r="AU274" s="27">
        <v>2234</v>
      </c>
      <c r="AV274" s="27">
        <v>1259</v>
      </c>
      <c r="AW274" s="27">
        <v>1147</v>
      </c>
      <c r="AX274" s="27">
        <v>4156</v>
      </c>
      <c r="AY274" s="27">
        <v>1917</v>
      </c>
      <c r="AZ274" s="27">
        <v>832</v>
      </c>
      <c r="BA274" s="27">
        <v>899</v>
      </c>
      <c r="BB274" s="27">
        <v>4449</v>
      </c>
      <c r="BC274" s="25">
        <v>40.1</v>
      </c>
      <c r="BD274" s="25">
        <v>35.299999999999997</v>
      </c>
      <c r="BE274" s="25">
        <v>3.1</v>
      </c>
      <c r="BF274" s="8">
        <v>81</v>
      </c>
      <c r="BG274" s="27">
        <v>1482</v>
      </c>
      <c r="BH274" s="27">
        <v>421</v>
      </c>
      <c r="BI274" s="27">
        <v>258</v>
      </c>
      <c r="BJ274" s="27">
        <v>132</v>
      </c>
      <c r="BK274" s="27">
        <v>781</v>
      </c>
      <c r="BL274" s="27">
        <v>311</v>
      </c>
      <c r="BM274" s="27">
        <v>1249</v>
      </c>
      <c r="BN274" s="8">
        <v>88.06</v>
      </c>
      <c r="BO274" s="8">
        <v>111469</v>
      </c>
      <c r="BP274" s="8">
        <v>96059</v>
      </c>
      <c r="BQ274" s="8">
        <v>412851</v>
      </c>
      <c r="BR274" s="8">
        <v>50.1</v>
      </c>
      <c r="BS274" s="8">
        <v>29140</v>
      </c>
      <c r="BT274" s="8">
        <v>691.15</v>
      </c>
      <c r="BU274" s="8">
        <v>510962</v>
      </c>
      <c r="BV274" s="8">
        <v>132503</v>
      </c>
      <c r="BW274" s="25">
        <v>93.8</v>
      </c>
      <c r="BX274">
        <v>71.3</v>
      </c>
      <c r="BY274">
        <v>86.3</v>
      </c>
      <c r="BZ274" s="1"/>
      <c r="CA274" s="30">
        <v>48.688000000000002</v>
      </c>
      <c r="CB274" s="30">
        <v>47.265999999999998</v>
      </c>
      <c r="CC274">
        <v>91.8</v>
      </c>
      <c r="CD274" s="25">
        <v>96.6</v>
      </c>
      <c r="CE274" s="25">
        <v>92.4</v>
      </c>
      <c r="CF274" s="25">
        <v>91.8</v>
      </c>
      <c r="CG274" s="25">
        <v>94.4</v>
      </c>
      <c r="CH274" s="8">
        <v>98.47</v>
      </c>
      <c r="CI274">
        <v>287.7</v>
      </c>
      <c r="CJ274">
        <v>74.599999999999994</v>
      </c>
      <c r="CK274" s="30">
        <v>86.4</v>
      </c>
      <c r="CL274" s="30">
        <v>84.9</v>
      </c>
      <c r="CM274" s="29">
        <v>9.75</v>
      </c>
      <c r="CN274" s="29">
        <v>7.52</v>
      </c>
      <c r="CO274" s="29">
        <v>7.13</v>
      </c>
      <c r="CP274" s="29">
        <v>13.21</v>
      </c>
      <c r="CQ274" s="29">
        <v>15.14</v>
      </c>
      <c r="CR274" s="29">
        <v>18.899999999999999</v>
      </c>
      <c r="CS274" s="4">
        <v>17.943999999999999</v>
      </c>
      <c r="CT274" s="4">
        <f t="shared" si="38"/>
        <v>2.4539999999999988</v>
      </c>
      <c r="CU274" s="29">
        <v>14.88</v>
      </c>
      <c r="CV274" s="29">
        <v>12.84</v>
      </c>
      <c r="CW274" s="29">
        <v>14.79</v>
      </c>
      <c r="CX274" s="29">
        <v>15.49</v>
      </c>
      <c r="CY274" s="29">
        <v>14.64</v>
      </c>
      <c r="CZ274" s="29">
        <v>19.47</v>
      </c>
      <c r="DA274" s="4">
        <f t="shared" si="34"/>
        <v>3.9799999999999986</v>
      </c>
      <c r="DB274" s="4">
        <f t="shared" si="39"/>
        <v>0.37000000000000099</v>
      </c>
      <c r="DC274" s="4">
        <f t="shared" si="40"/>
        <v>2.3000000000000007</v>
      </c>
      <c r="DD274" s="4">
        <f t="shared" si="35"/>
        <v>1.9499999999999993</v>
      </c>
      <c r="DE274" s="4">
        <f t="shared" si="41"/>
        <v>-0.84999999999999964</v>
      </c>
      <c r="DF274" s="4">
        <f t="shared" si="42"/>
        <v>-0.60999999999999943</v>
      </c>
      <c r="DG274" s="4">
        <f t="shared" si="43"/>
        <v>-2.6500000000000004</v>
      </c>
      <c r="DH274" s="30">
        <v>142.00399999999999</v>
      </c>
      <c r="DI274" s="30">
        <v>20.324999999999999</v>
      </c>
      <c r="DJ274" s="25">
        <v>312</v>
      </c>
      <c r="DK274" s="25">
        <v>178.7</v>
      </c>
      <c r="DL274" s="25">
        <v>16</v>
      </c>
      <c r="DM274" s="25">
        <v>408.5</v>
      </c>
      <c r="DN274" s="25">
        <v>1599.8</v>
      </c>
      <c r="DO274" s="25">
        <v>887.3</v>
      </c>
      <c r="DP274" s="30">
        <v>20.324999999999999</v>
      </c>
      <c r="DQ274" s="25">
        <v>297</v>
      </c>
      <c r="DR274" s="25">
        <v>262.3</v>
      </c>
      <c r="DS274" s="30">
        <v>22.015000000000001</v>
      </c>
      <c r="DT274" s="25">
        <v>55</v>
      </c>
      <c r="DU274" s="25">
        <v>351.9</v>
      </c>
      <c r="DV274">
        <v>133.47999999999999</v>
      </c>
      <c r="DW274">
        <v>945.96</v>
      </c>
      <c r="DX274">
        <v>24.800909999999998</v>
      </c>
      <c r="DY274" s="1"/>
      <c r="EA274" s="22">
        <v>96.617900000000006</v>
      </c>
      <c r="EB274" s="1"/>
      <c r="EC274" s="22">
        <v>1.7854000000000001</v>
      </c>
      <c r="ED274" s="22">
        <v>209.48859999999999</v>
      </c>
      <c r="EE274" s="22">
        <v>2.3458999999999999</v>
      </c>
      <c r="EF274" s="22">
        <v>1.1968000000000001</v>
      </c>
      <c r="EG274" s="8">
        <v>60.4</v>
      </c>
    </row>
    <row r="275" spans="1:137" x14ac:dyDescent="0.25">
      <c r="A275" t="s">
        <v>264</v>
      </c>
      <c r="B275" s="22">
        <v>50.8279</v>
      </c>
      <c r="C275" s="22">
        <v>51.037599999999998</v>
      </c>
      <c r="D275" s="22">
        <v>58.056699999999999</v>
      </c>
      <c r="E275" s="22">
        <v>49.744799999999998</v>
      </c>
      <c r="F275" s="22">
        <v>28.472899999999999</v>
      </c>
      <c r="G275" s="22">
        <v>72.432699999999997</v>
      </c>
      <c r="H275" s="25">
        <v>78.2</v>
      </c>
      <c r="I275" s="25">
        <v>80.7</v>
      </c>
      <c r="J275" s="22">
        <v>38.779200000000003</v>
      </c>
      <c r="K275">
        <v>31.148199999999999</v>
      </c>
      <c r="L275" s="22">
        <v>67.649699999999996</v>
      </c>
      <c r="M275" s="22">
        <v>33.436700000000002</v>
      </c>
      <c r="N275">
        <v>63.590200000000003</v>
      </c>
      <c r="O275" s="27">
        <v>18639</v>
      </c>
      <c r="P275" s="27">
        <v>91031</v>
      </c>
      <c r="Q275" s="27">
        <v>66879</v>
      </c>
      <c r="R275" s="27">
        <v>24152</v>
      </c>
      <c r="S275" s="27">
        <v>16360</v>
      </c>
      <c r="T275" s="27">
        <v>74671</v>
      </c>
      <c r="U275" s="27">
        <v>2961</v>
      </c>
      <c r="V275" s="27">
        <v>3635</v>
      </c>
      <c r="W275" s="27">
        <v>9764</v>
      </c>
      <c r="X275" s="27">
        <v>11629</v>
      </c>
      <c r="Y275" s="27">
        <v>7010</v>
      </c>
      <c r="Z275" s="27">
        <v>4374</v>
      </c>
      <c r="AA275" s="27">
        <v>7248</v>
      </c>
      <c r="AB275" s="27">
        <v>5116</v>
      </c>
      <c r="AC275" s="27">
        <v>2372</v>
      </c>
      <c r="AD275" s="27">
        <v>6780</v>
      </c>
      <c r="AE275" s="27">
        <v>1139</v>
      </c>
      <c r="AF275" s="27">
        <v>7691</v>
      </c>
      <c r="AG275" s="27">
        <v>2823</v>
      </c>
      <c r="AH275" s="27">
        <v>18489</v>
      </c>
      <c r="AI275" s="25">
        <v>10289.299999999999</v>
      </c>
      <c r="AJ275" s="25">
        <v>4597.6000000000004</v>
      </c>
      <c r="AK275" s="27">
        <v>99955</v>
      </c>
      <c r="AL275" s="27">
        <v>108026</v>
      </c>
      <c r="AM275" s="29">
        <v>63.9</v>
      </c>
      <c r="AN275" s="25">
        <v>7.5</v>
      </c>
      <c r="AO275" s="25">
        <f t="shared" si="36"/>
        <v>6.2744154185103582</v>
      </c>
      <c r="AP275" s="25">
        <f t="shared" si="37"/>
        <v>1.1691629792827654</v>
      </c>
      <c r="AQ275" s="25">
        <v>19.100000000000001</v>
      </c>
      <c r="AR275" s="25">
        <v>6.1</v>
      </c>
      <c r="AS275" s="25">
        <v>6.7</v>
      </c>
      <c r="AT275" s="27">
        <v>3318</v>
      </c>
      <c r="AU275" s="27">
        <v>2334</v>
      </c>
      <c r="AV275" s="27">
        <v>1126</v>
      </c>
      <c r="AW275" s="27">
        <v>1263</v>
      </c>
      <c r="AX275" s="27">
        <v>4034</v>
      </c>
      <c r="AY275" s="27">
        <v>2059</v>
      </c>
      <c r="AZ275" s="27">
        <v>919</v>
      </c>
      <c r="BA275" s="27">
        <v>1031</v>
      </c>
      <c r="BB275" s="27">
        <v>4626</v>
      </c>
      <c r="BC275" s="25">
        <v>40.1</v>
      </c>
      <c r="BD275" s="25">
        <v>35.4</v>
      </c>
      <c r="BE275" s="25">
        <v>3</v>
      </c>
      <c r="BF275" s="8">
        <v>80</v>
      </c>
      <c r="BG275" s="27">
        <v>1547</v>
      </c>
      <c r="BH275" s="27">
        <v>465</v>
      </c>
      <c r="BI275" s="27">
        <v>296</v>
      </c>
      <c r="BJ275" s="27">
        <v>153</v>
      </c>
      <c r="BK275" s="27">
        <v>799</v>
      </c>
      <c r="BL275" s="27">
        <v>299</v>
      </c>
      <c r="BM275" s="27">
        <v>1221</v>
      </c>
      <c r="BN275" s="8">
        <v>79.05</v>
      </c>
      <c r="BO275" s="8">
        <v>106248</v>
      </c>
      <c r="BP275" s="8">
        <v>90917</v>
      </c>
      <c r="BQ275" s="8">
        <v>411263</v>
      </c>
      <c r="BR275" s="8">
        <v>49.7</v>
      </c>
      <c r="BS275" s="8">
        <v>30893</v>
      </c>
      <c r="BT275" s="8">
        <v>693.94</v>
      </c>
      <c r="BU275" s="8">
        <v>514073</v>
      </c>
      <c r="BV275" s="8">
        <v>134429</v>
      </c>
      <c r="BW275" s="25">
        <v>95.2</v>
      </c>
      <c r="BX275">
        <v>72.2</v>
      </c>
      <c r="BY275">
        <v>96.1</v>
      </c>
      <c r="BZ275" s="1"/>
      <c r="CA275" s="30">
        <v>49.156999999999996</v>
      </c>
      <c r="CB275" s="30">
        <v>47.677</v>
      </c>
      <c r="CC275">
        <v>92.8</v>
      </c>
      <c r="CD275" s="25">
        <v>96.8</v>
      </c>
      <c r="CE275" s="25">
        <v>93.3</v>
      </c>
      <c r="CF275" s="25">
        <v>93.3</v>
      </c>
      <c r="CG275" s="25">
        <v>95.6</v>
      </c>
      <c r="CH275" s="8">
        <v>96.4</v>
      </c>
      <c r="CI275">
        <v>281.7</v>
      </c>
      <c r="CJ275">
        <v>76.3</v>
      </c>
      <c r="CK275" s="30">
        <v>87.2</v>
      </c>
      <c r="CL275" s="30">
        <v>85.4</v>
      </c>
      <c r="CM275" s="29">
        <v>9.84</v>
      </c>
      <c r="CN275" s="29">
        <v>7.58</v>
      </c>
      <c r="CO275" s="29">
        <v>7.19</v>
      </c>
      <c r="CP275" s="29">
        <v>12.81</v>
      </c>
      <c r="CQ275" s="29">
        <v>15.03</v>
      </c>
      <c r="CR275" s="29">
        <v>19.079999999999998</v>
      </c>
      <c r="CS275" s="4">
        <v>16.454000000000001</v>
      </c>
      <c r="CT275" s="4">
        <f t="shared" si="38"/>
        <v>1.4340000000000011</v>
      </c>
      <c r="CU275" s="29">
        <v>14.08</v>
      </c>
      <c r="CV275" s="29">
        <v>12.57</v>
      </c>
      <c r="CW275" s="29">
        <v>14.9</v>
      </c>
      <c r="CX275" s="29">
        <v>15.02</v>
      </c>
      <c r="CY275" s="29">
        <v>14.08</v>
      </c>
      <c r="CZ275" s="29">
        <v>18.07</v>
      </c>
      <c r="DA275" s="4">
        <f t="shared" si="34"/>
        <v>3.0500000000000007</v>
      </c>
      <c r="DB275" s="4">
        <f t="shared" si="39"/>
        <v>0.24000000000000021</v>
      </c>
      <c r="DC275" s="4">
        <f t="shared" si="40"/>
        <v>2.4599999999999991</v>
      </c>
      <c r="DD275" s="4">
        <f t="shared" si="35"/>
        <v>2.33</v>
      </c>
      <c r="DE275" s="4">
        <f t="shared" si="41"/>
        <v>-0.9399999999999995</v>
      </c>
      <c r="DF275" s="4">
        <f t="shared" si="42"/>
        <v>-0.9399999999999995</v>
      </c>
      <c r="DG275" s="4">
        <f t="shared" si="43"/>
        <v>-2.4499999999999993</v>
      </c>
      <c r="DH275" s="30">
        <v>141.46199999999999</v>
      </c>
      <c r="DI275" s="30">
        <v>20.277999999999999</v>
      </c>
      <c r="DJ275" s="25">
        <v>312.39999999999998</v>
      </c>
      <c r="DK275" s="25">
        <v>178.8</v>
      </c>
      <c r="DL275" s="25">
        <v>16.899999999999999</v>
      </c>
      <c r="DM275" s="25">
        <v>411.3</v>
      </c>
      <c r="DN275" s="25">
        <v>1606.9</v>
      </c>
      <c r="DO275" s="25">
        <v>875.1</v>
      </c>
      <c r="DP275" s="30">
        <v>20.277999999999999</v>
      </c>
      <c r="DQ275" s="25">
        <v>297.5</v>
      </c>
      <c r="DR275" s="25">
        <v>263.7</v>
      </c>
      <c r="DS275" s="30">
        <v>21.672999999999998</v>
      </c>
      <c r="DT275" s="25">
        <v>55.5</v>
      </c>
      <c r="DU275" s="25">
        <v>353</v>
      </c>
      <c r="DV275">
        <v>132.97</v>
      </c>
      <c r="DW275">
        <v>962.13</v>
      </c>
      <c r="DX275">
        <v>20.304860000000001</v>
      </c>
      <c r="DY275" s="1"/>
      <c r="EA275" s="22">
        <v>96.026300000000006</v>
      </c>
      <c r="EB275" s="1"/>
      <c r="EC275" s="22">
        <v>1.8224</v>
      </c>
      <c r="ED275" s="22">
        <v>202.36670000000001</v>
      </c>
      <c r="EE275" s="22">
        <v>2.4028999999999998</v>
      </c>
      <c r="EF275" s="22">
        <v>1.1909000000000001</v>
      </c>
      <c r="EG275" s="8">
        <v>67.900000000000006</v>
      </c>
    </row>
    <row r="276" spans="1:137" x14ac:dyDescent="0.25">
      <c r="A276" t="s">
        <v>265</v>
      </c>
      <c r="B276" s="22">
        <v>50.591200000000001</v>
      </c>
      <c r="C276" s="22">
        <v>50.784100000000002</v>
      </c>
      <c r="D276" s="22">
        <v>57.909799999999997</v>
      </c>
      <c r="E276" s="22">
        <v>49.593699999999998</v>
      </c>
      <c r="F276" s="22">
        <v>28.2803</v>
      </c>
      <c r="G276" s="22">
        <v>72.090999999999994</v>
      </c>
      <c r="H276" s="25">
        <v>77.5</v>
      </c>
      <c r="I276" s="25">
        <v>80.099999999999994</v>
      </c>
      <c r="J276" s="22">
        <v>38.6218</v>
      </c>
      <c r="K276">
        <v>31.5562</v>
      </c>
      <c r="L276" s="22">
        <v>67.5154</v>
      </c>
      <c r="M276" s="22">
        <v>33.078000000000003</v>
      </c>
      <c r="N276">
        <v>61.8902</v>
      </c>
      <c r="O276" s="27">
        <v>18613</v>
      </c>
      <c r="P276" s="27">
        <v>91098</v>
      </c>
      <c r="Q276" s="27">
        <v>66980</v>
      </c>
      <c r="R276" s="27">
        <v>24118</v>
      </c>
      <c r="S276" s="27">
        <v>16346</v>
      </c>
      <c r="T276" s="27">
        <v>74752</v>
      </c>
      <c r="U276" s="27">
        <v>2946</v>
      </c>
      <c r="V276" s="27">
        <v>3639</v>
      </c>
      <c r="W276" s="27">
        <v>9761</v>
      </c>
      <c r="X276" s="27">
        <v>11601</v>
      </c>
      <c r="Y276" s="27">
        <v>7012</v>
      </c>
      <c r="Z276" s="27">
        <v>4357</v>
      </c>
      <c r="AA276" s="27">
        <v>7266</v>
      </c>
      <c r="AB276" s="27">
        <v>5128</v>
      </c>
      <c r="AC276" s="27">
        <v>2373</v>
      </c>
      <c r="AD276" s="27">
        <v>6801</v>
      </c>
      <c r="AE276" s="27">
        <v>1148</v>
      </c>
      <c r="AF276" s="27">
        <v>7703</v>
      </c>
      <c r="AG276" s="27">
        <v>2830</v>
      </c>
      <c r="AH276" s="27">
        <v>18533</v>
      </c>
      <c r="AI276" s="25">
        <v>10320.200000000001</v>
      </c>
      <c r="AJ276" s="25">
        <v>4607.7</v>
      </c>
      <c r="AK276" s="27">
        <v>100191</v>
      </c>
      <c r="AL276" s="27">
        <v>108242</v>
      </c>
      <c r="AM276" s="29">
        <v>63.9</v>
      </c>
      <c r="AN276" s="25">
        <v>7.4</v>
      </c>
      <c r="AO276" s="25">
        <f t="shared" si="36"/>
        <v>6.2803717595757655</v>
      </c>
      <c r="AP276" s="25">
        <f t="shared" si="37"/>
        <v>1.1502004767095952</v>
      </c>
      <c r="AQ276" s="25">
        <v>19.3</v>
      </c>
      <c r="AR276" s="25">
        <v>6.1</v>
      </c>
      <c r="AS276" s="25">
        <v>6.6</v>
      </c>
      <c r="AT276" s="27">
        <v>3287</v>
      </c>
      <c r="AU276" s="27">
        <v>2412</v>
      </c>
      <c r="AV276" s="27">
        <v>1099</v>
      </c>
      <c r="AW276" s="27">
        <v>1245</v>
      </c>
      <c r="AX276" s="27">
        <v>4136</v>
      </c>
      <c r="AY276" s="27">
        <v>2029</v>
      </c>
      <c r="AZ276" s="27">
        <v>892</v>
      </c>
      <c r="BA276" s="27">
        <v>960</v>
      </c>
      <c r="BB276" s="27">
        <v>4493</v>
      </c>
      <c r="BC276" s="25">
        <v>39.799999999999997</v>
      </c>
      <c r="BD276" s="25">
        <v>35.200000000000003</v>
      </c>
      <c r="BE276" s="25">
        <v>2.9</v>
      </c>
      <c r="BF276" s="8">
        <v>81</v>
      </c>
      <c r="BG276" s="27">
        <v>1246</v>
      </c>
      <c r="BH276" s="27">
        <v>329</v>
      </c>
      <c r="BI276" s="27">
        <v>198</v>
      </c>
      <c r="BJ276" s="27">
        <v>97</v>
      </c>
      <c r="BK276" s="27">
        <v>683</v>
      </c>
      <c r="BL276" s="27">
        <v>268</v>
      </c>
      <c r="BM276" s="27">
        <v>1199</v>
      </c>
      <c r="BN276" s="8">
        <v>83.5</v>
      </c>
      <c r="BO276" s="8">
        <v>106008</v>
      </c>
      <c r="BP276" s="8">
        <v>94507</v>
      </c>
      <c r="BQ276" s="8">
        <v>408926</v>
      </c>
      <c r="BR276" s="8">
        <v>48.5</v>
      </c>
      <c r="BS276" s="8">
        <v>26176</v>
      </c>
      <c r="BT276" s="8">
        <v>697.31</v>
      </c>
      <c r="BU276" s="8">
        <v>511954</v>
      </c>
      <c r="BV276" s="8">
        <v>134602</v>
      </c>
      <c r="BW276" s="25">
        <v>96.1</v>
      </c>
      <c r="BX276">
        <v>75.099999999999994</v>
      </c>
      <c r="BY276">
        <v>114.9</v>
      </c>
      <c r="BZ276" s="1"/>
      <c r="CA276" s="30">
        <v>49.654000000000003</v>
      </c>
      <c r="CB276" s="30">
        <v>48.026000000000003</v>
      </c>
      <c r="CC276">
        <v>93.6</v>
      </c>
      <c r="CD276" s="25">
        <v>96.5</v>
      </c>
      <c r="CE276" s="25">
        <v>94.1</v>
      </c>
      <c r="CF276" s="25">
        <v>94.7</v>
      </c>
      <c r="CG276" s="25">
        <v>96.1</v>
      </c>
      <c r="CH276" s="8">
        <v>93.86</v>
      </c>
      <c r="CI276">
        <v>273.39999999999998</v>
      </c>
      <c r="CJ276">
        <v>70.900000000000006</v>
      </c>
      <c r="CK276" s="30">
        <v>88</v>
      </c>
      <c r="CL276" s="30">
        <v>85.9</v>
      </c>
      <c r="CM276" s="29">
        <v>9.89</v>
      </c>
      <c r="CN276" s="29">
        <v>7.62</v>
      </c>
      <c r="CO276" s="29">
        <v>7.23</v>
      </c>
      <c r="CP276" s="29">
        <v>13.35</v>
      </c>
      <c r="CQ276" s="29">
        <v>15.37</v>
      </c>
      <c r="CR276" s="29">
        <v>15.93</v>
      </c>
      <c r="CS276" s="4">
        <v>15.364000000000001</v>
      </c>
      <c r="CT276" s="4">
        <f t="shared" si="38"/>
        <v>0.57400000000000162</v>
      </c>
      <c r="CU276" s="29">
        <v>14.57</v>
      </c>
      <c r="CV276" s="29">
        <v>13.19</v>
      </c>
      <c r="CW276" s="29">
        <v>15.13</v>
      </c>
      <c r="CX276" s="29">
        <v>14.79</v>
      </c>
      <c r="CY276" s="29">
        <v>14.05</v>
      </c>
      <c r="CZ276" s="29">
        <v>17.18</v>
      </c>
      <c r="DA276" s="4">
        <f t="shared" si="34"/>
        <v>2.3900000000000006</v>
      </c>
      <c r="DB276" s="4">
        <f t="shared" si="39"/>
        <v>0.16000000000000014</v>
      </c>
      <c r="DC276" s="4">
        <f t="shared" si="40"/>
        <v>2.1799999999999997</v>
      </c>
      <c r="DD276" s="4">
        <f t="shared" si="35"/>
        <v>1.9400000000000013</v>
      </c>
      <c r="DE276" s="4">
        <f t="shared" si="41"/>
        <v>-0.73999999999999844</v>
      </c>
      <c r="DF276" s="4">
        <f t="shared" si="42"/>
        <v>-0.21999999999999886</v>
      </c>
      <c r="DG276" s="4">
        <f t="shared" si="43"/>
        <v>-1.5999999999999996</v>
      </c>
      <c r="DH276" s="30">
        <v>142.27000000000001</v>
      </c>
      <c r="DI276" s="30">
        <v>20.536000000000001</v>
      </c>
      <c r="DJ276" s="25">
        <v>313.10000000000002</v>
      </c>
      <c r="DK276" s="25">
        <v>179.1</v>
      </c>
      <c r="DL276" s="25">
        <v>19</v>
      </c>
      <c r="DM276" s="25">
        <v>414.8</v>
      </c>
      <c r="DN276" s="25">
        <v>1618.7</v>
      </c>
      <c r="DO276" s="25">
        <v>879.7</v>
      </c>
      <c r="DP276" s="30">
        <v>20.536000000000001</v>
      </c>
      <c r="DQ276" s="25">
        <v>298.89999999999998</v>
      </c>
      <c r="DR276" s="25">
        <v>265.10000000000002</v>
      </c>
      <c r="DS276" s="30">
        <v>21.84</v>
      </c>
      <c r="DT276" s="25">
        <v>55.8</v>
      </c>
      <c r="DU276" s="25">
        <v>354.7</v>
      </c>
      <c r="DV276">
        <v>128.4</v>
      </c>
      <c r="DW276">
        <v>945.5</v>
      </c>
      <c r="DX276">
        <v>20.923220000000001</v>
      </c>
      <c r="DY276" s="1"/>
      <c r="EA276" s="22">
        <v>99.119</v>
      </c>
      <c r="EB276" s="1"/>
      <c r="EC276" s="22">
        <v>1.9421999999999999</v>
      </c>
      <c r="ED276" s="22">
        <v>205.7167</v>
      </c>
      <c r="EE276" s="22">
        <v>2.2940999999999998</v>
      </c>
      <c r="EF276" s="22">
        <v>1.1983999999999999</v>
      </c>
      <c r="EG276" s="8">
        <v>62.1</v>
      </c>
    </row>
    <row r="277" spans="1:137" x14ac:dyDescent="0.25">
      <c r="A277" t="s">
        <v>266</v>
      </c>
      <c r="B277" s="22">
        <v>50.856400000000001</v>
      </c>
      <c r="C277" s="22">
        <v>51.022199999999998</v>
      </c>
      <c r="D277" s="22">
        <v>57.882100000000001</v>
      </c>
      <c r="E277" s="22">
        <v>49.9191</v>
      </c>
      <c r="F277" s="22">
        <v>28.370699999999999</v>
      </c>
      <c r="G277" s="22">
        <v>72.500900000000001</v>
      </c>
      <c r="H277" s="25">
        <v>77.599999999999994</v>
      </c>
      <c r="I277" s="25">
        <v>80.400000000000006</v>
      </c>
      <c r="J277" s="22">
        <v>39.153799999999997</v>
      </c>
      <c r="K277">
        <v>32.368400000000001</v>
      </c>
      <c r="L277" s="22">
        <v>67.135099999999994</v>
      </c>
      <c r="M277" s="22">
        <v>33.368200000000002</v>
      </c>
      <c r="N277">
        <v>60.508600000000001</v>
      </c>
      <c r="O277" s="27">
        <v>18647</v>
      </c>
      <c r="P277" s="27">
        <v>91202</v>
      </c>
      <c r="Q277" s="27">
        <v>66999</v>
      </c>
      <c r="R277" s="27">
        <v>24203</v>
      </c>
      <c r="S277" s="27">
        <v>16292</v>
      </c>
      <c r="T277" s="27">
        <v>74910</v>
      </c>
      <c r="U277" s="27">
        <v>2932</v>
      </c>
      <c r="V277" s="27">
        <v>3634</v>
      </c>
      <c r="W277" s="27">
        <v>9726</v>
      </c>
      <c r="X277" s="27">
        <v>11629</v>
      </c>
      <c r="Y277" s="27">
        <v>7018</v>
      </c>
      <c r="Z277" s="27">
        <v>4396</v>
      </c>
      <c r="AA277" s="27">
        <v>7277</v>
      </c>
      <c r="AB277" s="27">
        <v>5137</v>
      </c>
      <c r="AC277" s="27">
        <v>2377</v>
      </c>
      <c r="AD277" s="27">
        <v>6811</v>
      </c>
      <c r="AE277" s="27">
        <v>1160</v>
      </c>
      <c r="AF277" s="27">
        <v>7717</v>
      </c>
      <c r="AG277" s="27">
        <v>2834</v>
      </c>
      <c r="AH277" s="27">
        <v>18554</v>
      </c>
      <c r="AI277" s="25">
        <v>10330.799999999999</v>
      </c>
      <c r="AJ277" s="25">
        <v>4614.1000000000004</v>
      </c>
      <c r="AK277" s="27">
        <v>100571</v>
      </c>
      <c r="AL277" s="27">
        <v>108553</v>
      </c>
      <c r="AM277" s="29">
        <v>64.099999999999994</v>
      </c>
      <c r="AN277" s="25">
        <v>7.4</v>
      </c>
      <c r="AO277" s="25">
        <f t="shared" si="36"/>
        <v>6.2780392987757132</v>
      </c>
      <c r="AP277" s="25">
        <f t="shared" si="37"/>
        <v>1.1211113465311875</v>
      </c>
      <c r="AQ277" s="25">
        <v>19.2</v>
      </c>
      <c r="AR277" s="25">
        <v>6</v>
      </c>
      <c r="AS277" s="25">
        <v>6.6</v>
      </c>
      <c r="AT277" s="27">
        <v>3328</v>
      </c>
      <c r="AU277" s="27">
        <v>2428</v>
      </c>
      <c r="AV277" s="27">
        <v>1059</v>
      </c>
      <c r="AW277" s="27">
        <v>1217</v>
      </c>
      <c r="AX277" s="27">
        <v>4003</v>
      </c>
      <c r="AY277" s="27">
        <v>2094</v>
      </c>
      <c r="AZ277" s="27">
        <v>908</v>
      </c>
      <c r="BA277" s="27">
        <v>1013</v>
      </c>
      <c r="BB277" s="27">
        <v>4474</v>
      </c>
      <c r="BC277" s="25">
        <v>40</v>
      </c>
      <c r="BD277" s="25">
        <v>35.299999999999997</v>
      </c>
      <c r="BE277" s="25">
        <v>2.9</v>
      </c>
      <c r="BF277" s="8">
        <v>81</v>
      </c>
      <c r="BG277" s="27">
        <v>1306</v>
      </c>
      <c r="BH277" s="27">
        <v>344</v>
      </c>
      <c r="BI277" s="27">
        <v>231</v>
      </c>
      <c r="BJ277" s="27">
        <v>131</v>
      </c>
      <c r="BK277" s="27">
        <v>677</v>
      </c>
      <c r="BL277" s="27">
        <v>267</v>
      </c>
      <c r="BM277" s="27">
        <v>1183</v>
      </c>
      <c r="BN277" s="8">
        <v>84.74</v>
      </c>
      <c r="BO277" s="8">
        <v>108066</v>
      </c>
      <c r="BP277" s="8">
        <v>94268</v>
      </c>
      <c r="BQ277" s="8">
        <v>408232</v>
      </c>
      <c r="BR277" s="8">
        <v>48.7</v>
      </c>
      <c r="BS277" s="8">
        <v>29147</v>
      </c>
      <c r="BT277" s="8">
        <v>698.39</v>
      </c>
      <c r="BU277" s="8">
        <v>506665</v>
      </c>
      <c r="BV277" s="8">
        <v>134492</v>
      </c>
      <c r="BW277" s="25">
        <v>97</v>
      </c>
      <c r="BX277">
        <v>76</v>
      </c>
      <c r="BY277">
        <v>114.9</v>
      </c>
      <c r="BZ277" s="1"/>
      <c r="CA277" s="30">
        <v>50</v>
      </c>
      <c r="CB277" s="30">
        <v>48.292000000000002</v>
      </c>
      <c r="CC277">
        <v>94.7</v>
      </c>
      <c r="CD277" s="25">
        <v>97.2</v>
      </c>
      <c r="CE277" s="25">
        <v>95.3</v>
      </c>
      <c r="CF277" s="25">
        <v>95.9</v>
      </c>
      <c r="CG277" s="25">
        <v>97.1</v>
      </c>
      <c r="CH277" s="8">
        <v>94.75</v>
      </c>
      <c r="CI277">
        <v>275.10000000000002</v>
      </c>
      <c r="CJ277">
        <v>72.599999999999994</v>
      </c>
      <c r="CK277" s="30">
        <v>88.6</v>
      </c>
      <c r="CL277" s="30">
        <v>86.4</v>
      </c>
      <c r="CM277" s="29">
        <v>9.94</v>
      </c>
      <c r="CN277" s="29">
        <v>7.68</v>
      </c>
      <c r="CO277" s="29">
        <v>7.29</v>
      </c>
      <c r="CP277" s="29">
        <v>13.33</v>
      </c>
      <c r="CQ277" s="29">
        <v>15.34</v>
      </c>
      <c r="CR277" s="29">
        <v>14.7</v>
      </c>
      <c r="CS277" s="4">
        <v>13.814</v>
      </c>
      <c r="CT277" s="4">
        <f t="shared" si="38"/>
        <v>0.45400000000000063</v>
      </c>
      <c r="CU277" s="29">
        <v>13.71</v>
      </c>
      <c r="CV277" s="29">
        <v>13.12</v>
      </c>
      <c r="CW277" s="29">
        <v>15.4</v>
      </c>
      <c r="CX277" s="29">
        <v>13.36</v>
      </c>
      <c r="CY277" s="29">
        <v>12.81</v>
      </c>
      <c r="CZ277" s="29">
        <v>15.36</v>
      </c>
      <c r="DA277" s="4">
        <f t="shared" si="34"/>
        <v>2</v>
      </c>
      <c r="DB277" s="4">
        <f t="shared" si="39"/>
        <v>0.21000000000000085</v>
      </c>
      <c r="DC277" s="4">
        <f t="shared" si="40"/>
        <v>2.2200000000000006</v>
      </c>
      <c r="DD277" s="4">
        <f t="shared" si="35"/>
        <v>2.2800000000000011</v>
      </c>
      <c r="DE277" s="4">
        <f t="shared" si="41"/>
        <v>-0.54999999999999893</v>
      </c>
      <c r="DF277" s="4">
        <f t="shared" si="42"/>
        <v>0.35000000000000142</v>
      </c>
      <c r="DG277" s="4">
        <f t="shared" si="43"/>
        <v>-0.24000000000000021</v>
      </c>
      <c r="DH277" s="30">
        <v>143.029</v>
      </c>
      <c r="DI277" s="30">
        <v>21.071999999999999</v>
      </c>
      <c r="DJ277" s="25">
        <v>314.3</v>
      </c>
      <c r="DK277" s="25">
        <v>179.8</v>
      </c>
      <c r="DL277" s="25">
        <v>21.7</v>
      </c>
      <c r="DM277" s="25">
        <v>419</v>
      </c>
      <c r="DN277" s="25">
        <v>1636.6</v>
      </c>
      <c r="DO277" s="25">
        <v>892.7</v>
      </c>
      <c r="DP277" s="30">
        <v>21.071999999999999</v>
      </c>
      <c r="DQ277" s="25">
        <v>300.8</v>
      </c>
      <c r="DR277" s="25">
        <v>266.8</v>
      </c>
      <c r="DS277" s="30">
        <v>22.071999999999999</v>
      </c>
      <c r="DT277" s="25">
        <v>56.3</v>
      </c>
      <c r="DU277" s="25">
        <v>357.1</v>
      </c>
      <c r="DV277">
        <v>133.19</v>
      </c>
      <c r="DW277">
        <v>987.18</v>
      </c>
      <c r="DX277">
        <v>21.86309</v>
      </c>
      <c r="DY277" s="1"/>
      <c r="EA277" s="22">
        <v>99.465000000000003</v>
      </c>
      <c r="EB277" s="1"/>
      <c r="EC277" s="22">
        <v>1.9218999999999999</v>
      </c>
      <c r="ED277" s="22">
        <v>208.79179999999999</v>
      </c>
      <c r="EE277" s="22">
        <v>2.2319</v>
      </c>
      <c r="EF277" s="22">
        <v>1.1914</v>
      </c>
      <c r="EG277" s="8">
        <v>62.1</v>
      </c>
    </row>
    <row r="278" spans="1:137" x14ac:dyDescent="0.25">
      <c r="A278" t="s">
        <v>267</v>
      </c>
      <c r="B278" s="22">
        <v>50.6404</v>
      </c>
      <c r="C278" s="22">
        <v>51.3446</v>
      </c>
      <c r="D278" s="22">
        <v>58.048699999999997</v>
      </c>
      <c r="E278" s="22">
        <v>49.225299999999997</v>
      </c>
      <c r="F278" s="22">
        <v>28.575600000000001</v>
      </c>
      <c r="G278" s="22">
        <v>72.619299999999996</v>
      </c>
      <c r="H278" s="25">
        <v>77.8</v>
      </c>
      <c r="I278" s="25">
        <v>79.8</v>
      </c>
      <c r="J278" s="22">
        <v>39.644100000000002</v>
      </c>
      <c r="K278">
        <v>33.180599999999998</v>
      </c>
      <c r="L278" s="22">
        <v>67.089600000000004</v>
      </c>
      <c r="M278" s="22">
        <v>33.722499999999997</v>
      </c>
      <c r="N278">
        <v>60.216799999999999</v>
      </c>
      <c r="O278" s="27">
        <v>18711</v>
      </c>
      <c r="P278" s="27">
        <v>91276</v>
      </c>
      <c r="Q278" s="27">
        <v>67125</v>
      </c>
      <c r="R278" s="27">
        <v>24151</v>
      </c>
      <c r="S278" s="27">
        <v>16260</v>
      </c>
      <c r="T278" s="27">
        <v>75016</v>
      </c>
      <c r="U278" s="27">
        <v>2915</v>
      </c>
      <c r="V278" s="27">
        <v>3632</v>
      </c>
      <c r="W278" s="27">
        <v>9713</v>
      </c>
      <c r="X278" s="27">
        <v>11683</v>
      </c>
      <c r="Y278" s="27">
        <v>7028</v>
      </c>
      <c r="Z278" s="27">
        <v>4414</v>
      </c>
      <c r="AA278" s="27">
        <v>7306</v>
      </c>
      <c r="AB278" s="27">
        <v>5151</v>
      </c>
      <c r="AC278" s="27">
        <v>2382</v>
      </c>
      <c r="AD278" s="27">
        <v>6833</v>
      </c>
      <c r="AE278" s="27">
        <v>1026</v>
      </c>
      <c r="AF278" s="27">
        <v>7741</v>
      </c>
      <c r="AG278" s="27">
        <v>2845</v>
      </c>
      <c r="AH278" s="27">
        <v>18607</v>
      </c>
      <c r="AI278" s="25">
        <v>10367.299999999999</v>
      </c>
      <c r="AJ278" s="25">
        <v>4629.8999999999996</v>
      </c>
      <c r="AK278" s="27">
        <v>101056</v>
      </c>
      <c r="AL278" s="27">
        <v>108925</v>
      </c>
      <c r="AM278" s="29">
        <v>64.2</v>
      </c>
      <c r="AN278" s="25">
        <v>7.2</v>
      </c>
      <c r="AO278" s="25">
        <f t="shared" si="36"/>
        <v>6.1693826027082856</v>
      </c>
      <c r="AP278" s="25">
        <f t="shared" si="37"/>
        <v>1.0392471884324077</v>
      </c>
      <c r="AQ278" s="25">
        <v>18.8</v>
      </c>
      <c r="AR278" s="25">
        <v>5.9</v>
      </c>
      <c r="AS278" s="25">
        <v>6.5</v>
      </c>
      <c r="AT278" s="27">
        <v>3185</v>
      </c>
      <c r="AU278" s="27">
        <v>2436</v>
      </c>
      <c r="AV278" s="27">
        <v>1099</v>
      </c>
      <c r="AW278" s="27">
        <v>1132</v>
      </c>
      <c r="AX278" s="27">
        <v>3968</v>
      </c>
      <c r="AY278" s="27">
        <v>2032</v>
      </c>
      <c r="AZ278" s="27">
        <v>877</v>
      </c>
      <c r="BA278" s="27">
        <v>994</v>
      </c>
      <c r="BB278" s="27">
        <v>4424</v>
      </c>
      <c r="BC278" s="25">
        <v>40.1</v>
      </c>
      <c r="BD278" s="25">
        <v>35.299999999999997</v>
      </c>
      <c r="BE278" s="25">
        <v>2.7</v>
      </c>
      <c r="BF278" s="8">
        <v>81</v>
      </c>
      <c r="BG278" s="27">
        <v>1360</v>
      </c>
      <c r="BH278" s="27">
        <v>358</v>
      </c>
      <c r="BI278" s="27">
        <v>202</v>
      </c>
      <c r="BJ278" s="27">
        <v>123</v>
      </c>
      <c r="BK278" s="27">
        <v>717</v>
      </c>
      <c r="BL278" s="27">
        <v>318</v>
      </c>
      <c r="BM278" s="27">
        <v>1190</v>
      </c>
      <c r="BN278" s="8">
        <v>86.33</v>
      </c>
      <c r="BO278" s="8">
        <v>110275</v>
      </c>
      <c r="BP278" s="8">
        <v>95473</v>
      </c>
      <c r="BQ278" s="8">
        <v>408306</v>
      </c>
      <c r="BR278" s="8">
        <v>51.2</v>
      </c>
      <c r="BS278" s="8">
        <v>29895</v>
      </c>
      <c r="BT278" s="8">
        <v>696.31</v>
      </c>
      <c r="BU278" s="8">
        <v>506949</v>
      </c>
      <c r="BV278" s="8">
        <v>133150</v>
      </c>
      <c r="BW278" s="25">
        <v>98</v>
      </c>
      <c r="BX278">
        <v>77.599999999999994</v>
      </c>
      <c r="BY278">
        <v>114.9</v>
      </c>
      <c r="BZ278" s="1"/>
      <c r="CA278" s="30">
        <v>50.215000000000003</v>
      </c>
      <c r="CB278" s="30">
        <v>48.597000000000001</v>
      </c>
      <c r="CC278">
        <v>95.7</v>
      </c>
      <c r="CD278" s="25">
        <v>97.2</v>
      </c>
      <c r="CE278" s="25">
        <v>96.4</v>
      </c>
      <c r="CF278" s="25">
        <v>97.2</v>
      </c>
      <c r="CG278" s="25">
        <v>98.3</v>
      </c>
      <c r="CH278" s="8">
        <v>95.98</v>
      </c>
      <c r="CI278">
        <v>276</v>
      </c>
      <c r="CJ278">
        <v>70.2</v>
      </c>
      <c r="CK278" s="30">
        <v>89.1</v>
      </c>
      <c r="CL278" s="30">
        <v>87</v>
      </c>
      <c r="CM278" s="29">
        <v>9.99</v>
      </c>
      <c r="CN278" s="29">
        <v>7.76</v>
      </c>
      <c r="CO278" s="29">
        <v>7.33</v>
      </c>
      <c r="CP278" s="29">
        <v>13.88</v>
      </c>
      <c r="CQ278" s="29">
        <v>15.56</v>
      </c>
      <c r="CR278" s="29">
        <v>15.72</v>
      </c>
      <c r="CS278" s="4">
        <v>14.433999999999999</v>
      </c>
      <c r="CT278" s="4">
        <f t="shared" si="38"/>
        <v>0.74399999999999977</v>
      </c>
      <c r="CU278" s="29">
        <v>14.32</v>
      </c>
      <c r="CV278" s="29">
        <v>13.68</v>
      </c>
      <c r="CW278" s="29">
        <v>15.58</v>
      </c>
      <c r="CX278" s="29">
        <v>13.69</v>
      </c>
      <c r="CY278" s="29">
        <v>13.45</v>
      </c>
      <c r="CZ278" s="29">
        <v>15.95</v>
      </c>
      <c r="DA278" s="4">
        <f t="shared" si="34"/>
        <v>2.2599999999999998</v>
      </c>
      <c r="DB278" s="4">
        <f t="shared" si="39"/>
        <v>0.20000000000000107</v>
      </c>
      <c r="DC278" s="4">
        <f t="shared" si="40"/>
        <v>1.8800000000000008</v>
      </c>
      <c r="DD278" s="4">
        <f t="shared" si="35"/>
        <v>1.9000000000000004</v>
      </c>
      <c r="DE278" s="4">
        <f t="shared" si="41"/>
        <v>-0.24000000000000021</v>
      </c>
      <c r="DF278" s="4">
        <f t="shared" si="42"/>
        <v>0.63000000000000078</v>
      </c>
      <c r="DG278" s="4">
        <f t="shared" si="43"/>
        <v>-9.9999999999997868E-3</v>
      </c>
      <c r="DH278" s="30">
        <v>143.917</v>
      </c>
      <c r="DI278" s="30">
        <v>20.849</v>
      </c>
      <c r="DJ278" s="25">
        <v>318.5</v>
      </c>
      <c r="DK278" s="25">
        <v>179.8</v>
      </c>
      <c r="DL278" s="25">
        <v>23.3</v>
      </c>
      <c r="DM278" s="25">
        <v>427.4</v>
      </c>
      <c r="DN278" s="25">
        <v>1659.2</v>
      </c>
      <c r="DO278" s="25">
        <v>915</v>
      </c>
      <c r="DP278" s="30">
        <v>20.849</v>
      </c>
      <c r="DQ278" s="25">
        <v>302</v>
      </c>
      <c r="DR278" s="25">
        <v>268.7</v>
      </c>
      <c r="DS278" s="30">
        <v>22.187000000000001</v>
      </c>
      <c r="DT278" s="25">
        <v>57.1</v>
      </c>
      <c r="DU278" s="25">
        <v>359.1</v>
      </c>
      <c r="DV278">
        <v>134.43</v>
      </c>
      <c r="DW278">
        <v>1004.86</v>
      </c>
      <c r="DX278">
        <v>16.54937</v>
      </c>
      <c r="DY278" s="1"/>
      <c r="EA278" s="22">
        <v>101.52719999999999</v>
      </c>
      <c r="EB278" s="1"/>
      <c r="EC278" s="22">
        <v>1.974</v>
      </c>
      <c r="ED278" s="22">
        <v>214.9759</v>
      </c>
      <c r="EE278" s="22">
        <v>2.1753</v>
      </c>
      <c r="EF278" s="22">
        <v>1.1910000000000001</v>
      </c>
      <c r="EG278" s="8">
        <v>68.8</v>
      </c>
    </row>
    <row r="279" spans="1:137" x14ac:dyDescent="0.25">
      <c r="A279" t="s">
        <v>268</v>
      </c>
      <c r="B279" s="22">
        <v>50.951700000000002</v>
      </c>
      <c r="C279" s="22">
        <v>51.671199999999999</v>
      </c>
      <c r="D279" s="22">
        <v>58.650300000000001</v>
      </c>
      <c r="E279" s="22">
        <v>49.4953</v>
      </c>
      <c r="F279" s="22">
        <v>28.704799999999999</v>
      </c>
      <c r="G279" s="22">
        <v>73.125799999999998</v>
      </c>
      <c r="H279" s="25">
        <v>77.900000000000006</v>
      </c>
      <c r="I279" s="25">
        <v>80.099999999999994</v>
      </c>
      <c r="J279" s="22">
        <v>40.264499999999998</v>
      </c>
      <c r="K279">
        <v>34.216999999999999</v>
      </c>
      <c r="L279" s="22">
        <v>67.652500000000003</v>
      </c>
      <c r="M279" s="22">
        <v>33.743000000000002</v>
      </c>
      <c r="N279">
        <v>60.789299999999997</v>
      </c>
      <c r="O279" s="27">
        <v>18766</v>
      </c>
      <c r="P279" s="27">
        <v>91286</v>
      </c>
      <c r="Q279" s="27">
        <v>67138</v>
      </c>
      <c r="R279" s="27">
        <v>24148</v>
      </c>
      <c r="S279" s="27">
        <v>16198</v>
      </c>
      <c r="T279" s="27">
        <v>75088</v>
      </c>
      <c r="U279" s="27">
        <v>2904</v>
      </c>
      <c r="V279" s="27">
        <v>3634</v>
      </c>
      <c r="W279" s="27">
        <v>9660</v>
      </c>
      <c r="X279" s="27">
        <v>11718</v>
      </c>
      <c r="Y279" s="27">
        <v>7048</v>
      </c>
      <c r="Z279" s="27">
        <v>4343</v>
      </c>
      <c r="AA279" s="27">
        <v>7324</v>
      </c>
      <c r="AB279" s="27">
        <v>5160</v>
      </c>
      <c r="AC279" s="27">
        <v>2385</v>
      </c>
      <c r="AD279" s="27">
        <v>6842</v>
      </c>
      <c r="AE279" s="27">
        <v>1039</v>
      </c>
      <c r="AF279" s="27">
        <v>7757</v>
      </c>
      <c r="AG279" s="27">
        <v>2852</v>
      </c>
      <c r="AH279" s="27">
        <v>18620</v>
      </c>
      <c r="AI279" s="25">
        <v>10381.200000000001</v>
      </c>
      <c r="AJ279" s="25">
        <v>4634.1000000000004</v>
      </c>
      <c r="AK279" s="27">
        <v>101048</v>
      </c>
      <c r="AL279" s="27">
        <v>109222</v>
      </c>
      <c r="AM279" s="29">
        <v>64.3</v>
      </c>
      <c r="AN279" s="25">
        <v>7.5</v>
      </c>
      <c r="AO279" s="25">
        <f t="shared" si="36"/>
        <v>6.4776327113585177</v>
      </c>
      <c r="AP279" s="25">
        <f t="shared" si="37"/>
        <v>1.0519858636538426</v>
      </c>
      <c r="AQ279" s="25">
        <v>19.100000000000001</v>
      </c>
      <c r="AR279" s="25">
        <v>6.2</v>
      </c>
      <c r="AS279" s="25">
        <v>6.7</v>
      </c>
      <c r="AT279" s="27">
        <v>3409</v>
      </c>
      <c r="AU279" s="27">
        <v>2594</v>
      </c>
      <c r="AV279" s="27">
        <v>1072</v>
      </c>
      <c r="AW279" s="27">
        <v>1149</v>
      </c>
      <c r="AX279" s="27">
        <v>4058</v>
      </c>
      <c r="AY279" s="27">
        <v>2095</v>
      </c>
      <c r="AZ279" s="27">
        <v>1003</v>
      </c>
      <c r="BA279" s="27">
        <v>949</v>
      </c>
      <c r="BB279" s="27">
        <v>4532</v>
      </c>
      <c r="BC279" s="25">
        <v>40.200000000000003</v>
      </c>
      <c r="BD279" s="25">
        <v>35.299999999999997</v>
      </c>
      <c r="BE279" s="25">
        <v>3</v>
      </c>
      <c r="BF279" s="8">
        <v>80</v>
      </c>
      <c r="BG279" s="27">
        <v>1140</v>
      </c>
      <c r="BH279" s="27">
        <v>277</v>
      </c>
      <c r="BI279" s="27">
        <v>176</v>
      </c>
      <c r="BJ279" s="27">
        <v>120</v>
      </c>
      <c r="BK279" s="27">
        <v>582</v>
      </c>
      <c r="BL279" s="27">
        <v>262</v>
      </c>
      <c r="BM279" s="27">
        <v>1173</v>
      </c>
      <c r="BN279" s="8">
        <v>82.96</v>
      </c>
      <c r="BO279" s="8">
        <v>109512</v>
      </c>
      <c r="BP279" s="8">
        <v>95846</v>
      </c>
      <c r="BQ279" s="8">
        <v>407605</v>
      </c>
      <c r="BR279" s="8">
        <v>50.2</v>
      </c>
      <c r="BS279" s="8">
        <v>27201</v>
      </c>
      <c r="BT279" s="8">
        <v>698.06</v>
      </c>
      <c r="BU279" s="8">
        <v>503363</v>
      </c>
      <c r="BV279" s="8">
        <v>131669</v>
      </c>
      <c r="BW279" s="25">
        <v>98.3</v>
      </c>
      <c r="BX279">
        <v>80.8</v>
      </c>
      <c r="BY279">
        <v>114.5</v>
      </c>
      <c r="BZ279" s="1"/>
      <c r="CA279" s="30">
        <v>50.44</v>
      </c>
      <c r="CB279" s="30">
        <v>48.93</v>
      </c>
      <c r="CC279">
        <v>96</v>
      </c>
      <c r="CD279" s="25">
        <v>97.4</v>
      </c>
      <c r="CE279" s="25">
        <v>96.6</v>
      </c>
      <c r="CF279" s="25">
        <v>97.6</v>
      </c>
      <c r="CG279" s="25">
        <v>98.7</v>
      </c>
      <c r="CH279" s="8">
        <v>96.55</v>
      </c>
      <c r="CI279">
        <v>270.10000000000002</v>
      </c>
      <c r="CJ279">
        <v>66.2</v>
      </c>
      <c r="CK279" s="30">
        <v>89.7</v>
      </c>
      <c r="CL279" s="30">
        <v>87.8</v>
      </c>
      <c r="CM279" s="29">
        <v>10.06</v>
      </c>
      <c r="CN279" s="29">
        <v>7.81</v>
      </c>
      <c r="CO279" s="29">
        <v>7.37</v>
      </c>
      <c r="CP279" s="29">
        <v>14.32</v>
      </c>
      <c r="CQ279" s="29">
        <v>15.95</v>
      </c>
      <c r="CR279" s="29">
        <v>18.52</v>
      </c>
      <c r="CS279" s="4">
        <v>17.434000000000001</v>
      </c>
      <c r="CT279" s="4">
        <f t="shared" si="38"/>
        <v>1.1340000000000003</v>
      </c>
      <c r="CU279" s="29">
        <v>16.2</v>
      </c>
      <c r="CV279" s="29">
        <v>14.1</v>
      </c>
      <c r="CW279" s="29">
        <v>16.399999999999999</v>
      </c>
      <c r="CX279" s="29">
        <v>16.3</v>
      </c>
      <c r="CY279" s="29">
        <v>15.29</v>
      </c>
      <c r="CZ279" s="29">
        <v>19.059999999999999</v>
      </c>
      <c r="DA279" s="4">
        <f t="shared" si="34"/>
        <v>2.759999999999998</v>
      </c>
      <c r="DB279" s="4">
        <f t="shared" si="39"/>
        <v>0.22000000000000064</v>
      </c>
      <c r="DC279" s="4">
        <f t="shared" si="40"/>
        <v>1.8499999999999996</v>
      </c>
      <c r="DD279" s="4">
        <f t="shared" si="35"/>
        <v>2.2999999999999989</v>
      </c>
      <c r="DE279" s="4">
        <f t="shared" si="41"/>
        <v>-1.0100000000000016</v>
      </c>
      <c r="DF279" s="4">
        <f t="shared" si="42"/>
        <v>-0.10000000000000142</v>
      </c>
      <c r="DG279" s="4">
        <f t="shared" si="43"/>
        <v>-2.2000000000000011</v>
      </c>
      <c r="DH279" s="30">
        <v>144.58699999999999</v>
      </c>
      <c r="DI279" s="30">
        <v>20.219000000000001</v>
      </c>
      <c r="DJ279" s="25">
        <v>324.10000000000002</v>
      </c>
      <c r="DK279" s="25">
        <v>180.6</v>
      </c>
      <c r="DL279" s="25">
        <v>23</v>
      </c>
      <c r="DM279" s="25">
        <v>424.7</v>
      </c>
      <c r="DN279" s="25">
        <v>1664.2</v>
      </c>
      <c r="DO279" s="25">
        <v>911.7</v>
      </c>
      <c r="DP279" s="30">
        <v>20.219000000000001</v>
      </c>
      <c r="DQ279" s="25">
        <v>303.5</v>
      </c>
      <c r="DR279" s="25">
        <v>271.3</v>
      </c>
      <c r="DS279" s="30">
        <v>22.442</v>
      </c>
      <c r="DT279" s="25">
        <v>57.8</v>
      </c>
      <c r="DU279" s="25">
        <v>361.2</v>
      </c>
      <c r="DV279">
        <v>131.72999999999999</v>
      </c>
      <c r="DW279">
        <v>979.52</v>
      </c>
      <c r="DX279">
        <v>17.249279999999999</v>
      </c>
      <c r="DY279" s="1"/>
      <c r="EA279" s="22">
        <v>104.7946</v>
      </c>
      <c r="EB279" s="1"/>
      <c r="EC279" s="22">
        <v>2.0661999999999998</v>
      </c>
      <c r="ED279" s="22">
        <v>220.6285</v>
      </c>
      <c r="EE279" s="22">
        <v>2.0884</v>
      </c>
      <c r="EF279" s="22">
        <v>1.2010000000000001</v>
      </c>
      <c r="EG279" s="8">
        <v>73.599999999999994</v>
      </c>
    </row>
    <row r="280" spans="1:137" x14ac:dyDescent="0.25">
      <c r="A280" t="s">
        <v>269</v>
      </c>
      <c r="B280" s="22">
        <v>51.1873</v>
      </c>
      <c r="C280" s="22">
        <v>51.378</v>
      </c>
      <c r="D280" s="22">
        <v>58.235999999999997</v>
      </c>
      <c r="E280" s="22">
        <v>50.1815</v>
      </c>
      <c r="F280" s="22">
        <v>28.582000000000001</v>
      </c>
      <c r="G280" s="22">
        <v>72.827200000000005</v>
      </c>
      <c r="H280" s="25">
        <v>77.3</v>
      </c>
      <c r="I280" s="25">
        <v>80.3</v>
      </c>
      <c r="J280" s="22">
        <v>39.930900000000001</v>
      </c>
      <c r="K280">
        <v>33.894599999999997</v>
      </c>
      <c r="L280" s="22">
        <v>67.206000000000003</v>
      </c>
      <c r="M280" s="22">
        <v>33.558300000000003</v>
      </c>
      <c r="N280">
        <v>60.8598</v>
      </c>
      <c r="O280" s="27">
        <v>18789</v>
      </c>
      <c r="P280" s="27">
        <v>91482</v>
      </c>
      <c r="Q280" s="27">
        <v>67192</v>
      </c>
      <c r="R280" s="27">
        <v>24290</v>
      </c>
      <c r="S280" s="27">
        <v>16159</v>
      </c>
      <c r="T280" s="27">
        <v>75323</v>
      </c>
      <c r="U280" s="27">
        <v>2908</v>
      </c>
      <c r="V280" s="27">
        <v>3629</v>
      </c>
      <c r="W280" s="27">
        <v>9622</v>
      </c>
      <c r="X280" s="27">
        <v>11733</v>
      </c>
      <c r="Y280" s="27">
        <v>7056</v>
      </c>
      <c r="Z280" s="27">
        <v>4311</v>
      </c>
      <c r="AA280" s="27">
        <v>7344</v>
      </c>
      <c r="AB280" s="27">
        <v>5163</v>
      </c>
      <c r="AC280" s="27">
        <v>2389</v>
      </c>
      <c r="AD280" s="27">
        <v>6852</v>
      </c>
      <c r="AE280" s="27">
        <v>1190</v>
      </c>
      <c r="AF280" s="27">
        <v>7779</v>
      </c>
      <c r="AG280" s="27">
        <v>2860</v>
      </c>
      <c r="AH280" s="27">
        <v>18646</v>
      </c>
      <c r="AI280" s="25">
        <v>10392.5</v>
      </c>
      <c r="AJ280" s="25">
        <v>4641.5</v>
      </c>
      <c r="AK280" s="27">
        <v>100298</v>
      </c>
      <c r="AL280" s="27">
        <v>108396</v>
      </c>
      <c r="AM280" s="29">
        <v>63.7</v>
      </c>
      <c r="AN280" s="25">
        <v>7.5</v>
      </c>
      <c r="AO280" s="25">
        <f t="shared" si="36"/>
        <v>6.337872246208347</v>
      </c>
      <c r="AP280" s="25">
        <f t="shared" si="37"/>
        <v>1.0360160891545813</v>
      </c>
      <c r="AQ280" s="25">
        <v>19.8</v>
      </c>
      <c r="AR280" s="25">
        <v>6.2</v>
      </c>
      <c r="AS280" s="25">
        <v>6.7</v>
      </c>
      <c r="AT280" s="27">
        <v>3340</v>
      </c>
      <c r="AU280" s="27">
        <v>2403</v>
      </c>
      <c r="AV280" s="27">
        <v>1127</v>
      </c>
      <c r="AW280" s="27">
        <v>1123</v>
      </c>
      <c r="AX280" s="27">
        <v>4129</v>
      </c>
      <c r="AY280" s="27">
        <v>2053</v>
      </c>
      <c r="AZ280" s="27">
        <v>919</v>
      </c>
      <c r="BA280" s="27">
        <v>961</v>
      </c>
      <c r="BB280" s="27">
        <v>4434</v>
      </c>
      <c r="BC280" s="25">
        <v>40</v>
      </c>
      <c r="BD280" s="25">
        <v>35.200000000000003</v>
      </c>
      <c r="BE280" s="25">
        <v>2.9</v>
      </c>
      <c r="BF280" s="8">
        <v>80</v>
      </c>
      <c r="BG280" s="27">
        <v>1045</v>
      </c>
      <c r="BH280" s="27">
        <v>258</v>
      </c>
      <c r="BI280" s="27">
        <v>158</v>
      </c>
      <c r="BJ280" s="27">
        <v>101</v>
      </c>
      <c r="BK280" s="27">
        <v>543</v>
      </c>
      <c r="BL280" s="27">
        <v>243</v>
      </c>
      <c r="BM280" s="27">
        <v>976</v>
      </c>
      <c r="BN280" s="8">
        <v>77.28</v>
      </c>
      <c r="BO280" s="8">
        <v>108995</v>
      </c>
      <c r="BP280" s="8">
        <v>95881</v>
      </c>
      <c r="BQ280" s="8">
        <v>405690</v>
      </c>
      <c r="BR280" s="8">
        <v>47.9</v>
      </c>
      <c r="BS280" s="8">
        <v>27473</v>
      </c>
      <c r="BT280" s="8">
        <v>700.11</v>
      </c>
      <c r="BU280" s="8">
        <v>502035</v>
      </c>
      <c r="BV280" s="8">
        <v>132418</v>
      </c>
      <c r="BW280" s="25">
        <v>98.5</v>
      </c>
      <c r="BX280">
        <v>83.6</v>
      </c>
      <c r="BY280">
        <v>111.3</v>
      </c>
      <c r="BZ280" s="1"/>
      <c r="CA280" s="30">
        <v>50.64</v>
      </c>
      <c r="CB280" s="30">
        <v>49.171999999999997</v>
      </c>
      <c r="CC280">
        <v>96.5</v>
      </c>
      <c r="CD280" s="25">
        <v>98</v>
      </c>
      <c r="CE280" s="25">
        <v>97</v>
      </c>
      <c r="CF280" s="25">
        <v>97.7</v>
      </c>
      <c r="CG280" s="25">
        <v>99</v>
      </c>
      <c r="CH280" s="8">
        <v>96.35</v>
      </c>
      <c r="CI280">
        <v>267.72269999999997</v>
      </c>
      <c r="CJ280">
        <v>70.8</v>
      </c>
      <c r="CK280" s="30">
        <v>90.5</v>
      </c>
      <c r="CL280" s="30">
        <v>88.6</v>
      </c>
      <c r="CM280" s="29">
        <v>10.18</v>
      </c>
      <c r="CN280" s="29">
        <v>7.85</v>
      </c>
      <c r="CO280" s="29">
        <v>7.42</v>
      </c>
      <c r="CP280" s="29">
        <v>13.75</v>
      </c>
      <c r="CQ280" s="29">
        <v>15.8</v>
      </c>
      <c r="CR280" s="29">
        <v>19.100000000000001</v>
      </c>
      <c r="CS280" s="4">
        <v>16.193999999999999</v>
      </c>
      <c r="CT280" s="4">
        <f t="shared" si="38"/>
        <v>1.4639999999999986</v>
      </c>
      <c r="CU280" s="29">
        <v>14.86</v>
      </c>
      <c r="CV280" s="29">
        <v>13.47</v>
      </c>
      <c r="CW280" s="29">
        <v>16.7</v>
      </c>
      <c r="CX280" s="29">
        <v>14.73</v>
      </c>
      <c r="CY280" s="29">
        <v>14.09</v>
      </c>
      <c r="CZ280" s="29">
        <v>17.86</v>
      </c>
      <c r="DA280" s="4">
        <f t="shared" si="34"/>
        <v>3.129999999999999</v>
      </c>
      <c r="DB280" s="4">
        <f t="shared" si="39"/>
        <v>0.27999999999999936</v>
      </c>
      <c r="DC280" s="4">
        <f t="shared" si="40"/>
        <v>2.33</v>
      </c>
      <c r="DD280" s="4">
        <f t="shared" si="35"/>
        <v>3.2299999999999986</v>
      </c>
      <c r="DE280" s="4">
        <f t="shared" si="41"/>
        <v>-0.64000000000000057</v>
      </c>
      <c r="DF280" s="4">
        <f t="shared" si="42"/>
        <v>0.12999999999999901</v>
      </c>
      <c r="DG280" s="4">
        <f t="shared" si="43"/>
        <v>-1.2599999999999998</v>
      </c>
      <c r="DH280" s="30">
        <v>145.001</v>
      </c>
      <c r="DI280" s="30">
        <v>20.289000000000001</v>
      </c>
      <c r="DJ280" s="25">
        <v>328.2</v>
      </c>
      <c r="DK280" s="25">
        <v>181</v>
      </c>
      <c r="DL280" s="25">
        <v>22.9</v>
      </c>
      <c r="DM280" s="25">
        <v>425.2</v>
      </c>
      <c r="DN280" s="25">
        <v>1670.3</v>
      </c>
      <c r="DO280" s="25">
        <v>908.9</v>
      </c>
      <c r="DP280" s="30">
        <v>20.289000000000001</v>
      </c>
      <c r="DQ280" s="25">
        <v>304</v>
      </c>
      <c r="DR280" s="25">
        <v>273.5</v>
      </c>
      <c r="DS280" s="30">
        <v>22.326000000000001</v>
      </c>
      <c r="DT280" s="25">
        <v>58.7</v>
      </c>
      <c r="DU280" s="25">
        <v>362.7</v>
      </c>
      <c r="DV280">
        <v>132.28</v>
      </c>
      <c r="DW280">
        <v>996.27</v>
      </c>
      <c r="DX280">
        <v>17.57441</v>
      </c>
      <c r="DY280" s="1"/>
      <c r="EA280" s="22">
        <v>107.039</v>
      </c>
      <c r="EB280" s="1"/>
      <c r="EC280" s="22">
        <v>2.0741999999999998</v>
      </c>
      <c r="ED280" s="22">
        <v>224.18049999999999</v>
      </c>
      <c r="EE280" s="22">
        <v>1.9738</v>
      </c>
      <c r="EF280" s="22">
        <v>1.2040999999999999</v>
      </c>
      <c r="EG280" s="8">
        <v>71.2</v>
      </c>
    </row>
    <row r="281" spans="1:137" x14ac:dyDescent="0.25">
      <c r="A281" t="s">
        <v>270</v>
      </c>
      <c r="B281" s="22">
        <v>51.505499999999998</v>
      </c>
      <c r="C281" s="22">
        <v>51.701000000000001</v>
      </c>
      <c r="D281" s="22">
        <v>58.625700000000002</v>
      </c>
      <c r="E281" s="22">
        <v>50.516500000000001</v>
      </c>
      <c r="F281" s="22">
        <v>28.488499999999998</v>
      </c>
      <c r="G281" s="22">
        <v>72.913300000000007</v>
      </c>
      <c r="H281" s="25">
        <v>77.2</v>
      </c>
      <c r="I281" s="25">
        <v>80.599999999999994</v>
      </c>
      <c r="J281" s="22">
        <v>40.088500000000003</v>
      </c>
      <c r="K281">
        <v>33.792299999999997</v>
      </c>
      <c r="L281" s="22">
        <v>67.725399999999993</v>
      </c>
      <c r="M281" s="22">
        <v>33.574300000000001</v>
      </c>
      <c r="N281">
        <v>61.7911</v>
      </c>
      <c r="O281" s="27">
        <v>18785</v>
      </c>
      <c r="P281" s="27">
        <v>91594</v>
      </c>
      <c r="Q281" s="27">
        <v>67292</v>
      </c>
      <c r="R281" s="27">
        <v>24302</v>
      </c>
      <c r="S281" s="27">
        <v>16175</v>
      </c>
      <c r="T281" s="27">
        <v>75419</v>
      </c>
      <c r="U281" s="27">
        <v>2912</v>
      </c>
      <c r="V281" s="27">
        <v>3638</v>
      </c>
      <c r="W281" s="27">
        <v>9625</v>
      </c>
      <c r="X281" s="27">
        <v>11720</v>
      </c>
      <c r="Y281" s="27">
        <v>7065</v>
      </c>
      <c r="Z281" s="27">
        <v>4299</v>
      </c>
      <c r="AA281" s="27">
        <v>7363</v>
      </c>
      <c r="AB281" s="27">
        <v>5174</v>
      </c>
      <c r="AC281" s="27">
        <v>2392</v>
      </c>
      <c r="AD281" s="27">
        <v>6857</v>
      </c>
      <c r="AE281" s="27">
        <v>1218</v>
      </c>
      <c r="AF281" s="27">
        <v>7797</v>
      </c>
      <c r="AG281" s="27">
        <v>2867</v>
      </c>
      <c r="AH281" s="27">
        <v>18667</v>
      </c>
      <c r="AI281" s="25">
        <v>10400.4</v>
      </c>
      <c r="AJ281" s="25">
        <v>4646.6000000000004</v>
      </c>
      <c r="AK281" s="27">
        <v>100693</v>
      </c>
      <c r="AL281" s="27">
        <v>108556</v>
      </c>
      <c r="AM281" s="29">
        <v>63.8</v>
      </c>
      <c r="AN281" s="25">
        <v>7.2</v>
      </c>
      <c r="AO281" s="25">
        <f t="shared" si="36"/>
        <v>6.2594421312502302</v>
      </c>
      <c r="AP281" s="25">
        <f t="shared" si="37"/>
        <v>1.0004053207561074</v>
      </c>
      <c r="AQ281" s="25">
        <v>18.600000000000001</v>
      </c>
      <c r="AR281" s="25">
        <v>5.9</v>
      </c>
      <c r="AS281" s="25">
        <v>6.7</v>
      </c>
      <c r="AT281" s="27">
        <v>3307</v>
      </c>
      <c r="AU281" s="27">
        <v>2408</v>
      </c>
      <c r="AV281" s="27">
        <v>1080</v>
      </c>
      <c r="AW281" s="27">
        <v>1086</v>
      </c>
      <c r="AX281" s="27">
        <v>3939</v>
      </c>
      <c r="AY281" s="27">
        <v>2061</v>
      </c>
      <c r="AZ281" s="27">
        <v>938</v>
      </c>
      <c r="BA281" s="27">
        <v>915</v>
      </c>
      <c r="BB281" s="27">
        <v>4725</v>
      </c>
      <c r="BC281" s="25">
        <v>39.9</v>
      </c>
      <c r="BD281" s="25">
        <v>35.200000000000003</v>
      </c>
      <c r="BE281" s="25">
        <v>3</v>
      </c>
      <c r="BF281" s="8">
        <v>80</v>
      </c>
      <c r="BG281" s="27">
        <v>1041</v>
      </c>
      <c r="BH281" s="27">
        <v>262</v>
      </c>
      <c r="BI281" s="27">
        <v>165</v>
      </c>
      <c r="BJ281" s="27">
        <v>150</v>
      </c>
      <c r="BK281" s="27">
        <v>495</v>
      </c>
      <c r="BL281" s="27">
        <v>231</v>
      </c>
      <c r="BM281" s="27">
        <v>935</v>
      </c>
      <c r="BN281" s="8">
        <v>78.760000000000005</v>
      </c>
      <c r="BO281" s="8">
        <v>108431</v>
      </c>
      <c r="BP281" s="8">
        <v>94869</v>
      </c>
      <c r="BQ281" s="8">
        <v>404891</v>
      </c>
      <c r="BR281" s="8">
        <v>44.9</v>
      </c>
      <c r="BS281" s="8">
        <v>27820</v>
      </c>
      <c r="BT281" s="8">
        <v>702.99</v>
      </c>
      <c r="BU281" s="8">
        <v>503190</v>
      </c>
      <c r="BV281" s="8">
        <v>132730</v>
      </c>
      <c r="BW281" s="25">
        <v>99</v>
      </c>
      <c r="BX281">
        <v>86.1</v>
      </c>
      <c r="BY281">
        <v>108.9</v>
      </c>
      <c r="BZ281" s="1"/>
      <c r="CA281" s="30">
        <v>50.945</v>
      </c>
      <c r="CB281" s="30">
        <v>49.466999999999999</v>
      </c>
      <c r="CC281">
        <v>96.7</v>
      </c>
      <c r="CD281" s="25">
        <v>99</v>
      </c>
      <c r="CE281" s="25">
        <v>97.1</v>
      </c>
      <c r="CF281" s="25">
        <v>98.1</v>
      </c>
      <c r="CG281" s="25">
        <v>99.2</v>
      </c>
      <c r="CH281" s="8">
        <v>97.04</v>
      </c>
      <c r="CI281">
        <v>274.45</v>
      </c>
      <c r="CJ281">
        <v>66.900000000000006</v>
      </c>
      <c r="CK281" s="30">
        <v>91.5</v>
      </c>
      <c r="CL281" s="30">
        <v>89.8</v>
      </c>
      <c r="CM281" s="29">
        <v>10.29</v>
      </c>
      <c r="CN281" s="29">
        <v>7.89</v>
      </c>
      <c r="CO281" s="29">
        <v>7.46</v>
      </c>
      <c r="CP281" s="29">
        <v>14.38</v>
      </c>
      <c r="CQ281" s="29">
        <v>16.170000000000002</v>
      </c>
      <c r="CR281" s="29">
        <v>19.04</v>
      </c>
      <c r="CS281" s="4">
        <v>16.873999999999999</v>
      </c>
      <c r="CT281" s="4">
        <f t="shared" si="38"/>
        <v>1.9239999999999995</v>
      </c>
      <c r="CU281" s="29">
        <v>15.72</v>
      </c>
      <c r="CV281" s="29">
        <v>14.28</v>
      </c>
      <c r="CW281" s="29">
        <v>16.829999999999998</v>
      </c>
      <c r="CX281" s="29">
        <v>14.95</v>
      </c>
      <c r="CY281" s="29">
        <v>14.74</v>
      </c>
      <c r="CZ281" s="29">
        <v>18.489999999999998</v>
      </c>
      <c r="DA281" s="4">
        <f t="shared" si="34"/>
        <v>3.5399999999999991</v>
      </c>
      <c r="DB281" s="4">
        <f t="shared" si="39"/>
        <v>0.10000000000000142</v>
      </c>
      <c r="DC281" s="4">
        <f t="shared" si="40"/>
        <v>1.8900000000000023</v>
      </c>
      <c r="DD281" s="4">
        <f t="shared" si="35"/>
        <v>2.5499999999999989</v>
      </c>
      <c r="DE281" s="4">
        <f t="shared" si="41"/>
        <v>-0.20999999999999908</v>
      </c>
      <c r="DF281" s="4">
        <f t="shared" si="42"/>
        <v>0.77000000000000135</v>
      </c>
      <c r="DG281" s="4">
        <f t="shared" si="43"/>
        <v>-0.66999999999999993</v>
      </c>
      <c r="DH281" s="30">
        <v>145.839</v>
      </c>
      <c r="DI281" s="30">
        <v>20.65</v>
      </c>
      <c r="DJ281" s="25">
        <v>331.9</v>
      </c>
      <c r="DK281" s="25">
        <v>181</v>
      </c>
      <c r="DL281" s="25">
        <v>24.2</v>
      </c>
      <c r="DM281" s="25">
        <v>426.9</v>
      </c>
      <c r="DN281" s="25">
        <v>1681.9</v>
      </c>
      <c r="DO281" s="25">
        <v>920</v>
      </c>
      <c r="DP281" s="30">
        <v>20.65</v>
      </c>
      <c r="DQ281" s="25">
        <v>305.60000000000002</v>
      </c>
      <c r="DR281" s="25">
        <v>274.8</v>
      </c>
      <c r="DS281" s="30">
        <v>22.329000000000001</v>
      </c>
      <c r="DT281" s="25">
        <v>59</v>
      </c>
      <c r="DU281" s="25">
        <v>364.7</v>
      </c>
      <c r="DV281">
        <v>129.13</v>
      </c>
      <c r="DW281">
        <v>947.94</v>
      </c>
      <c r="DX281">
        <v>17.64819</v>
      </c>
      <c r="DY281" s="1"/>
      <c r="EA281" s="22">
        <v>109.6456</v>
      </c>
      <c r="EB281" s="1"/>
      <c r="EC281" s="22">
        <v>2.0981000000000001</v>
      </c>
      <c r="ED281" s="22">
        <v>232.3261</v>
      </c>
      <c r="EE281" s="22">
        <v>1.8736999999999999</v>
      </c>
      <c r="EF281" s="22">
        <v>1.2107000000000001</v>
      </c>
      <c r="EG281" s="8">
        <v>67.099999999999994</v>
      </c>
    </row>
    <row r="282" spans="1:137" x14ac:dyDescent="0.25">
      <c r="A282" t="s">
        <v>271</v>
      </c>
      <c r="B282" s="22">
        <v>51.5122</v>
      </c>
      <c r="C282" s="22">
        <v>51.8005</v>
      </c>
      <c r="D282" s="22">
        <v>58.656500000000001</v>
      </c>
      <c r="E282" s="22">
        <v>50.511699999999998</v>
      </c>
      <c r="F282" s="22">
        <v>28.582599999999999</v>
      </c>
      <c r="G282" s="22">
        <v>72.494</v>
      </c>
      <c r="H282" s="25">
        <v>77.099999999999994</v>
      </c>
      <c r="I282" s="25">
        <v>80.400000000000006</v>
      </c>
      <c r="J282" s="22">
        <v>39.893700000000003</v>
      </c>
      <c r="K282">
        <v>33.468499999999999</v>
      </c>
      <c r="L282" s="22">
        <v>67.898499999999999</v>
      </c>
      <c r="M282" s="22">
        <v>33.637099999999997</v>
      </c>
      <c r="N282">
        <v>61.6218</v>
      </c>
      <c r="O282" s="27">
        <v>18748</v>
      </c>
      <c r="P282" s="27">
        <v>91558</v>
      </c>
      <c r="Q282" s="27">
        <v>67300</v>
      </c>
      <c r="R282" s="27">
        <v>24258</v>
      </c>
      <c r="S282" s="27">
        <v>16110</v>
      </c>
      <c r="T282" s="27">
        <v>75448</v>
      </c>
      <c r="U282" s="27">
        <v>2921</v>
      </c>
      <c r="V282" s="27">
        <v>3638</v>
      </c>
      <c r="W282" s="27">
        <v>9551</v>
      </c>
      <c r="X282" s="27">
        <v>11696</v>
      </c>
      <c r="Y282" s="27">
        <v>7052</v>
      </c>
      <c r="Z282" s="27">
        <v>4278</v>
      </c>
      <c r="AA282" s="27">
        <v>7385</v>
      </c>
      <c r="AB282" s="27">
        <v>5181</v>
      </c>
      <c r="AC282" s="27">
        <v>2392</v>
      </c>
      <c r="AD282" s="27">
        <v>6867</v>
      </c>
      <c r="AE282" s="27">
        <v>1232</v>
      </c>
      <c r="AF282" s="27">
        <v>7814</v>
      </c>
      <c r="AG282" s="27">
        <v>2875</v>
      </c>
      <c r="AH282" s="27">
        <v>18676</v>
      </c>
      <c r="AI282" s="25">
        <v>10408.4</v>
      </c>
      <c r="AJ282" s="25">
        <v>4649.3</v>
      </c>
      <c r="AK282" s="27">
        <v>100689</v>
      </c>
      <c r="AL282" s="27">
        <v>108725</v>
      </c>
      <c r="AM282" s="29">
        <v>63.8</v>
      </c>
      <c r="AN282" s="25">
        <v>7.4</v>
      </c>
      <c r="AO282" s="25">
        <f t="shared" si="36"/>
        <v>6.3315704759714873</v>
      </c>
      <c r="AP282" s="25">
        <f t="shared" si="37"/>
        <v>1.0705909404460796</v>
      </c>
      <c r="AQ282" s="25">
        <v>18.8</v>
      </c>
      <c r="AR282" s="25">
        <v>6.1</v>
      </c>
      <c r="AS282" s="25">
        <v>6.7</v>
      </c>
      <c r="AT282" s="27">
        <v>3320</v>
      </c>
      <c r="AU282" s="27">
        <v>2487</v>
      </c>
      <c r="AV282" s="27">
        <v>1077</v>
      </c>
      <c r="AW282" s="27">
        <v>1164</v>
      </c>
      <c r="AX282" s="27">
        <v>4168</v>
      </c>
      <c r="AY282" s="27">
        <v>2017</v>
      </c>
      <c r="AZ282" s="27">
        <v>898</v>
      </c>
      <c r="BA282" s="27">
        <v>941</v>
      </c>
      <c r="BB282" s="27">
        <v>4713</v>
      </c>
      <c r="BC282" s="25">
        <v>40</v>
      </c>
      <c r="BD282" s="25">
        <v>35.200000000000003</v>
      </c>
      <c r="BE282" s="25">
        <v>2.9</v>
      </c>
      <c r="BF282" s="8">
        <v>79</v>
      </c>
      <c r="BG282" s="27">
        <v>940</v>
      </c>
      <c r="BH282" s="27">
        <v>253</v>
      </c>
      <c r="BI282" s="27">
        <v>144</v>
      </c>
      <c r="BJ282" s="27">
        <v>105</v>
      </c>
      <c r="BK282" s="27">
        <v>478</v>
      </c>
      <c r="BL282" s="27">
        <v>213</v>
      </c>
      <c r="BM282" s="27">
        <v>889</v>
      </c>
      <c r="BN282" s="8">
        <v>71.03</v>
      </c>
      <c r="BO282" s="8">
        <v>105242</v>
      </c>
      <c r="BP282" s="8">
        <v>91893</v>
      </c>
      <c r="BQ282" s="8">
        <v>402124</v>
      </c>
      <c r="BR282" s="8">
        <v>49.6</v>
      </c>
      <c r="BS282" s="8">
        <v>27450</v>
      </c>
      <c r="BT282" s="8">
        <v>703.95</v>
      </c>
      <c r="BU282" s="8">
        <v>501175</v>
      </c>
      <c r="BV282" s="8">
        <v>134155</v>
      </c>
      <c r="BW282" s="25">
        <v>99</v>
      </c>
      <c r="BX282">
        <v>83.8</v>
      </c>
      <c r="BY282">
        <v>108.7</v>
      </c>
      <c r="BZ282" s="1"/>
      <c r="CA282" s="30">
        <v>51.261000000000003</v>
      </c>
      <c r="CB282" s="30">
        <v>49.796999999999997</v>
      </c>
      <c r="CC282">
        <v>96.8</v>
      </c>
      <c r="CD282" s="25">
        <v>98.9</v>
      </c>
      <c r="CE282" s="25">
        <v>97.1</v>
      </c>
      <c r="CF282" s="25">
        <v>98.4</v>
      </c>
      <c r="CG282" s="25">
        <v>99.7</v>
      </c>
      <c r="CH282" s="8">
        <v>97.54</v>
      </c>
      <c r="CI282">
        <v>272.44290000000001</v>
      </c>
      <c r="CJ282">
        <v>65.599999999999994</v>
      </c>
      <c r="CK282" s="30">
        <v>92.2</v>
      </c>
      <c r="CL282" s="30">
        <v>90.7</v>
      </c>
      <c r="CM282" s="29">
        <v>10.36</v>
      </c>
      <c r="CN282" s="29">
        <v>7.97</v>
      </c>
      <c r="CO282" s="29">
        <v>7.53</v>
      </c>
      <c r="CP282" s="29">
        <v>14.89</v>
      </c>
      <c r="CQ282" s="29">
        <v>16.34</v>
      </c>
      <c r="CR282" s="29">
        <v>17.82</v>
      </c>
      <c r="CS282" s="4">
        <v>17.103999999999999</v>
      </c>
      <c r="CT282" s="4">
        <f t="shared" si="38"/>
        <v>1.5939999999999994</v>
      </c>
      <c r="CU282" s="29">
        <v>16.72</v>
      </c>
      <c r="CV282" s="29">
        <v>14.94</v>
      </c>
      <c r="CW282" s="29">
        <v>17.29</v>
      </c>
      <c r="CX282" s="29">
        <v>15.51</v>
      </c>
      <c r="CY282" s="29">
        <v>15.52</v>
      </c>
      <c r="CZ282" s="29">
        <v>18.79</v>
      </c>
      <c r="DA282" s="4">
        <f t="shared" si="34"/>
        <v>3.2799999999999994</v>
      </c>
      <c r="DB282" s="4">
        <f t="shared" si="39"/>
        <v>-4.9999999999998934E-2</v>
      </c>
      <c r="DC282" s="4">
        <f t="shared" si="40"/>
        <v>1.4000000000000004</v>
      </c>
      <c r="DD282" s="4">
        <f t="shared" si="35"/>
        <v>2.3499999999999996</v>
      </c>
      <c r="DE282" s="4">
        <f t="shared" si="41"/>
        <v>9.9999999999997868E-3</v>
      </c>
      <c r="DF282" s="4">
        <f t="shared" si="42"/>
        <v>1.2099999999999991</v>
      </c>
      <c r="DG282" s="4">
        <f t="shared" si="43"/>
        <v>-0.57000000000000028</v>
      </c>
      <c r="DH282" s="30">
        <v>146.46700000000001</v>
      </c>
      <c r="DI282" s="30">
        <v>20.936</v>
      </c>
      <c r="DJ282" s="25">
        <v>336.5</v>
      </c>
      <c r="DK282" s="25">
        <v>181.7</v>
      </c>
      <c r="DL282" s="25">
        <v>25.3</v>
      </c>
      <c r="DM282" s="25">
        <v>426.9</v>
      </c>
      <c r="DN282" s="25">
        <v>1694.3</v>
      </c>
      <c r="DO282" s="25">
        <v>923.3</v>
      </c>
      <c r="DP282" s="30">
        <v>20.936</v>
      </c>
      <c r="DQ282" s="25">
        <v>305.89999999999998</v>
      </c>
      <c r="DR282" s="25">
        <v>277.10000000000002</v>
      </c>
      <c r="DS282" s="30">
        <v>22.356000000000002</v>
      </c>
      <c r="DT282" s="25">
        <v>59.3</v>
      </c>
      <c r="DU282" s="25">
        <v>365.2</v>
      </c>
      <c r="DV282">
        <v>129.63</v>
      </c>
      <c r="DW282">
        <v>926.25</v>
      </c>
      <c r="DX282">
        <v>20.788399999999999</v>
      </c>
      <c r="DY282" s="1"/>
      <c r="EA282" s="22">
        <v>111.3557</v>
      </c>
      <c r="EB282" s="1"/>
      <c r="EC282" s="22">
        <v>2.1698</v>
      </c>
      <c r="ED282" s="22">
        <v>233.3262</v>
      </c>
      <c r="EE282" s="22">
        <v>1.8203</v>
      </c>
      <c r="EF282" s="22">
        <v>1.2232000000000001</v>
      </c>
      <c r="EG282" s="8">
        <v>70.8</v>
      </c>
    </row>
    <row r="283" spans="1:137" x14ac:dyDescent="0.25">
      <c r="A283" t="s">
        <v>272</v>
      </c>
      <c r="B283" s="22">
        <v>51.189399999999999</v>
      </c>
      <c r="C283" s="22">
        <v>51.566200000000002</v>
      </c>
      <c r="D283" s="22">
        <v>58.109699999999997</v>
      </c>
      <c r="E283" s="22">
        <v>50.083199999999998</v>
      </c>
      <c r="F283" s="22">
        <v>28.294</v>
      </c>
      <c r="G283" s="22">
        <v>72.144900000000007</v>
      </c>
      <c r="H283" s="25">
        <v>76.5</v>
      </c>
      <c r="I283" s="25">
        <v>79.7</v>
      </c>
      <c r="J283" s="22">
        <v>38.939599999999999</v>
      </c>
      <c r="K283">
        <v>31.792100000000001</v>
      </c>
      <c r="L283" s="22">
        <v>67.635099999999994</v>
      </c>
      <c r="M283" s="22">
        <v>33.574599999999997</v>
      </c>
      <c r="N283">
        <v>60.191899999999997</v>
      </c>
      <c r="O283" s="27">
        <v>18712</v>
      </c>
      <c r="P283" s="27">
        <v>91471</v>
      </c>
      <c r="Q283" s="27">
        <v>67261</v>
      </c>
      <c r="R283" s="27">
        <v>24210</v>
      </c>
      <c r="S283" s="27">
        <v>16031</v>
      </c>
      <c r="T283" s="27">
        <v>75440</v>
      </c>
      <c r="U283" s="27">
        <v>2920</v>
      </c>
      <c r="V283" s="27">
        <v>3644</v>
      </c>
      <c r="W283" s="27">
        <v>9467</v>
      </c>
      <c r="X283" s="27">
        <v>11668</v>
      </c>
      <c r="Y283" s="27">
        <v>7044</v>
      </c>
      <c r="Z283" s="27">
        <v>4254</v>
      </c>
      <c r="AA283" s="27">
        <v>7409</v>
      </c>
      <c r="AB283" s="27">
        <v>5184</v>
      </c>
      <c r="AC283" s="27">
        <v>2390</v>
      </c>
      <c r="AD283" s="27">
        <v>6870</v>
      </c>
      <c r="AE283" s="27">
        <v>1244</v>
      </c>
      <c r="AF283" s="27">
        <v>7831</v>
      </c>
      <c r="AG283" s="27">
        <v>2885</v>
      </c>
      <c r="AH283" s="27">
        <v>18661</v>
      </c>
      <c r="AI283" s="25">
        <v>10401.799999999999</v>
      </c>
      <c r="AJ283" s="25">
        <v>4646.1000000000004</v>
      </c>
      <c r="AK283" s="27">
        <v>100064</v>
      </c>
      <c r="AL283" s="27">
        <v>108294</v>
      </c>
      <c r="AM283" s="29">
        <v>63.5</v>
      </c>
      <c r="AN283" s="25">
        <v>7.6</v>
      </c>
      <c r="AO283" s="25">
        <f t="shared" si="36"/>
        <v>6.6153249487506232</v>
      </c>
      <c r="AP283" s="25">
        <f t="shared" si="37"/>
        <v>1.0286811827063365</v>
      </c>
      <c r="AQ283" s="25">
        <v>19.7</v>
      </c>
      <c r="AR283" s="25">
        <v>6.2</v>
      </c>
      <c r="AS283" s="25">
        <v>7</v>
      </c>
      <c r="AT283" s="27">
        <v>3493</v>
      </c>
      <c r="AU283" s="27">
        <v>2524</v>
      </c>
      <c r="AV283" s="27">
        <v>1147</v>
      </c>
      <c r="AW283" s="27">
        <v>1114</v>
      </c>
      <c r="AX283" s="27">
        <v>4345</v>
      </c>
      <c r="AY283" s="27">
        <v>2068</v>
      </c>
      <c r="AZ283" s="27">
        <v>937</v>
      </c>
      <c r="BA283" s="27">
        <v>946</v>
      </c>
      <c r="BB283" s="27">
        <v>4809</v>
      </c>
      <c r="BC283" s="25">
        <v>39.6</v>
      </c>
      <c r="BD283" s="25">
        <v>35</v>
      </c>
      <c r="BE283" s="25">
        <v>2.6</v>
      </c>
      <c r="BF283" s="8">
        <v>75</v>
      </c>
      <c r="BG283" s="27">
        <v>911</v>
      </c>
      <c r="BH283" s="27">
        <v>216</v>
      </c>
      <c r="BI283" s="27">
        <v>124</v>
      </c>
      <c r="BJ283" s="27">
        <v>113</v>
      </c>
      <c r="BK283" s="27">
        <v>476</v>
      </c>
      <c r="BL283" s="27">
        <v>198</v>
      </c>
      <c r="BM283" s="27">
        <v>847</v>
      </c>
      <c r="BN283" s="8">
        <v>72.180000000000007</v>
      </c>
      <c r="BO283" s="8">
        <v>103495</v>
      </c>
      <c r="BP283" s="8">
        <v>90255</v>
      </c>
      <c r="BQ283" s="8">
        <v>400573</v>
      </c>
      <c r="BR283" s="8">
        <v>45.9</v>
      </c>
      <c r="BS283" s="8">
        <v>25957</v>
      </c>
      <c r="BT283" s="8">
        <v>706.42</v>
      </c>
      <c r="BU283" s="8">
        <v>497726</v>
      </c>
      <c r="BV283" s="8">
        <v>132977</v>
      </c>
      <c r="BW283" s="25">
        <v>98.8</v>
      </c>
      <c r="BX283">
        <v>86.9</v>
      </c>
      <c r="BY283">
        <v>108.7</v>
      </c>
      <c r="BZ283" s="1"/>
      <c r="CA283" s="30">
        <v>51.57</v>
      </c>
      <c r="CB283" s="30">
        <v>50.122</v>
      </c>
      <c r="CC283">
        <v>97.2</v>
      </c>
      <c r="CD283" s="25">
        <v>98.7</v>
      </c>
      <c r="CE283" s="25">
        <v>97.5</v>
      </c>
      <c r="CF283" s="25">
        <v>98.4</v>
      </c>
      <c r="CG283" s="25">
        <v>99.7</v>
      </c>
      <c r="CH283" s="8">
        <v>94.89</v>
      </c>
      <c r="CI283">
        <v>266.37139999999999</v>
      </c>
      <c r="CJ283">
        <v>65.8</v>
      </c>
      <c r="CK283" s="30">
        <v>93.1</v>
      </c>
      <c r="CL283" s="30">
        <v>91.8</v>
      </c>
      <c r="CM283" s="29">
        <v>10.42</v>
      </c>
      <c r="CN283" s="29">
        <v>8.0299999999999994</v>
      </c>
      <c r="CO283" s="29">
        <v>7.57</v>
      </c>
      <c r="CP283" s="29">
        <v>15.49</v>
      </c>
      <c r="CQ283" s="29">
        <v>16.920000000000002</v>
      </c>
      <c r="CR283" s="29">
        <v>15.87</v>
      </c>
      <c r="CS283" s="4">
        <v>15.964</v>
      </c>
      <c r="CT283" s="4">
        <f t="shared" si="38"/>
        <v>1.2640000000000011</v>
      </c>
      <c r="CU283" s="29">
        <v>16.52</v>
      </c>
      <c r="CV283" s="29">
        <v>15.32</v>
      </c>
      <c r="CW283" s="29">
        <v>18.16</v>
      </c>
      <c r="CX283" s="29">
        <v>14.7</v>
      </c>
      <c r="CY283" s="29">
        <v>14.92</v>
      </c>
      <c r="CZ283" s="29">
        <v>17.8</v>
      </c>
      <c r="DA283" s="4">
        <f t="shared" si="34"/>
        <v>3.1000000000000014</v>
      </c>
      <c r="DB283" s="4">
        <f t="shared" si="39"/>
        <v>0.16999999999999993</v>
      </c>
      <c r="DC283" s="4">
        <f t="shared" si="40"/>
        <v>1.6000000000000014</v>
      </c>
      <c r="DD283" s="4">
        <f t="shared" si="35"/>
        <v>2.84</v>
      </c>
      <c r="DE283" s="4">
        <f t="shared" si="41"/>
        <v>0.22000000000000064</v>
      </c>
      <c r="DF283" s="4">
        <f t="shared" si="42"/>
        <v>1.8200000000000003</v>
      </c>
      <c r="DG283" s="4">
        <f t="shared" si="43"/>
        <v>0.62000000000000099</v>
      </c>
      <c r="DH283" s="30">
        <v>146.941</v>
      </c>
      <c r="DI283" s="30">
        <v>21.030999999999999</v>
      </c>
      <c r="DJ283" s="25">
        <v>338.1</v>
      </c>
      <c r="DK283" s="25">
        <v>182.2</v>
      </c>
      <c r="DL283" s="25">
        <v>28.9</v>
      </c>
      <c r="DM283" s="25">
        <v>427</v>
      </c>
      <c r="DN283" s="25">
        <v>1706</v>
      </c>
      <c r="DO283" s="25">
        <v>930.6</v>
      </c>
      <c r="DP283" s="30">
        <v>21.030999999999999</v>
      </c>
      <c r="DQ283" s="25">
        <v>309.39999999999998</v>
      </c>
      <c r="DR283" s="25">
        <v>278.7</v>
      </c>
      <c r="DS283" s="30">
        <v>22.486999999999998</v>
      </c>
      <c r="DT283" s="25">
        <v>60.2</v>
      </c>
      <c r="DU283" s="25">
        <v>369.6</v>
      </c>
      <c r="DV283">
        <v>118.27</v>
      </c>
      <c r="DW283">
        <v>853.38</v>
      </c>
      <c r="DX283">
        <v>24.42625</v>
      </c>
      <c r="DY283" s="1"/>
      <c r="EA283" s="22">
        <v>108.376</v>
      </c>
      <c r="EB283" s="1"/>
      <c r="EC283" s="22">
        <v>2.0223</v>
      </c>
      <c r="ED283" s="22">
        <v>229.48099999999999</v>
      </c>
      <c r="EE283" s="22">
        <v>1.8146</v>
      </c>
      <c r="EF283" s="22">
        <v>1.2008000000000001</v>
      </c>
      <c r="EG283" s="8">
        <v>69</v>
      </c>
    </row>
    <row r="284" spans="1:137" x14ac:dyDescent="0.25">
      <c r="A284" t="s">
        <v>273</v>
      </c>
      <c r="B284" s="22">
        <v>50.826799999999999</v>
      </c>
      <c r="C284" s="22">
        <v>51.7789</v>
      </c>
      <c r="D284" s="22">
        <v>58.4788</v>
      </c>
      <c r="E284" s="22">
        <v>49.3947</v>
      </c>
      <c r="F284" s="22">
        <v>27.658999999999999</v>
      </c>
      <c r="G284" s="22">
        <v>70.963399999999993</v>
      </c>
      <c r="H284" s="25">
        <v>75.5</v>
      </c>
      <c r="I284" s="25">
        <v>78.900000000000006</v>
      </c>
      <c r="J284" s="22">
        <v>38.778199999999998</v>
      </c>
      <c r="K284">
        <v>32.220399999999998</v>
      </c>
      <c r="L284" s="22">
        <v>68.3249</v>
      </c>
      <c r="M284" s="22">
        <v>33.5075</v>
      </c>
      <c r="N284">
        <v>61.942900000000002</v>
      </c>
      <c r="O284" s="27">
        <v>18566</v>
      </c>
      <c r="P284" s="27">
        <v>91371</v>
      </c>
      <c r="Q284" s="27">
        <v>67320</v>
      </c>
      <c r="R284" s="27">
        <v>24051</v>
      </c>
      <c r="S284" s="27">
        <v>16069</v>
      </c>
      <c r="T284" s="27">
        <v>75302</v>
      </c>
      <c r="U284" s="27">
        <v>2920</v>
      </c>
      <c r="V284" s="27">
        <v>3652</v>
      </c>
      <c r="W284" s="27">
        <v>9497</v>
      </c>
      <c r="X284" s="27">
        <v>11558</v>
      </c>
      <c r="Y284" s="27">
        <v>7008</v>
      </c>
      <c r="Z284" s="27">
        <v>4238</v>
      </c>
      <c r="AA284" s="27">
        <v>7437</v>
      </c>
      <c r="AB284" s="27">
        <v>5183</v>
      </c>
      <c r="AC284" s="27">
        <v>2385</v>
      </c>
      <c r="AD284" s="27">
        <v>6867</v>
      </c>
      <c r="AE284" s="27">
        <v>1247</v>
      </c>
      <c r="AF284" s="27">
        <v>7846</v>
      </c>
      <c r="AG284" s="27">
        <v>2895</v>
      </c>
      <c r="AH284" s="27">
        <v>18638</v>
      </c>
      <c r="AI284" s="25">
        <v>10388.4</v>
      </c>
      <c r="AJ284" s="25">
        <v>4648.5</v>
      </c>
      <c r="AK284" s="27">
        <v>100378</v>
      </c>
      <c r="AL284" s="27">
        <v>109024</v>
      </c>
      <c r="AM284" s="29">
        <v>63.8</v>
      </c>
      <c r="AN284" s="25">
        <v>7.9</v>
      </c>
      <c r="AO284" s="25">
        <f t="shared" si="36"/>
        <v>6.8599574405635453</v>
      </c>
      <c r="AP284" s="25">
        <f t="shared" si="37"/>
        <v>1.040137951276783</v>
      </c>
      <c r="AQ284" s="25">
        <v>20.3</v>
      </c>
      <c r="AR284" s="25">
        <v>6.7</v>
      </c>
      <c r="AS284" s="25">
        <v>7.1</v>
      </c>
      <c r="AT284" s="27">
        <v>3656</v>
      </c>
      <c r="AU284" s="27">
        <v>2654</v>
      </c>
      <c r="AV284" s="27">
        <v>1169</v>
      </c>
      <c r="AW284" s="27">
        <v>1134</v>
      </c>
      <c r="AX284" s="27">
        <v>4444</v>
      </c>
      <c r="AY284" s="27">
        <v>2179</v>
      </c>
      <c r="AZ284" s="27">
        <v>970</v>
      </c>
      <c r="BA284" s="27">
        <v>993</v>
      </c>
      <c r="BB284" s="27">
        <v>5332</v>
      </c>
      <c r="BC284" s="25">
        <v>39.6</v>
      </c>
      <c r="BD284" s="25">
        <v>35.1</v>
      </c>
      <c r="BE284" s="25">
        <v>2.6</v>
      </c>
      <c r="BF284" s="8">
        <v>71</v>
      </c>
      <c r="BG284" s="27">
        <v>873</v>
      </c>
      <c r="BH284" s="27">
        <v>267</v>
      </c>
      <c r="BI284" s="27">
        <v>150</v>
      </c>
      <c r="BJ284" s="27">
        <v>112</v>
      </c>
      <c r="BK284" s="27">
        <v>389</v>
      </c>
      <c r="BL284" s="27">
        <v>222</v>
      </c>
      <c r="BM284" s="27">
        <v>731</v>
      </c>
      <c r="BN284" s="8">
        <v>72.709999999999994</v>
      </c>
      <c r="BO284" s="8">
        <v>98504</v>
      </c>
      <c r="BP284" s="8">
        <v>87742</v>
      </c>
      <c r="BQ284" s="8">
        <v>395979</v>
      </c>
      <c r="BR284" s="8">
        <v>37.700000000000003</v>
      </c>
      <c r="BS284" s="8">
        <v>25870</v>
      </c>
      <c r="BT284" s="8">
        <v>706.43</v>
      </c>
      <c r="BU284" s="8">
        <v>490962</v>
      </c>
      <c r="BV284" s="8">
        <v>130806</v>
      </c>
      <c r="BW284" s="25">
        <v>98.9</v>
      </c>
      <c r="BX284">
        <v>85.4</v>
      </c>
      <c r="BY284">
        <v>107.5</v>
      </c>
      <c r="BZ284" s="1"/>
      <c r="CA284" s="30">
        <v>51.802999999999997</v>
      </c>
      <c r="CB284" s="30">
        <v>50.418999999999997</v>
      </c>
      <c r="CC284">
        <v>97.6</v>
      </c>
      <c r="CD284" s="25">
        <v>98.5</v>
      </c>
      <c r="CE284" s="25">
        <v>97.8</v>
      </c>
      <c r="CF284" s="25">
        <v>99</v>
      </c>
      <c r="CG284" s="25">
        <v>99.8</v>
      </c>
      <c r="CH284" s="8">
        <v>93.24</v>
      </c>
      <c r="CI284">
        <v>260.21359999999999</v>
      </c>
      <c r="CJ284">
        <v>57.5</v>
      </c>
      <c r="CK284" s="30">
        <v>93.4</v>
      </c>
      <c r="CL284" s="30">
        <v>92.1</v>
      </c>
      <c r="CM284" s="29">
        <v>10.52</v>
      </c>
      <c r="CN284" s="29">
        <v>8.06</v>
      </c>
      <c r="CO284" s="29">
        <v>7.59</v>
      </c>
      <c r="CP284" s="29">
        <v>15.4</v>
      </c>
      <c r="CQ284" s="29">
        <v>17.11</v>
      </c>
      <c r="CR284" s="29">
        <v>15.08</v>
      </c>
      <c r="CS284" s="4">
        <v>14.724</v>
      </c>
      <c r="CT284" s="4">
        <f t="shared" si="38"/>
        <v>1.1840000000000011</v>
      </c>
      <c r="CU284" s="29">
        <v>15.38</v>
      </c>
      <c r="CV284" s="29">
        <v>15.15</v>
      </c>
      <c r="CW284" s="29">
        <v>18.45</v>
      </c>
      <c r="CX284" s="29">
        <v>13.54</v>
      </c>
      <c r="CY284" s="29">
        <v>13.82</v>
      </c>
      <c r="CZ284" s="29">
        <v>16.34</v>
      </c>
      <c r="DA284" s="4">
        <f t="shared" ref="DA284:DA347" si="44">CZ284-CX284</f>
        <v>2.8000000000000007</v>
      </c>
      <c r="DB284" s="4">
        <f t="shared" si="39"/>
        <v>0.25</v>
      </c>
      <c r="DC284" s="4">
        <f t="shared" si="40"/>
        <v>1.9599999999999991</v>
      </c>
      <c r="DD284" s="4">
        <f t="shared" si="35"/>
        <v>3.2999999999999989</v>
      </c>
      <c r="DE284" s="4">
        <f t="shared" si="41"/>
        <v>0.28000000000000114</v>
      </c>
      <c r="DF284" s="4">
        <f t="shared" si="42"/>
        <v>1.8400000000000016</v>
      </c>
      <c r="DG284" s="4">
        <f t="shared" si="43"/>
        <v>1.6100000000000012</v>
      </c>
      <c r="DH284" s="30">
        <v>147.06200000000001</v>
      </c>
      <c r="DI284" s="30">
        <v>21.114999999999998</v>
      </c>
      <c r="DJ284" s="25">
        <v>341.2</v>
      </c>
      <c r="DK284" s="25">
        <v>182.1</v>
      </c>
      <c r="DL284" s="25">
        <v>32.5</v>
      </c>
      <c r="DM284" s="25">
        <v>428.4</v>
      </c>
      <c r="DN284" s="25">
        <v>1721.8</v>
      </c>
      <c r="DO284" s="25">
        <v>938.5</v>
      </c>
      <c r="DP284" s="30">
        <v>21.114999999999998</v>
      </c>
      <c r="DQ284" s="25">
        <v>309.8</v>
      </c>
      <c r="DR284" s="25">
        <v>280.10000000000002</v>
      </c>
      <c r="DS284" s="30">
        <v>22.295999999999999</v>
      </c>
      <c r="DT284" s="25">
        <v>60.6</v>
      </c>
      <c r="DU284" s="25">
        <v>370.5</v>
      </c>
      <c r="DV284">
        <v>119.8</v>
      </c>
      <c r="DW284">
        <v>853.24</v>
      </c>
      <c r="DX284">
        <v>22.133649999999999</v>
      </c>
      <c r="DY284" s="1"/>
      <c r="EA284" s="22">
        <v>107.7176</v>
      </c>
      <c r="EB284" s="1"/>
      <c r="EC284" s="22">
        <v>1.8845000000000001</v>
      </c>
      <c r="ED284" s="22">
        <v>231.51900000000001</v>
      </c>
      <c r="EE284" s="22">
        <v>1.8407</v>
      </c>
      <c r="EF284" s="22">
        <v>1.2029000000000001</v>
      </c>
      <c r="EG284" s="8">
        <v>62.2</v>
      </c>
    </row>
    <row r="285" spans="1:137" x14ac:dyDescent="0.25">
      <c r="A285" t="s">
        <v>274</v>
      </c>
      <c r="B285" s="22">
        <v>50.270099999999999</v>
      </c>
      <c r="C285" s="22">
        <v>51.602200000000003</v>
      </c>
      <c r="D285" s="22">
        <v>58.423099999999998</v>
      </c>
      <c r="E285" s="22">
        <v>48.540399999999998</v>
      </c>
      <c r="F285" s="22">
        <v>26.8749</v>
      </c>
      <c r="G285" s="22">
        <v>70.062899999999999</v>
      </c>
      <c r="H285" s="25">
        <v>74.400000000000006</v>
      </c>
      <c r="I285" s="25">
        <v>77.900000000000006</v>
      </c>
      <c r="J285" s="22">
        <v>38.125599999999999</v>
      </c>
      <c r="K285">
        <v>31.302299999999999</v>
      </c>
      <c r="L285" s="22">
        <v>68.651499999999999</v>
      </c>
      <c r="M285" s="22">
        <v>33.013800000000003</v>
      </c>
      <c r="N285">
        <v>62.170699999999997</v>
      </c>
      <c r="O285" s="27">
        <v>18409</v>
      </c>
      <c r="P285" s="27">
        <v>91162</v>
      </c>
      <c r="Q285" s="27">
        <v>67287</v>
      </c>
      <c r="R285" s="27">
        <v>23875</v>
      </c>
      <c r="S285" s="27">
        <v>16078</v>
      </c>
      <c r="T285" s="27">
        <v>75084</v>
      </c>
      <c r="U285" s="27">
        <v>2913</v>
      </c>
      <c r="V285" s="27">
        <v>3651</v>
      </c>
      <c r="W285" s="27">
        <v>9514</v>
      </c>
      <c r="X285" s="27">
        <v>11425</v>
      </c>
      <c r="Y285" s="27">
        <v>6984</v>
      </c>
      <c r="Z285" s="27">
        <v>4209</v>
      </c>
      <c r="AA285" s="27">
        <v>7450</v>
      </c>
      <c r="AB285" s="27">
        <v>5184</v>
      </c>
      <c r="AC285" s="27">
        <v>2379</v>
      </c>
      <c r="AD285" s="27">
        <v>6852</v>
      </c>
      <c r="AE285" s="27">
        <v>1257</v>
      </c>
      <c r="AF285" s="27">
        <v>7850</v>
      </c>
      <c r="AG285" s="27">
        <v>2900</v>
      </c>
      <c r="AH285" s="27">
        <v>18594</v>
      </c>
      <c r="AI285" s="25">
        <v>10351.799999999999</v>
      </c>
      <c r="AJ285" s="25">
        <v>4646.7</v>
      </c>
      <c r="AK285" s="27">
        <v>100207</v>
      </c>
      <c r="AL285" s="27">
        <v>109236</v>
      </c>
      <c r="AM285" s="29">
        <v>63.9</v>
      </c>
      <c r="AN285" s="25">
        <v>8.3000000000000007</v>
      </c>
      <c r="AO285" s="25">
        <f t="shared" si="36"/>
        <v>7.1624739097000987</v>
      </c>
      <c r="AP285" s="25">
        <f t="shared" si="37"/>
        <v>1.0463583434032737</v>
      </c>
      <c r="AQ285" s="25">
        <v>21.3</v>
      </c>
      <c r="AR285" s="25">
        <v>7</v>
      </c>
      <c r="AS285" s="25">
        <v>7.2</v>
      </c>
      <c r="AT285" s="27">
        <v>3812</v>
      </c>
      <c r="AU285" s="27">
        <v>2810</v>
      </c>
      <c r="AV285" s="27">
        <v>1202</v>
      </c>
      <c r="AW285" s="27">
        <v>1143</v>
      </c>
      <c r="AX285" s="27">
        <v>4780</v>
      </c>
      <c r="AY285" s="27">
        <v>2354</v>
      </c>
      <c r="AZ285" s="27">
        <v>912</v>
      </c>
      <c r="BA285" s="27">
        <v>1019</v>
      </c>
      <c r="BB285" s="27">
        <v>5204</v>
      </c>
      <c r="BC285" s="25">
        <v>39.4</v>
      </c>
      <c r="BD285" s="25">
        <v>35.1</v>
      </c>
      <c r="BE285" s="25">
        <v>2.4</v>
      </c>
      <c r="BF285" s="8">
        <v>70</v>
      </c>
      <c r="BG285" s="27">
        <v>837</v>
      </c>
      <c r="BH285" s="27">
        <v>217</v>
      </c>
      <c r="BI285" s="27">
        <v>126</v>
      </c>
      <c r="BJ285" s="27">
        <v>89</v>
      </c>
      <c r="BK285" s="27">
        <v>459</v>
      </c>
      <c r="BL285" s="27">
        <v>163</v>
      </c>
      <c r="BM285" s="27">
        <v>748</v>
      </c>
      <c r="BN285" s="8">
        <v>65.510000000000005</v>
      </c>
      <c r="BO285" s="8">
        <v>96412</v>
      </c>
      <c r="BP285" s="8">
        <v>85957</v>
      </c>
      <c r="BQ285" s="8">
        <v>391321</v>
      </c>
      <c r="BR285" s="8">
        <v>40.5</v>
      </c>
      <c r="BS285" s="8">
        <v>25217</v>
      </c>
      <c r="BT285" s="8">
        <v>711.13</v>
      </c>
      <c r="BU285" s="8">
        <v>487168</v>
      </c>
      <c r="BV285" s="8">
        <v>130181</v>
      </c>
      <c r="BW285" s="25">
        <v>98.8</v>
      </c>
      <c r="BX285">
        <v>87.3</v>
      </c>
      <c r="BY285">
        <v>107.2</v>
      </c>
      <c r="BZ285" s="1"/>
      <c r="CA285" s="30">
        <v>52.078000000000003</v>
      </c>
      <c r="CB285" s="30">
        <v>50.71</v>
      </c>
      <c r="CC285">
        <v>97.9</v>
      </c>
      <c r="CD285" s="25">
        <v>98.1</v>
      </c>
      <c r="CE285" s="25">
        <v>98</v>
      </c>
      <c r="CF285" s="25">
        <v>99</v>
      </c>
      <c r="CG285" s="25">
        <v>99.9</v>
      </c>
      <c r="CH285" s="8">
        <v>91.46</v>
      </c>
      <c r="CI285">
        <v>255.01499999999999</v>
      </c>
      <c r="CJ285">
        <v>58.4</v>
      </c>
      <c r="CK285" s="30">
        <v>93.8</v>
      </c>
      <c r="CL285" s="30">
        <v>92.5</v>
      </c>
      <c r="CM285" s="29">
        <v>10.63</v>
      </c>
      <c r="CN285" s="29">
        <v>8.08</v>
      </c>
      <c r="CO285" s="29">
        <v>7.64</v>
      </c>
      <c r="CP285" s="29">
        <v>14.22</v>
      </c>
      <c r="CQ285" s="29">
        <v>16.39</v>
      </c>
      <c r="CR285" s="29">
        <v>13.31</v>
      </c>
      <c r="CS285" s="4">
        <v>12.034000000000001</v>
      </c>
      <c r="CT285" s="4">
        <f t="shared" si="38"/>
        <v>1.1740000000000013</v>
      </c>
      <c r="CU285" s="29">
        <v>12.41</v>
      </c>
      <c r="CV285" s="29">
        <v>13.39</v>
      </c>
      <c r="CW285" s="29">
        <v>17.829999999999998</v>
      </c>
      <c r="CX285" s="29">
        <v>10.86</v>
      </c>
      <c r="CY285" s="29">
        <v>11.3</v>
      </c>
      <c r="CZ285" s="29">
        <v>13.32</v>
      </c>
      <c r="DA285" s="4">
        <f t="shared" si="44"/>
        <v>2.4600000000000009</v>
      </c>
      <c r="DB285" s="4">
        <f t="shared" si="39"/>
        <v>0.83000000000000007</v>
      </c>
      <c r="DC285" s="4">
        <f t="shared" si="40"/>
        <v>3</v>
      </c>
      <c r="DD285" s="4">
        <f t="shared" si="35"/>
        <v>4.4399999999999977</v>
      </c>
      <c r="DE285" s="4">
        <f t="shared" si="41"/>
        <v>0.44000000000000128</v>
      </c>
      <c r="DF285" s="4">
        <f t="shared" si="42"/>
        <v>1.5500000000000007</v>
      </c>
      <c r="DG285" s="4">
        <f t="shared" si="43"/>
        <v>2.5300000000000011</v>
      </c>
      <c r="DH285" s="30">
        <v>147.749</v>
      </c>
      <c r="DI285" s="30">
        <v>21.675000000000001</v>
      </c>
      <c r="DJ285" s="25">
        <v>345.5</v>
      </c>
      <c r="DK285" s="25">
        <v>182</v>
      </c>
      <c r="DL285" s="25">
        <v>35.1</v>
      </c>
      <c r="DM285" s="25">
        <v>431.3</v>
      </c>
      <c r="DN285" s="25">
        <v>1736.1</v>
      </c>
      <c r="DO285" s="25">
        <v>950.6</v>
      </c>
      <c r="DP285" s="30">
        <v>21.675000000000001</v>
      </c>
      <c r="DQ285" s="25">
        <v>311</v>
      </c>
      <c r="DR285" s="25">
        <v>281.60000000000002</v>
      </c>
      <c r="DS285" s="30">
        <v>22.338000000000001</v>
      </c>
      <c r="DT285" s="25">
        <v>60.8</v>
      </c>
      <c r="DU285" s="25">
        <v>371.8</v>
      </c>
      <c r="DV285">
        <v>122.92</v>
      </c>
      <c r="DW285">
        <v>860.44</v>
      </c>
      <c r="DX285">
        <v>19.974900000000002</v>
      </c>
      <c r="DY285" s="1"/>
      <c r="EA285" s="22">
        <v>105.5155</v>
      </c>
      <c r="EB285" s="1"/>
      <c r="EC285" s="22">
        <v>1.7859</v>
      </c>
      <c r="ED285" s="22">
        <v>223.1267</v>
      </c>
      <c r="EE285" s="22">
        <v>1.9025000000000001</v>
      </c>
      <c r="EF285" s="22">
        <v>1.1872</v>
      </c>
      <c r="EG285" s="8">
        <v>56.3</v>
      </c>
    </row>
    <row r="286" spans="1:137" x14ac:dyDescent="0.25">
      <c r="A286" t="s">
        <v>275</v>
      </c>
      <c r="B286" s="22">
        <v>49.7121</v>
      </c>
      <c r="C286" s="22">
        <v>51.108699999999999</v>
      </c>
      <c r="D286" s="22">
        <v>57.822000000000003</v>
      </c>
      <c r="E286" s="22">
        <v>47.889800000000001</v>
      </c>
      <c r="F286" s="22">
        <v>26.168900000000001</v>
      </c>
      <c r="G286" s="22">
        <v>67.825100000000006</v>
      </c>
      <c r="H286" s="25">
        <v>72.900000000000006</v>
      </c>
      <c r="I286" s="25">
        <v>76.8</v>
      </c>
      <c r="J286" s="22">
        <v>36.505499999999998</v>
      </c>
      <c r="K286">
        <v>30.0944</v>
      </c>
      <c r="L286" s="22">
        <v>68.7256</v>
      </c>
      <c r="M286" s="22">
        <v>32.509700000000002</v>
      </c>
      <c r="N286">
        <v>62.396599999999999</v>
      </c>
      <c r="O286" s="27">
        <v>18223</v>
      </c>
      <c r="P286" s="27">
        <v>90884</v>
      </c>
      <c r="Q286" s="27">
        <v>67228</v>
      </c>
      <c r="R286" s="27">
        <v>23656</v>
      </c>
      <c r="S286" s="27">
        <v>16073</v>
      </c>
      <c r="T286" s="27">
        <v>74811</v>
      </c>
      <c r="U286" s="27">
        <v>2907</v>
      </c>
      <c r="V286" s="27">
        <v>3656</v>
      </c>
      <c r="W286" s="27">
        <v>9510</v>
      </c>
      <c r="X286" s="27">
        <v>11275</v>
      </c>
      <c r="Y286" s="27">
        <v>6948</v>
      </c>
      <c r="Z286" s="27">
        <v>4177</v>
      </c>
      <c r="AA286" s="27">
        <v>7462</v>
      </c>
      <c r="AB286" s="27">
        <v>5188</v>
      </c>
      <c r="AC286" s="27">
        <v>2367</v>
      </c>
      <c r="AD286" s="27">
        <v>6843</v>
      </c>
      <c r="AE286" s="27">
        <v>1256</v>
      </c>
      <c r="AF286" s="27">
        <v>7849</v>
      </c>
      <c r="AG286" s="27">
        <v>2904</v>
      </c>
      <c r="AH286" s="27">
        <v>18542</v>
      </c>
      <c r="AI286" s="25">
        <v>10326.799999999999</v>
      </c>
      <c r="AJ286" s="25">
        <v>4639.2</v>
      </c>
      <c r="AK286" s="27">
        <v>99645</v>
      </c>
      <c r="AL286" s="27">
        <v>108912</v>
      </c>
      <c r="AM286" s="29">
        <v>63.6</v>
      </c>
      <c r="AN286" s="25">
        <v>8.5</v>
      </c>
      <c r="AO286" s="25">
        <f t="shared" si="36"/>
        <v>7.4748420743352435</v>
      </c>
      <c r="AP286" s="25">
        <f t="shared" si="37"/>
        <v>1.0751799618040252</v>
      </c>
      <c r="AQ286" s="25">
        <v>21.1</v>
      </c>
      <c r="AR286" s="25">
        <v>7.5</v>
      </c>
      <c r="AS286" s="25">
        <v>7.4</v>
      </c>
      <c r="AT286" s="27">
        <v>3949</v>
      </c>
      <c r="AU286" s="27">
        <v>2989</v>
      </c>
      <c r="AV286" s="27">
        <v>1203</v>
      </c>
      <c r="AW286" s="27">
        <v>1171</v>
      </c>
      <c r="AX286" s="27">
        <v>5216</v>
      </c>
      <c r="AY286" s="27">
        <v>2210</v>
      </c>
      <c r="AZ286" s="27">
        <v>896</v>
      </c>
      <c r="BA286" s="27">
        <v>1039</v>
      </c>
      <c r="BB286" s="27">
        <v>5536</v>
      </c>
      <c r="BC286" s="25">
        <v>39.200000000000003</v>
      </c>
      <c r="BD286" s="25">
        <v>34.9</v>
      </c>
      <c r="BE286" s="25">
        <v>2.4</v>
      </c>
      <c r="BF286" s="8">
        <v>67</v>
      </c>
      <c r="BG286" s="27">
        <v>910</v>
      </c>
      <c r="BH286" s="27">
        <v>271</v>
      </c>
      <c r="BI286" s="27">
        <v>132</v>
      </c>
      <c r="BJ286" s="27">
        <v>112</v>
      </c>
      <c r="BK286" s="27">
        <v>485</v>
      </c>
      <c r="BL286" s="27">
        <v>181</v>
      </c>
      <c r="BM286" s="27">
        <v>796</v>
      </c>
      <c r="BN286" s="8">
        <v>77.45</v>
      </c>
      <c r="BO286" s="8">
        <v>92368</v>
      </c>
      <c r="BP286" s="8">
        <v>84973</v>
      </c>
      <c r="BQ286" s="8">
        <v>385571</v>
      </c>
      <c r="BR286" s="8">
        <v>41.2</v>
      </c>
      <c r="BS286" s="8">
        <v>22201</v>
      </c>
      <c r="BT286" s="8">
        <v>708.26</v>
      </c>
      <c r="BU286" s="8">
        <v>480860</v>
      </c>
      <c r="BV286" s="8">
        <v>130377</v>
      </c>
      <c r="BW286" s="25">
        <v>98.8</v>
      </c>
      <c r="BX286">
        <v>90.2</v>
      </c>
      <c r="BY286">
        <v>107.3</v>
      </c>
      <c r="BZ286" s="1"/>
      <c r="CA286" s="30">
        <v>52.237000000000002</v>
      </c>
      <c r="CB286" s="30">
        <v>50.893999999999998</v>
      </c>
      <c r="CC286">
        <v>98.3</v>
      </c>
      <c r="CD286" s="25">
        <v>98.1</v>
      </c>
      <c r="CE286" s="25">
        <v>98.4</v>
      </c>
      <c r="CF286" s="25">
        <v>99.3</v>
      </c>
      <c r="CG286" s="25">
        <v>100</v>
      </c>
      <c r="CH286" s="8">
        <v>90.27</v>
      </c>
      <c r="CI286">
        <v>249.12729999999999</v>
      </c>
      <c r="CJ286">
        <v>54.7</v>
      </c>
      <c r="CK286" s="30">
        <v>94.1</v>
      </c>
      <c r="CL286" s="30">
        <v>93</v>
      </c>
      <c r="CM286" s="29">
        <v>10.66</v>
      </c>
      <c r="CN286" s="29">
        <v>8.09</v>
      </c>
      <c r="CO286" s="29">
        <v>7.64</v>
      </c>
      <c r="CP286" s="29">
        <v>14.23</v>
      </c>
      <c r="CQ286" s="29">
        <v>16.55</v>
      </c>
      <c r="CR286" s="29">
        <v>12.37</v>
      </c>
      <c r="CS286" s="4">
        <v>11.994</v>
      </c>
      <c r="CT286" s="4">
        <f t="shared" si="38"/>
        <v>1.1440000000000001</v>
      </c>
      <c r="CU286" s="29">
        <v>12.85</v>
      </c>
      <c r="CV286" s="29">
        <v>13.72</v>
      </c>
      <c r="CW286" s="29">
        <v>16.920000000000002</v>
      </c>
      <c r="CX286" s="29">
        <v>10.85</v>
      </c>
      <c r="CY286" s="29">
        <v>11.52</v>
      </c>
      <c r="CZ286" s="29">
        <v>13.24</v>
      </c>
      <c r="DA286" s="4">
        <f t="shared" si="44"/>
        <v>2.3900000000000006</v>
      </c>
      <c r="DB286" s="4">
        <f t="shared" si="39"/>
        <v>0.50999999999999979</v>
      </c>
      <c r="DC286" s="4">
        <f t="shared" si="40"/>
        <v>2.83</v>
      </c>
      <c r="DD286" s="4">
        <f t="shared" si="35"/>
        <v>3.2000000000000011</v>
      </c>
      <c r="DE286" s="4">
        <f t="shared" si="41"/>
        <v>0.66999999999999993</v>
      </c>
      <c r="DF286" s="4">
        <f t="shared" si="42"/>
        <v>2</v>
      </c>
      <c r="DG286" s="4">
        <f t="shared" si="43"/>
        <v>2.870000000000001</v>
      </c>
      <c r="DH286" s="30">
        <v>149.02099999999999</v>
      </c>
      <c r="DI286" s="30">
        <v>21.806999999999999</v>
      </c>
      <c r="DJ286" s="25">
        <v>350.3</v>
      </c>
      <c r="DK286" s="25">
        <v>182.1</v>
      </c>
      <c r="DL286" s="25">
        <v>38.200000000000003</v>
      </c>
      <c r="DM286" s="25">
        <v>436.7</v>
      </c>
      <c r="DN286" s="25">
        <v>1755.5</v>
      </c>
      <c r="DO286" s="25">
        <v>970.6</v>
      </c>
      <c r="DP286" s="30">
        <v>21.806999999999999</v>
      </c>
      <c r="DQ286" s="25">
        <v>310.39999999999998</v>
      </c>
      <c r="DR286" s="25">
        <v>283.5</v>
      </c>
      <c r="DS286" s="30">
        <v>22.443000000000001</v>
      </c>
      <c r="DT286" s="25">
        <v>60.9</v>
      </c>
      <c r="DU286" s="25">
        <v>371.3</v>
      </c>
      <c r="DV286">
        <v>123.79</v>
      </c>
      <c r="DW286">
        <v>878.28</v>
      </c>
      <c r="DX286">
        <v>16.275200000000002</v>
      </c>
      <c r="DY286" s="1"/>
      <c r="EA286" s="22">
        <v>105.4629</v>
      </c>
      <c r="EB286" s="1"/>
      <c r="EC286" s="22">
        <v>1.8151999999999999</v>
      </c>
      <c r="ED286" s="22">
        <v>218.9545</v>
      </c>
      <c r="EE286" s="22">
        <v>1.9033</v>
      </c>
      <c r="EF286" s="22">
        <v>1.1851</v>
      </c>
      <c r="EG286" s="8">
        <v>56.8</v>
      </c>
    </row>
    <row r="287" spans="1:137" x14ac:dyDescent="0.25">
      <c r="A287" t="s">
        <v>276</v>
      </c>
      <c r="B287" s="22">
        <v>48.727499999999999</v>
      </c>
      <c r="C287" s="22">
        <v>49.916600000000003</v>
      </c>
      <c r="D287" s="22">
        <v>56.875399999999999</v>
      </c>
      <c r="E287" s="22">
        <v>47.072600000000001</v>
      </c>
      <c r="F287" s="22">
        <v>25.413</v>
      </c>
      <c r="G287" s="22">
        <v>67.669300000000007</v>
      </c>
      <c r="H287" s="25">
        <v>71</v>
      </c>
      <c r="I287" s="25">
        <v>75.099999999999994</v>
      </c>
      <c r="J287" s="22">
        <v>35.486699999999999</v>
      </c>
      <c r="K287">
        <v>29.190300000000001</v>
      </c>
      <c r="L287" s="22">
        <v>67.869500000000002</v>
      </c>
      <c r="M287" s="22">
        <v>31.2286</v>
      </c>
      <c r="N287">
        <v>62.878</v>
      </c>
      <c r="O287" s="27">
        <v>18047</v>
      </c>
      <c r="P287" s="27">
        <v>90557</v>
      </c>
      <c r="Q287" s="27">
        <v>67195</v>
      </c>
      <c r="R287" s="27">
        <v>23362</v>
      </c>
      <c r="S287" s="27">
        <v>16041</v>
      </c>
      <c r="T287" s="27">
        <v>74516</v>
      </c>
      <c r="U287" s="27">
        <v>2902</v>
      </c>
      <c r="V287" s="27">
        <v>3646</v>
      </c>
      <c r="W287" s="27">
        <v>9493</v>
      </c>
      <c r="X287" s="27">
        <v>11159</v>
      </c>
      <c r="Y287" s="27">
        <v>6888</v>
      </c>
      <c r="Z287" s="27">
        <v>4069</v>
      </c>
      <c r="AA287" s="27">
        <v>7480</v>
      </c>
      <c r="AB287" s="27">
        <v>5190</v>
      </c>
      <c r="AC287" s="27">
        <v>2360</v>
      </c>
      <c r="AD287" s="27">
        <v>6839</v>
      </c>
      <c r="AE287" s="27">
        <v>1246</v>
      </c>
      <c r="AF287" s="27">
        <v>7855</v>
      </c>
      <c r="AG287" s="27">
        <v>2911</v>
      </c>
      <c r="AH287" s="27">
        <v>18519</v>
      </c>
      <c r="AI287" s="25">
        <v>10324.700000000001</v>
      </c>
      <c r="AJ287" s="25">
        <v>4629.1000000000004</v>
      </c>
      <c r="AK287" s="27">
        <v>99692</v>
      </c>
      <c r="AL287" s="27">
        <v>109089</v>
      </c>
      <c r="AM287" s="29">
        <v>63.7</v>
      </c>
      <c r="AN287" s="25">
        <v>8.6</v>
      </c>
      <c r="AO287" s="25">
        <f t="shared" si="36"/>
        <v>7.5360485475162484</v>
      </c>
      <c r="AP287" s="25">
        <f t="shared" si="37"/>
        <v>1.0871856924162839</v>
      </c>
      <c r="AQ287" s="25">
        <v>22</v>
      </c>
      <c r="AR287" s="25">
        <v>7.6</v>
      </c>
      <c r="AS287" s="25">
        <v>7.3</v>
      </c>
      <c r="AT287" s="27">
        <v>3924</v>
      </c>
      <c r="AU287" s="27">
        <v>3074</v>
      </c>
      <c r="AV287" s="27">
        <v>1223</v>
      </c>
      <c r="AW287" s="27">
        <v>1186</v>
      </c>
      <c r="AX287" s="27">
        <v>5346</v>
      </c>
      <c r="AY287" s="27">
        <v>2086</v>
      </c>
      <c r="AZ287" s="27">
        <v>827</v>
      </c>
      <c r="BA287" s="27">
        <v>1077</v>
      </c>
      <c r="BB287" s="27">
        <v>5067</v>
      </c>
      <c r="BC287" s="25">
        <v>37.299999999999997</v>
      </c>
      <c r="BD287" s="25">
        <v>34.1</v>
      </c>
      <c r="BE287" s="25">
        <v>2.2999999999999998</v>
      </c>
      <c r="BF287" s="8">
        <v>67</v>
      </c>
      <c r="BG287" s="27">
        <v>843</v>
      </c>
      <c r="BH287" s="27">
        <v>216</v>
      </c>
      <c r="BI287" s="27">
        <v>111</v>
      </c>
      <c r="BJ287" s="27">
        <v>66</v>
      </c>
      <c r="BK287" s="27">
        <v>503</v>
      </c>
      <c r="BL287" s="27">
        <v>163</v>
      </c>
      <c r="BM287" s="27">
        <v>794</v>
      </c>
      <c r="BN287" s="8">
        <v>53</v>
      </c>
      <c r="BO287" s="8">
        <v>96512</v>
      </c>
      <c r="BP287" s="8">
        <v>84769</v>
      </c>
      <c r="BQ287" s="8">
        <v>384600</v>
      </c>
      <c r="BR287" s="8">
        <v>40.1</v>
      </c>
      <c r="BS287" s="8">
        <v>25562</v>
      </c>
      <c r="BT287" s="8">
        <v>704.11</v>
      </c>
      <c r="BU287" s="8">
        <v>478331</v>
      </c>
      <c r="BV287" s="8">
        <v>128345</v>
      </c>
      <c r="BW287" s="25">
        <v>99.7</v>
      </c>
      <c r="BX287">
        <v>89.8</v>
      </c>
      <c r="BY287">
        <v>107.3</v>
      </c>
      <c r="BZ287" s="1"/>
      <c r="CA287" s="30">
        <v>52.543999999999997</v>
      </c>
      <c r="CB287" s="30">
        <v>51.203000000000003</v>
      </c>
      <c r="CC287">
        <v>98.9</v>
      </c>
      <c r="CD287" s="25">
        <v>98.9</v>
      </c>
      <c r="CE287" s="25">
        <v>99</v>
      </c>
      <c r="CF287" s="25">
        <v>99.8</v>
      </c>
      <c r="CG287" s="25">
        <v>100.4</v>
      </c>
      <c r="CH287" s="8">
        <v>89.2</v>
      </c>
      <c r="CI287">
        <v>252.16499999999999</v>
      </c>
      <c r="CJ287">
        <v>48.8</v>
      </c>
      <c r="CK287" s="30">
        <v>94.4</v>
      </c>
      <c r="CL287" s="30">
        <v>93.3</v>
      </c>
      <c r="CM287" s="29">
        <v>11.02</v>
      </c>
      <c r="CN287" s="29">
        <v>8.26</v>
      </c>
      <c r="CO287" s="29">
        <v>7.72</v>
      </c>
      <c r="CP287" s="29">
        <v>15.18</v>
      </c>
      <c r="CQ287" s="29">
        <v>17.100000000000001</v>
      </c>
      <c r="CR287" s="29">
        <v>13.22</v>
      </c>
      <c r="CS287" s="4">
        <v>12.964</v>
      </c>
      <c r="CT287" s="4">
        <f t="shared" si="38"/>
        <v>0.68400000000000105</v>
      </c>
      <c r="CU287" s="29">
        <v>14.32</v>
      </c>
      <c r="CV287" s="29">
        <v>14.59</v>
      </c>
      <c r="CW287" s="29">
        <v>17.399999999999999</v>
      </c>
      <c r="CX287" s="29">
        <v>12.28</v>
      </c>
      <c r="CY287" s="29">
        <v>12.83</v>
      </c>
      <c r="CZ287" s="29">
        <v>14.29</v>
      </c>
      <c r="DA287" s="4">
        <f t="shared" si="44"/>
        <v>2.0099999999999998</v>
      </c>
      <c r="DB287" s="4">
        <f t="shared" si="39"/>
        <v>0.58999999999999986</v>
      </c>
      <c r="DC287" s="4">
        <f t="shared" si="40"/>
        <v>2.5100000000000016</v>
      </c>
      <c r="DD287" s="4">
        <f t="shared" ref="DD287:DD350" si="45">CW287-CV287</f>
        <v>2.8099999999999987</v>
      </c>
      <c r="DE287" s="4">
        <f t="shared" si="41"/>
        <v>0.55000000000000071</v>
      </c>
      <c r="DF287" s="4">
        <f t="shared" si="42"/>
        <v>2.0400000000000009</v>
      </c>
      <c r="DG287" s="4">
        <f t="shared" si="43"/>
        <v>2.3100000000000005</v>
      </c>
      <c r="DH287" s="30">
        <v>149.99100000000001</v>
      </c>
      <c r="DI287" s="30">
        <v>21.152000000000001</v>
      </c>
      <c r="DJ287" s="25">
        <v>354.8</v>
      </c>
      <c r="DK287" s="25">
        <v>182.5</v>
      </c>
      <c r="DL287" s="25">
        <v>37.9</v>
      </c>
      <c r="DM287" s="25">
        <v>442.7</v>
      </c>
      <c r="DN287" s="25">
        <v>1770.4</v>
      </c>
      <c r="DO287" s="25">
        <v>983.6</v>
      </c>
      <c r="DP287" s="30">
        <v>21.152000000000001</v>
      </c>
      <c r="DQ287" s="25">
        <v>314</v>
      </c>
      <c r="DR287" s="25">
        <v>285.39999999999998</v>
      </c>
      <c r="DS287" s="30">
        <v>22.669</v>
      </c>
      <c r="DT287" s="25">
        <v>61.2</v>
      </c>
      <c r="DU287" s="25">
        <v>375.2</v>
      </c>
      <c r="DV287">
        <v>117.28</v>
      </c>
      <c r="DW287">
        <v>853.41</v>
      </c>
      <c r="DX287">
        <v>24.564119999999999</v>
      </c>
      <c r="DY287" s="1"/>
      <c r="EA287" s="22">
        <v>107.143</v>
      </c>
      <c r="EB287" s="1"/>
      <c r="EC287" s="22">
        <v>1.8442000000000001</v>
      </c>
      <c r="ED287" s="22">
        <v>224.80500000000001</v>
      </c>
      <c r="EE287" s="22">
        <v>1.8859999999999999</v>
      </c>
      <c r="EF287" s="22">
        <v>1.1926000000000001</v>
      </c>
      <c r="EG287" s="8">
        <v>62.9</v>
      </c>
    </row>
    <row r="288" spans="1:137" x14ac:dyDescent="0.25">
      <c r="A288" t="s">
        <v>277</v>
      </c>
      <c r="B288" s="22">
        <v>49.678699999999999</v>
      </c>
      <c r="C288" s="22">
        <v>51.346400000000003</v>
      </c>
      <c r="D288" s="22">
        <v>58.328899999999997</v>
      </c>
      <c r="E288" s="22">
        <v>47.608800000000002</v>
      </c>
      <c r="F288" s="22">
        <v>25.767600000000002</v>
      </c>
      <c r="G288" s="22">
        <v>69.6053</v>
      </c>
      <c r="H288" s="25">
        <v>72.7</v>
      </c>
      <c r="I288" s="25">
        <v>76.400000000000006</v>
      </c>
      <c r="J288" s="22">
        <v>36.8065</v>
      </c>
      <c r="K288">
        <v>29.935400000000001</v>
      </c>
      <c r="L288" s="22">
        <v>69.34</v>
      </c>
      <c r="M288" s="22">
        <v>32.308300000000003</v>
      </c>
      <c r="N288">
        <v>62.452800000000003</v>
      </c>
      <c r="O288" s="27">
        <v>17981</v>
      </c>
      <c r="P288" s="27">
        <v>90551</v>
      </c>
      <c r="Q288" s="27">
        <v>67190</v>
      </c>
      <c r="R288" s="27">
        <v>23361</v>
      </c>
      <c r="S288" s="27">
        <v>16011</v>
      </c>
      <c r="T288" s="27">
        <v>74540</v>
      </c>
      <c r="U288" s="27">
        <v>2894</v>
      </c>
      <c r="V288" s="27">
        <v>3644</v>
      </c>
      <c r="W288" s="27">
        <v>9473</v>
      </c>
      <c r="X288" s="27">
        <v>11100</v>
      </c>
      <c r="Y288" s="27">
        <v>6881</v>
      </c>
      <c r="Z288" s="27">
        <v>4131</v>
      </c>
      <c r="AA288" s="27">
        <v>7486</v>
      </c>
      <c r="AB288" s="27">
        <v>5192</v>
      </c>
      <c r="AC288" s="27">
        <v>2355</v>
      </c>
      <c r="AD288" s="27">
        <v>6852</v>
      </c>
      <c r="AE288" s="27">
        <v>1249</v>
      </c>
      <c r="AF288" s="27">
        <v>7857</v>
      </c>
      <c r="AG288" s="27">
        <v>2914</v>
      </c>
      <c r="AH288" s="27">
        <v>18523</v>
      </c>
      <c r="AI288" s="25">
        <v>10345.6</v>
      </c>
      <c r="AJ288" s="25">
        <v>4621.2</v>
      </c>
      <c r="AK288" s="27">
        <v>99762</v>
      </c>
      <c r="AL288" s="27">
        <v>109467</v>
      </c>
      <c r="AM288" s="29">
        <v>63.8</v>
      </c>
      <c r="AN288" s="25">
        <v>8.9</v>
      </c>
      <c r="AO288" s="25">
        <f t="shared" si="36"/>
        <v>7.6817671078955305</v>
      </c>
      <c r="AP288" s="25">
        <f t="shared" si="37"/>
        <v>1.1683886468068003</v>
      </c>
      <c r="AQ288" s="25">
        <v>22.6</v>
      </c>
      <c r="AR288" s="25">
        <v>7.7</v>
      </c>
      <c r="AS288" s="25">
        <v>7.7</v>
      </c>
      <c r="AT288" s="27">
        <v>3808</v>
      </c>
      <c r="AU288" s="27">
        <v>3122</v>
      </c>
      <c r="AV288" s="27">
        <v>1479</v>
      </c>
      <c r="AW288" s="27">
        <v>1279</v>
      </c>
      <c r="AX288" s="27">
        <v>5273</v>
      </c>
      <c r="AY288" s="27">
        <v>2295</v>
      </c>
      <c r="AZ288" s="27">
        <v>935</v>
      </c>
      <c r="BA288" s="27">
        <v>1129</v>
      </c>
      <c r="BB288" s="27">
        <v>5737</v>
      </c>
      <c r="BC288" s="25">
        <v>39.6</v>
      </c>
      <c r="BD288" s="25">
        <v>35.1</v>
      </c>
      <c r="BE288" s="25">
        <v>2.4</v>
      </c>
      <c r="BF288" s="8">
        <v>64</v>
      </c>
      <c r="BG288" s="27">
        <v>866</v>
      </c>
      <c r="BH288" s="27">
        <v>246</v>
      </c>
      <c r="BI288" s="27">
        <v>80</v>
      </c>
      <c r="BJ288" s="27">
        <v>104</v>
      </c>
      <c r="BK288" s="27">
        <v>534</v>
      </c>
      <c r="BL288" s="27">
        <v>148</v>
      </c>
      <c r="BM288" s="27">
        <v>808</v>
      </c>
      <c r="BN288" s="8">
        <v>66.08</v>
      </c>
      <c r="BO288" s="8">
        <v>96303</v>
      </c>
      <c r="BP288" s="8">
        <v>85620</v>
      </c>
      <c r="BQ288" s="8">
        <v>381532</v>
      </c>
      <c r="BR288" s="8">
        <v>40.799999999999997</v>
      </c>
      <c r="BS288" s="8">
        <v>25050</v>
      </c>
      <c r="BT288" s="8">
        <v>698.27</v>
      </c>
      <c r="BU288" s="8">
        <v>485966</v>
      </c>
      <c r="BV288" s="8">
        <v>131491</v>
      </c>
      <c r="BW288" s="25">
        <v>99.8</v>
      </c>
      <c r="BX288">
        <v>91.2</v>
      </c>
      <c r="BY288">
        <v>105</v>
      </c>
      <c r="BZ288" s="1"/>
      <c r="CA288" s="30">
        <v>52.701000000000001</v>
      </c>
      <c r="CB288" s="30">
        <v>51.398000000000003</v>
      </c>
      <c r="CC288">
        <v>98.8</v>
      </c>
      <c r="CD288" s="25">
        <v>99.2</v>
      </c>
      <c r="CE288" s="25">
        <v>99</v>
      </c>
      <c r="CF288" s="25">
        <v>99.8</v>
      </c>
      <c r="CG288" s="25">
        <v>100.3</v>
      </c>
      <c r="CH288" s="8">
        <v>87.99</v>
      </c>
      <c r="CI288">
        <v>252.81049999999999</v>
      </c>
      <c r="CJ288">
        <v>45.3</v>
      </c>
      <c r="CK288" s="30">
        <v>94.7</v>
      </c>
      <c r="CL288" s="30">
        <v>93.8</v>
      </c>
      <c r="CM288" s="29">
        <v>10.79</v>
      </c>
      <c r="CN288" s="29">
        <v>8.2100000000000009</v>
      </c>
      <c r="CO288" s="29">
        <v>7.73</v>
      </c>
      <c r="CP288" s="29">
        <v>15.27</v>
      </c>
      <c r="CQ288" s="29">
        <v>17.18</v>
      </c>
      <c r="CR288" s="29">
        <v>14.78</v>
      </c>
      <c r="CS288" s="4">
        <v>14.404</v>
      </c>
      <c r="CT288" s="4">
        <f t="shared" si="38"/>
        <v>0.92399999999999949</v>
      </c>
      <c r="CU288" s="29">
        <v>14.73</v>
      </c>
      <c r="CV288" s="29">
        <v>14.43</v>
      </c>
      <c r="CW288" s="29">
        <v>17.600000000000001</v>
      </c>
      <c r="CX288" s="29">
        <v>13.48</v>
      </c>
      <c r="CY288" s="29">
        <v>13.61</v>
      </c>
      <c r="CZ288" s="29">
        <v>15.75</v>
      </c>
      <c r="DA288" s="4">
        <f t="shared" si="44"/>
        <v>2.2699999999999996</v>
      </c>
      <c r="DB288" s="4">
        <f t="shared" si="39"/>
        <v>0.83999999999999986</v>
      </c>
      <c r="DC288" s="4">
        <f t="shared" si="40"/>
        <v>2.75</v>
      </c>
      <c r="DD288" s="4">
        <f t="shared" si="45"/>
        <v>3.1700000000000017</v>
      </c>
      <c r="DE288" s="4">
        <f t="shared" si="41"/>
        <v>0.12999999999999901</v>
      </c>
      <c r="DF288" s="4">
        <f t="shared" si="42"/>
        <v>1.25</v>
      </c>
      <c r="DG288" s="4">
        <f t="shared" si="43"/>
        <v>0.94999999999999929</v>
      </c>
      <c r="DH288" s="30">
        <v>150.459</v>
      </c>
      <c r="DI288" s="30">
        <v>20.762</v>
      </c>
      <c r="DJ288" s="25">
        <v>360.7</v>
      </c>
      <c r="DK288" s="25">
        <v>182.9</v>
      </c>
      <c r="DL288" s="25">
        <v>35.9</v>
      </c>
      <c r="DM288" s="25">
        <v>441.9</v>
      </c>
      <c r="DN288" s="25">
        <v>1774.5</v>
      </c>
      <c r="DO288" s="25">
        <v>977.3</v>
      </c>
      <c r="DP288" s="30">
        <v>20.762</v>
      </c>
      <c r="DQ288" s="25">
        <v>314.89999999999998</v>
      </c>
      <c r="DR288" s="25">
        <v>287.60000000000002</v>
      </c>
      <c r="DS288" s="30">
        <v>22.550999999999998</v>
      </c>
      <c r="DT288" s="25">
        <v>61.5</v>
      </c>
      <c r="DU288" s="25">
        <v>376.4</v>
      </c>
      <c r="DV288">
        <v>114.5</v>
      </c>
      <c r="DW288">
        <v>833.15</v>
      </c>
      <c r="DX288">
        <v>21.56026</v>
      </c>
      <c r="DY288" s="1"/>
      <c r="EA288" s="22">
        <v>110.4267</v>
      </c>
      <c r="EB288" s="1"/>
      <c r="EC288" s="22">
        <v>1.8909</v>
      </c>
      <c r="ED288" s="22">
        <v>235.3056</v>
      </c>
      <c r="EE288" s="22">
        <v>1.847</v>
      </c>
      <c r="EF288" s="22">
        <v>1.214</v>
      </c>
      <c r="EG288" s="8">
        <v>58.7</v>
      </c>
    </row>
    <row r="289" spans="1:137" x14ac:dyDescent="0.25">
      <c r="A289" t="s">
        <v>278</v>
      </c>
      <c r="B289" s="22">
        <v>49.311799999999998</v>
      </c>
      <c r="C289" s="22">
        <v>50.9345</v>
      </c>
      <c r="D289" s="22">
        <v>57.963900000000002</v>
      </c>
      <c r="E289" s="22">
        <v>47.307699999999997</v>
      </c>
      <c r="F289" s="22">
        <v>25.5412</v>
      </c>
      <c r="G289" s="22">
        <v>68.929199999999994</v>
      </c>
      <c r="H289" s="25">
        <v>72</v>
      </c>
      <c r="I289" s="25">
        <v>75.7</v>
      </c>
      <c r="J289" s="22">
        <v>36.652000000000001</v>
      </c>
      <c r="K289">
        <v>30.884699999999999</v>
      </c>
      <c r="L289" s="22">
        <v>68.8583</v>
      </c>
      <c r="M289" s="22">
        <v>31.841200000000001</v>
      </c>
      <c r="N289">
        <v>61.526800000000001</v>
      </c>
      <c r="O289" s="27">
        <v>17857</v>
      </c>
      <c r="P289" s="27">
        <v>90422</v>
      </c>
      <c r="Q289" s="27">
        <v>67208</v>
      </c>
      <c r="R289" s="27">
        <v>23214</v>
      </c>
      <c r="S289" s="27">
        <v>16024</v>
      </c>
      <c r="T289" s="27">
        <v>74398</v>
      </c>
      <c r="U289" s="27">
        <v>2890</v>
      </c>
      <c r="V289" s="27">
        <v>3647</v>
      </c>
      <c r="W289" s="27">
        <v>9487</v>
      </c>
      <c r="X289" s="27">
        <v>11014</v>
      </c>
      <c r="Y289" s="27">
        <v>6843</v>
      </c>
      <c r="Z289" s="27">
        <v>4108</v>
      </c>
      <c r="AA289" s="27">
        <v>7492</v>
      </c>
      <c r="AB289" s="27">
        <v>5199</v>
      </c>
      <c r="AC289" s="27">
        <v>2348</v>
      </c>
      <c r="AD289" s="27">
        <v>6856</v>
      </c>
      <c r="AE289" s="27">
        <v>1249</v>
      </c>
      <c r="AF289" s="27">
        <v>7857</v>
      </c>
      <c r="AG289" s="27">
        <v>2916</v>
      </c>
      <c r="AH289" s="27">
        <v>18516</v>
      </c>
      <c r="AI289" s="25">
        <v>10351.5</v>
      </c>
      <c r="AJ289" s="25">
        <v>4617.7</v>
      </c>
      <c r="AK289" s="27">
        <v>99672</v>
      </c>
      <c r="AL289" s="27">
        <v>109567</v>
      </c>
      <c r="AM289" s="29">
        <v>63.8</v>
      </c>
      <c r="AN289" s="25">
        <v>9</v>
      </c>
      <c r="AO289" s="25">
        <f t="shared" si="36"/>
        <v>7.8582054815774827</v>
      </c>
      <c r="AP289" s="25">
        <f t="shared" si="37"/>
        <v>1.2394242792081558</v>
      </c>
      <c r="AQ289" s="25">
        <v>21.8</v>
      </c>
      <c r="AR289" s="25">
        <v>8</v>
      </c>
      <c r="AS289" s="25">
        <v>7.9</v>
      </c>
      <c r="AT289" s="27">
        <v>3896</v>
      </c>
      <c r="AU289" s="27">
        <v>3107</v>
      </c>
      <c r="AV289" s="27">
        <v>1607</v>
      </c>
      <c r="AW289" s="27">
        <v>1358</v>
      </c>
      <c r="AX289" s="27">
        <v>5648</v>
      </c>
      <c r="AY289" s="27">
        <v>2278</v>
      </c>
      <c r="AZ289" s="27">
        <v>893</v>
      </c>
      <c r="BA289" s="27">
        <v>1072</v>
      </c>
      <c r="BB289" s="27">
        <v>5938</v>
      </c>
      <c r="BC289" s="25">
        <v>39.1</v>
      </c>
      <c r="BD289" s="25">
        <v>34.9</v>
      </c>
      <c r="BE289" s="25">
        <v>2.2999999999999998</v>
      </c>
      <c r="BF289" s="8">
        <v>62</v>
      </c>
      <c r="BG289" s="27">
        <v>931</v>
      </c>
      <c r="BH289" s="27">
        <v>253</v>
      </c>
      <c r="BI289" s="27">
        <v>101</v>
      </c>
      <c r="BJ289" s="27">
        <v>113</v>
      </c>
      <c r="BK289" s="27">
        <v>527</v>
      </c>
      <c r="BL289" s="27">
        <v>190</v>
      </c>
      <c r="BM289" s="27">
        <v>891</v>
      </c>
      <c r="BN289" s="8">
        <v>67.349999999999994</v>
      </c>
      <c r="BO289" s="8">
        <v>99446</v>
      </c>
      <c r="BP289" s="8">
        <v>87163</v>
      </c>
      <c r="BQ289" s="8">
        <v>381513</v>
      </c>
      <c r="BR289" s="8">
        <v>36.4</v>
      </c>
      <c r="BS289" s="8">
        <v>25314</v>
      </c>
      <c r="BT289" s="8">
        <v>698.82</v>
      </c>
      <c r="BU289" s="8">
        <v>486354</v>
      </c>
      <c r="BV289" s="8">
        <v>130299</v>
      </c>
      <c r="BW289" s="25">
        <v>99.6</v>
      </c>
      <c r="BX289">
        <v>93.5</v>
      </c>
      <c r="BY289">
        <v>101.6</v>
      </c>
      <c r="BZ289" s="1"/>
      <c r="CA289" s="30">
        <v>52.834000000000003</v>
      </c>
      <c r="CB289" s="30">
        <v>51.62</v>
      </c>
      <c r="CC289">
        <v>98.8</v>
      </c>
      <c r="CD289" s="25">
        <v>99</v>
      </c>
      <c r="CE289" s="25">
        <v>98.8</v>
      </c>
      <c r="CF289" s="25">
        <v>99.6</v>
      </c>
      <c r="CG289" s="25">
        <v>99.9</v>
      </c>
      <c r="CH289" s="8">
        <v>85.99</v>
      </c>
      <c r="CI289">
        <v>247.46520000000001</v>
      </c>
      <c r="CJ289">
        <v>35.4</v>
      </c>
      <c r="CK289" s="30">
        <v>94.7</v>
      </c>
      <c r="CL289" s="30">
        <v>93.9</v>
      </c>
      <c r="CM289" s="29">
        <v>10.85</v>
      </c>
      <c r="CN289" s="29">
        <v>8.24</v>
      </c>
      <c r="CO289" s="29">
        <v>7.76</v>
      </c>
      <c r="CP289" s="29">
        <v>14.58</v>
      </c>
      <c r="CQ289" s="29">
        <v>16.82</v>
      </c>
      <c r="CR289" s="29">
        <v>14.68</v>
      </c>
      <c r="CS289" s="4">
        <v>13.673999999999999</v>
      </c>
      <c r="CT289" s="4">
        <f t="shared" si="38"/>
        <v>0.99399999999999977</v>
      </c>
      <c r="CU289" s="29">
        <v>13.95</v>
      </c>
      <c r="CV289" s="29">
        <v>13.86</v>
      </c>
      <c r="CW289" s="29">
        <v>17.16</v>
      </c>
      <c r="CX289" s="29">
        <v>12.68</v>
      </c>
      <c r="CY289" s="29">
        <v>12.77</v>
      </c>
      <c r="CZ289" s="29">
        <v>14.9</v>
      </c>
      <c r="DA289" s="4">
        <f t="shared" si="44"/>
        <v>2.2200000000000006</v>
      </c>
      <c r="DB289" s="4">
        <f t="shared" si="39"/>
        <v>0.72000000000000064</v>
      </c>
      <c r="DC289" s="4">
        <f t="shared" si="40"/>
        <v>2.9600000000000009</v>
      </c>
      <c r="DD289" s="4">
        <f t="shared" si="45"/>
        <v>3.3000000000000007</v>
      </c>
      <c r="DE289" s="4">
        <f t="shared" si="41"/>
        <v>8.9999999999999858E-2</v>
      </c>
      <c r="DF289" s="4">
        <f t="shared" si="42"/>
        <v>1.2699999999999996</v>
      </c>
      <c r="DG289" s="4">
        <f t="shared" si="43"/>
        <v>1.1799999999999997</v>
      </c>
      <c r="DH289" s="30">
        <v>150.66</v>
      </c>
      <c r="DI289" s="30">
        <v>20.898</v>
      </c>
      <c r="DJ289" s="25">
        <v>363.9</v>
      </c>
      <c r="DK289" s="25">
        <v>183.2</v>
      </c>
      <c r="DL289" s="25">
        <v>36.4</v>
      </c>
      <c r="DM289" s="25">
        <v>442.7</v>
      </c>
      <c r="DN289" s="25">
        <v>1786.5</v>
      </c>
      <c r="DO289" s="25">
        <v>978.9</v>
      </c>
      <c r="DP289" s="30">
        <v>20.898</v>
      </c>
      <c r="DQ289" s="25">
        <v>315.3</v>
      </c>
      <c r="DR289" s="25">
        <v>290.2</v>
      </c>
      <c r="DS289" s="30">
        <v>22.452000000000002</v>
      </c>
      <c r="DT289" s="25">
        <v>61.6</v>
      </c>
      <c r="DU289" s="25">
        <v>376.9</v>
      </c>
      <c r="DV289">
        <v>110.84</v>
      </c>
      <c r="DW289">
        <v>812.33</v>
      </c>
      <c r="DX289">
        <v>20.287960000000002</v>
      </c>
      <c r="DY289" s="1"/>
      <c r="EA289" s="22">
        <v>112.32170000000001</v>
      </c>
      <c r="EB289" s="1"/>
      <c r="EC289" s="22">
        <v>1.8886000000000001</v>
      </c>
      <c r="ED289" s="22">
        <v>241.22829999999999</v>
      </c>
      <c r="EE289" s="22">
        <v>1.8052999999999999</v>
      </c>
      <c r="EF289" s="22">
        <v>1.2204999999999999</v>
      </c>
      <c r="EG289" s="8">
        <v>53.1</v>
      </c>
    </row>
    <row r="290" spans="1:137" x14ac:dyDescent="0.25">
      <c r="A290" t="s">
        <v>279</v>
      </c>
      <c r="B290" s="22">
        <v>48.886099999999999</v>
      </c>
      <c r="C290" s="22">
        <v>50.703099999999999</v>
      </c>
      <c r="D290" s="22">
        <v>57.9604</v>
      </c>
      <c r="E290" s="22">
        <v>46.701099999999997</v>
      </c>
      <c r="F290" s="22">
        <v>25.317499999999999</v>
      </c>
      <c r="G290" s="22">
        <v>68.214799999999997</v>
      </c>
      <c r="H290" s="25">
        <v>71.400000000000006</v>
      </c>
      <c r="I290" s="25">
        <v>74.900000000000006</v>
      </c>
      <c r="J290" s="22">
        <v>37.354599999999998</v>
      </c>
      <c r="K290">
        <v>31.8719</v>
      </c>
      <c r="L290" s="22">
        <v>68.401600000000002</v>
      </c>
      <c r="M290" s="22">
        <v>31.450099999999999</v>
      </c>
      <c r="N290">
        <v>62.865299999999998</v>
      </c>
      <c r="O290" s="27">
        <v>17683</v>
      </c>
      <c r="P290" s="27">
        <v>90141</v>
      </c>
      <c r="Q290" s="27">
        <v>67145</v>
      </c>
      <c r="R290" s="27">
        <v>22996</v>
      </c>
      <c r="S290" s="27">
        <v>16010</v>
      </c>
      <c r="T290" s="27">
        <v>74131</v>
      </c>
      <c r="U290" s="27">
        <v>2872</v>
      </c>
      <c r="V290" s="27">
        <v>3644</v>
      </c>
      <c r="W290" s="27">
        <v>9494</v>
      </c>
      <c r="X290" s="27">
        <v>10880</v>
      </c>
      <c r="Y290" s="27">
        <v>6803</v>
      </c>
      <c r="Z290" s="27">
        <v>4083</v>
      </c>
      <c r="AA290" s="27">
        <v>7490</v>
      </c>
      <c r="AB290" s="27">
        <v>5198</v>
      </c>
      <c r="AC290" s="27">
        <v>2336</v>
      </c>
      <c r="AD290" s="27">
        <v>6859</v>
      </c>
      <c r="AE290" s="27">
        <v>1230</v>
      </c>
      <c r="AF290" s="27">
        <v>7845</v>
      </c>
      <c r="AG290" s="27">
        <v>2915</v>
      </c>
      <c r="AH290" s="27">
        <v>18492</v>
      </c>
      <c r="AI290" s="25">
        <v>10358.6</v>
      </c>
      <c r="AJ290" s="25">
        <v>4603.8</v>
      </c>
      <c r="AK290" s="27">
        <v>99576</v>
      </c>
      <c r="AL290" s="27">
        <v>109820</v>
      </c>
      <c r="AM290" s="29">
        <v>63.9</v>
      </c>
      <c r="AN290" s="25">
        <v>9.3000000000000007</v>
      </c>
      <c r="AO290" s="25">
        <f t="shared" si="36"/>
        <v>7.9794208705153888</v>
      </c>
      <c r="AP290" s="25">
        <f t="shared" si="37"/>
        <v>1.3667820069204153</v>
      </c>
      <c r="AQ290" s="25">
        <v>22.8</v>
      </c>
      <c r="AR290" s="25">
        <v>8.1999999999999993</v>
      </c>
      <c r="AS290" s="25">
        <v>8.1999999999999993</v>
      </c>
      <c r="AT290" s="27">
        <v>3951</v>
      </c>
      <c r="AU290" s="27">
        <v>3227</v>
      </c>
      <c r="AV290" s="27">
        <v>1585</v>
      </c>
      <c r="AW290" s="27">
        <v>1501</v>
      </c>
      <c r="AX290" s="27">
        <v>5899</v>
      </c>
      <c r="AY290" s="27">
        <v>2338</v>
      </c>
      <c r="AZ290" s="27">
        <v>908</v>
      </c>
      <c r="BA290" s="27">
        <v>1081</v>
      </c>
      <c r="BB290" s="27">
        <v>6049</v>
      </c>
      <c r="BC290" s="25">
        <v>39.1</v>
      </c>
      <c r="BD290" s="25">
        <v>34.799999999999997</v>
      </c>
      <c r="BE290" s="25">
        <v>2.2000000000000002</v>
      </c>
      <c r="BF290" s="8">
        <v>60</v>
      </c>
      <c r="BG290" s="27">
        <v>917</v>
      </c>
      <c r="BH290" s="27">
        <v>269</v>
      </c>
      <c r="BI290" s="27">
        <v>162</v>
      </c>
      <c r="BJ290" s="27">
        <v>100</v>
      </c>
      <c r="BK290" s="27">
        <v>494</v>
      </c>
      <c r="BL290" s="27">
        <v>161</v>
      </c>
      <c r="BM290" s="27">
        <v>888</v>
      </c>
      <c r="BN290" s="8">
        <v>61.11</v>
      </c>
      <c r="BO290" s="8">
        <v>97106</v>
      </c>
      <c r="BP290" s="8">
        <v>86379</v>
      </c>
      <c r="BQ290" s="8">
        <v>380347</v>
      </c>
      <c r="BR290" s="8">
        <v>38.200000000000003</v>
      </c>
      <c r="BS290" s="8">
        <v>24725</v>
      </c>
      <c r="BT290" s="8">
        <v>700.89</v>
      </c>
      <c r="BU290" s="8">
        <v>486902</v>
      </c>
      <c r="BV290" s="8">
        <v>131221</v>
      </c>
      <c r="BW290" s="25">
        <v>99.6</v>
      </c>
      <c r="BX290">
        <v>95</v>
      </c>
      <c r="BY290">
        <v>97.9</v>
      </c>
      <c r="BZ290" s="1"/>
      <c r="CA290" s="30">
        <v>52.86</v>
      </c>
      <c r="CB290" s="30">
        <v>51.822000000000003</v>
      </c>
      <c r="CC290">
        <v>99</v>
      </c>
      <c r="CD290" s="25">
        <v>100.2</v>
      </c>
      <c r="CE290" s="25">
        <v>98.9</v>
      </c>
      <c r="CF290" s="25">
        <v>99.2</v>
      </c>
      <c r="CG290" s="25">
        <v>99.7</v>
      </c>
      <c r="CH290" s="8">
        <v>83.29</v>
      </c>
      <c r="CI290">
        <v>245.8</v>
      </c>
      <c r="CJ290">
        <v>35.700000000000003</v>
      </c>
      <c r="CK290" s="30">
        <v>95</v>
      </c>
      <c r="CL290" s="30">
        <v>94.7</v>
      </c>
      <c r="CM290" s="29">
        <v>10.86</v>
      </c>
      <c r="CN290" s="29">
        <v>8.2799999999999994</v>
      </c>
      <c r="CO290" s="29">
        <v>7.77</v>
      </c>
      <c r="CP290" s="29">
        <v>14.46</v>
      </c>
      <c r="CQ290" s="29">
        <v>16.78</v>
      </c>
      <c r="CR290" s="29">
        <v>14.94</v>
      </c>
      <c r="CS290" s="4">
        <v>13.933999999999999</v>
      </c>
      <c r="CT290" s="4">
        <f t="shared" si="38"/>
        <v>1.234</v>
      </c>
      <c r="CU290" s="29">
        <v>13.98</v>
      </c>
      <c r="CV290" s="29">
        <v>13.87</v>
      </c>
      <c r="CW290" s="29">
        <v>16.89</v>
      </c>
      <c r="CX290" s="29">
        <v>12.7</v>
      </c>
      <c r="CY290" s="29">
        <v>12.8</v>
      </c>
      <c r="CZ290" s="29">
        <v>15.18</v>
      </c>
      <c r="DA290" s="4">
        <f t="shared" si="44"/>
        <v>2.4800000000000004</v>
      </c>
      <c r="DB290" s="4">
        <f t="shared" si="39"/>
        <v>0.59000000000000163</v>
      </c>
      <c r="DC290" s="4">
        <f t="shared" si="40"/>
        <v>2.9100000000000019</v>
      </c>
      <c r="DD290" s="4">
        <f t="shared" si="45"/>
        <v>3.0200000000000014</v>
      </c>
      <c r="DE290" s="4">
        <f t="shared" si="41"/>
        <v>0.10000000000000142</v>
      </c>
      <c r="DF290" s="4">
        <f t="shared" si="42"/>
        <v>1.2800000000000011</v>
      </c>
      <c r="DG290" s="4">
        <f t="shared" si="43"/>
        <v>1.17</v>
      </c>
      <c r="DH290" s="30">
        <v>151.60599999999999</v>
      </c>
      <c r="DI290" s="30">
        <v>20.768999999999998</v>
      </c>
      <c r="DJ290" s="25">
        <v>371.1</v>
      </c>
      <c r="DK290" s="25">
        <v>184</v>
      </c>
      <c r="DL290" s="25">
        <v>36.200000000000003</v>
      </c>
      <c r="DM290" s="25">
        <v>447.1</v>
      </c>
      <c r="DN290" s="25">
        <v>1803.9</v>
      </c>
      <c r="DO290" s="25">
        <v>986.9</v>
      </c>
      <c r="DP290" s="30">
        <v>20.768999999999998</v>
      </c>
      <c r="DQ290" s="25">
        <v>316.39999999999998</v>
      </c>
      <c r="DR290" s="25">
        <v>291.89999999999998</v>
      </c>
      <c r="DS290" s="30">
        <v>22.337</v>
      </c>
      <c r="DT290" s="25">
        <v>62.3</v>
      </c>
      <c r="DU290" s="25">
        <v>378.6</v>
      </c>
      <c r="DV290">
        <v>116.31</v>
      </c>
      <c r="DW290">
        <v>844.96</v>
      </c>
      <c r="DX290">
        <v>18.53717</v>
      </c>
      <c r="DY290" s="1"/>
      <c r="EA290" s="22">
        <v>113.6438</v>
      </c>
      <c r="EB290" s="1"/>
      <c r="EC290" s="22">
        <v>1.9623999999999999</v>
      </c>
      <c r="ED290" s="22">
        <v>244.10679999999999</v>
      </c>
      <c r="EE290" s="22">
        <v>1.772</v>
      </c>
      <c r="EF290" s="22">
        <v>1.2252000000000001</v>
      </c>
      <c r="EG290" s="8">
        <v>61.1</v>
      </c>
    </row>
    <row r="291" spans="1:137" x14ac:dyDescent="0.25">
      <c r="A291" t="s">
        <v>280</v>
      </c>
      <c r="B291" s="22">
        <v>48.580100000000002</v>
      </c>
      <c r="C291" s="22">
        <v>50.667400000000001</v>
      </c>
      <c r="D291" s="22">
        <v>58.008699999999997</v>
      </c>
      <c r="E291" s="22">
        <v>46.162199999999999</v>
      </c>
      <c r="F291" s="22">
        <v>25.0777</v>
      </c>
      <c r="G291" s="22">
        <v>67.392799999999994</v>
      </c>
      <c r="H291" s="25">
        <v>71.099999999999994</v>
      </c>
      <c r="I291" s="25">
        <v>74.3</v>
      </c>
      <c r="J291" s="22">
        <v>37.374099999999999</v>
      </c>
      <c r="K291">
        <v>32.448999999999998</v>
      </c>
      <c r="L291" s="22">
        <v>68.465999999999994</v>
      </c>
      <c r="M291" s="22">
        <v>31.291699999999999</v>
      </c>
      <c r="N291">
        <v>61.692799999999998</v>
      </c>
      <c r="O291" s="27">
        <v>17588</v>
      </c>
      <c r="P291" s="27">
        <v>90096</v>
      </c>
      <c r="Q291" s="27">
        <v>67212</v>
      </c>
      <c r="R291" s="27">
        <v>22884</v>
      </c>
      <c r="S291" s="27">
        <v>16003</v>
      </c>
      <c r="T291" s="27">
        <v>74093</v>
      </c>
      <c r="U291" s="27">
        <v>2855</v>
      </c>
      <c r="V291" s="27">
        <v>3645</v>
      </c>
      <c r="W291" s="27">
        <v>9503</v>
      </c>
      <c r="X291" s="27">
        <v>10804</v>
      </c>
      <c r="Y291" s="27">
        <v>6784</v>
      </c>
      <c r="Z291" s="27">
        <v>4092</v>
      </c>
      <c r="AA291" s="27">
        <v>7502</v>
      </c>
      <c r="AB291" s="27">
        <v>5202</v>
      </c>
      <c r="AC291" s="27">
        <v>2334</v>
      </c>
      <c r="AD291" s="27">
        <v>6877</v>
      </c>
      <c r="AE291" s="27">
        <v>1204</v>
      </c>
      <c r="AF291" s="27">
        <v>7852</v>
      </c>
      <c r="AG291" s="27">
        <v>2920</v>
      </c>
      <c r="AH291" s="27">
        <v>18522</v>
      </c>
      <c r="AI291" s="25">
        <v>10387.5</v>
      </c>
      <c r="AJ291" s="25">
        <v>4600</v>
      </c>
      <c r="AK291" s="27">
        <v>100116</v>
      </c>
      <c r="AL291" s="27">
        <v>110451</v>
      </c>
      <c r="AM291" s="29">
        <v>64.2</v>
      </c>
      <c r="AN291" s="25">
        <v>9.4</v>
      </c>
      <c r="AO291" s="25">
        <f t="shared" si="36"/>
        <v>8.0026437062588833</v>
      </c>
      <c r="AP291" s="25">
        <f t="shared" si="37"/>
        <v>1.4639976097998206</v>
      </c>
      <c r="AQ291" s="25">
        <v>22.8</v>
      </c>
      <c r="AR291" s="25">
        <v>8.3000000000000007</v>
      </c>
      <c r="AS291" s="25">
        <v>8.1</v>
      </c>
      <c r="AT291" s="27">
        <v>3885</v>
      </c>
      <c r="AU291" s="27">
        <v>3295</v>
      </c>
      <c r="AV291" s="27">
        <v>1659</v>
      </c>
      <c r="AW291" s="27">
        <v>1617</v>
      </c>
      <c r="AX291" s="27">
        <v>5933</v>
      </c>
      <c r="AY291" s="27">
        <v>2418</v>
      </c>
      <c r="AZ291" s="27">
        <v>874</v>
      </c>
      <c r="BA291" s="27">
        <v>1140</v>
      </c>
      <c r="BB291" s="27">
        <v>6112</v>
      </c>
      <c r="BC291" s="25">
        <v>39.1</v>
      </c>
      <c r="BD291" s="25">
        <v>34.799999999999997</v>
      </c>
      <c r="BE291" s="25">
        <v>2.2999999999999998</v>
      </c>
      <c r="BF291" s="8">
        <v>59</v>
      </c>
      <c r="BG291" s="27">
        <v>1025</v>
      </c>
      <c r="BH291" s="27">
        <v>330</v>
      </c>
      <c r="BI291" s="27">
        <v>144</v>
      </c>
      <c r="BJ291" s="27">
        <v>123</v>
      </c>
      <c r="BK291" s="27">
        <v>570</v>
      </c>
      <c r="BL291" s="27">
        <v>188</v>
      </c>
      <c r="BM291" s="27">
        <v>953</v>
      </c>
      <c r="BN291" s="8">
        <v>50.07</v>
      </c>
      <c r="BO291" s="8">
        <v>93649</v>
      </c>
      <c r="BP291" s="8">
        <v>87069</v>
      </c>
      <c r="BQ291" s="8">
        <v>374919</v>
      </c>
      <c r="BR291" s="8">
        <v>42.1</v>
      </c>
      <c r="BS291" s="8">
        <v>21138</v>
      </c>
      <c r="BT291" s="8">
        <v>694.48</v>
      </c>
      <c r="BU291" s="8">
        <v>489409</v>
      </c>
      <c r="BV291" s="8">
        <v>131906</v>
      </c>
      <c r="BW291" s="25">
        <v>99.8</v>
      </c>
      <c r="BX291">
        <v>96.9</v>
      </c>
      <c r="BY291">
        <v>97.9</v>
      </c>
      <c r="BZ291" s="1"/>
      <c r="CA291" s="30">
        <v>53.171999999999997</v>
      </c>
      <c r="CB291" s="30">
        <v>52.103999999999999</v>
      </c>
      <c r="CC291">
        <v>99</v>
      </c>
      <c r="CD291" s="25">
        <v>100.9</v>
      </c>
      <c r="CE291" s="25">
        <v>98.8</v>
      </c>
      <c r="CF291" s="25">
        <v>99.1</v>
      </c>
      <c r="CG291" s="25">
        <v>99.7</v>
      </c>
      <c r="CH291" s="8">
        <v>82.33</v>
      </c>
      <c r="CI291">
        <v>248.48</v>
      </c>
      <c r="CJ291">
        <v>41.4</v>
      </c>
      <c r="CK291" s="30">
        <v>95.9</v>
      </c>
      <c r="CL291" s="30">
        <v>95.4</v>
      </c>
      <c r="CM291" s="29">
        <v>10.99</v>
      </c>
      <c r="CN291" s="29">
        <v>8.33</v>
      </c>
      <c r="CO291" s="29">
        <v>7.83</v>
      </c>
      <c r="CP291" s="29">
        <v>14.26</v>
      </c>
      <c r="CQ291" s="29">
        <v>16.64</v>
      </c>
      <c r="CR291" s="29">
        <v>14.45</v>
      </c>
      <c r="CS291" s="4">
        <v>13.294</v>
      </c>
      <c r="CT291" s="4">
        <f t="shared" si="38"/>
        <v>1.2040000000000006</v>
      </c>
      <c r="CU291" s="29">
        <v>13.34</v>
      </c>
      <c r="CV291" s="29">
        <v>13.62</v>
      </c>
      <c r="CW291" s="29">
        <v>16.68</v>
      </c>
      <c r="CX291" s="29">
        <v>12.09</v>
      </c>
      <c r="CY291" s="29">
        <v>12.16</v>
      </c>
      <c r="CZ291" s="29">
        <v>14.53</v>
      </c>
      <c r="DA291" s="4">
        <f t="shared" si="44"/>
        <v>2.4399999999999995</v>
      </c>
      <c r="DB291" s="4">
        <f t="shared" si="39"/>
        <v>0.64000000000000057</v>
      </c>
      <c r="DC291" s="4">
        <f t="shared" si="40"/>
        <v>3.0200000000000014</v>
      </c>
      <c r="DD291" s="4">
        <f t="shared" si="45"/>
        <v>3.0600000000000005</v>
      </c>
      <c r="DE291" s="4">
        <f t="shared" si="41"/>
        <v>7.0000000000000284E-2</v>
      </c>
      <c r="DF291" s="4">
        <f t="shared" si="42"/>
        <v>1.25</v>
      </c>
      <c r="DG291" s="4">
        <f t="shared" si="43"/>
        <v>1.5299999999999994</v>
      </c>
      <c r="DH291" s="30">
        <v>152.86799999999999</v>
      </c>
      <c r="DI291" s="30">
        <v>21.285</v>
      </c>
      <c r="DJ291" s="25">
        <v>376</v>
      </c>
      <c r="DK291" s="25">
        <v>184.6</v>
      </c>
      <c r="DL291" s="25">
        <v>38.4</v>
      </c>
      <c r="DM291" s="25">
        <v>446.7</v>
      </c>
      <c r="DN291" s="25">
        <v>1815.4</v>
      </c>
      <c r="DO291" s="25">
        <v>993.3</v>
      </c>
      <c r="DP291" s="30">
        <v>21.285</v>
      </c>
      <c r="DQ291" s="25">
        <v>317.60000000000002</v>
      </c>
      <c r="DR291" s="25">
        <v>293.89999999999998</v>
      </c>
      <c r="DS291" s="30">
        <v>22.402000000000001</v>
      </c>
      <c r="DT291" s="25">
        <v>62.8</v>
      </c>
      <c r="DU291" s="25">
        <v>380.4</v>
      </c>
      <c r="DV291">
        <v>116.35</v>
      </c>
      <c r="DW291">
        <v>846.72</v>
      </c>
      <c r="DX291">
        <v>16.915510000000001</v>
      </c>
      <c r="DY291" s="1"/>
      <c r="EA291" s="22">
        <v>111.52979999999999</v>
      </c>
      <c r="EB291" s="1"/>
      <c r="EC291" s="22">
        <v>1.95</v>
      </c>
      <c r="ED291" s="22">
        <v>236.96350000000001</v>
      </c>
      <c r="EE291" s="22">
        <v>1.8104</v>
      </c>
      <c r="EF291" s="22">
        <v>1.2336</v>
      </c>
      <c r="EG291" s="8">
        <v>62</v>
      </c>
    </row>
    <row r="292" spans="1:137" x14ac:dyDescent="0.25">
      <c r="A292" t="s">
        <v>281</v>
      </c>
      <c r="B292" s="22">
        <v>48.418799999999997</v>
      </c>
      <c r="C292" s="22">
        <v>50.494900000000001</v>
      </c>
      <c r="D292" s="22">
        <v>58.325400000000002</v>
      </c>
      <c r="E292" s="22">
        <v>46.009700000000002</v>
      </c>
      <c r="F292" s="22">
        <v>24.9148</v>
      </c>
      <c r="G292" s="22">
        <v>67.556899999999999</v>
      </c>
      <c r="H292" s="25">
        <v>70.900000000000006</v>
      </c>
      <c r="I292" s="25">
        <v>73.900000000000006</v>
      </c>
      <c r="J292" s="22">
        <v>37.633499999999998</v>
      </c>
      <c r="K292">
        <v>32.794899999999998</v>
      </c>
      <c r="L292" s="22">
        <v>68.803600000000003</v>
      </c>
      <c r="M292" s="22">
        <v>30.677399999999999</v>
      </c>
      <c r="N292">
        <v>61.457500000000003</v>
      </c>
      <c r="O292" s="27">
        <v>17430</v>
      </c>
      <c r="P292" s="27">
        <v>89853</v>
      </c>
      <c r="Q292" s="27">
        <v>67210</v>
      </c>
      <c r="R292" s="27">
        <v>22643</v>
      </c>
      <c r="S292" s="27">
        <v>16016</v>
      </c>
      <c r="T292" s="27">
        <v>73837</v>
      </c>
      <c r="U292" s="27">
        <v>2873</v>
      </c>
      <c r="V292" s="27">
        <v>3653</v>
      </c>
      <c r="W292" s="27">
        <v>9490</v>
      </c>
      <c r="X292" s="27">
        <v>10682</v>
      </c>
      <c r="Y292" s="27">
        <v>6748</v>
      </c>
      <c r="Z292" s="27">
        <v>4030</v>
      </c>
      <c r="AA292" s="27">
        <v>7508</v>
      </c>
      <c r="AB292" s="27">
        <v>5209</v>
      </c>
      <c r="AC292" s="27">
        <v>2324</v>
      </c>
      <c r="AD292" s="27">
        <v>6882</v>
      </c>
      <c r="AE292" s="27">
        <v>1183</v>
      </c>
      <c r="AF292" s="27">
        <v>7847</v>
      </c>
      <c r="AG292" s="27">
        <v>2922</v>
      </c>
      <c r="AH292" s="27">
        <v>18502</v>
      </c>
      <c r="AI292" s="25">
        <v>10393.200000000001</v>
      </c>
      <c r="AJ292" s="25">
        <v>4584.7</v>
      </c>
      <c r="AK292" s="27">
        <v>99543</v>
      </c>
      <c r="AL292" s="27">
        <v>110081</v>
      </c>
      <c r="AM292" s="29">
        <v>63.9</v>
      </c>
      <c r="AN292" s="25">
        <v>9.6</v>
      </c>
      <c r="AO292" s="25">
        <f t="shared" si="36"/>
        <v>7.8905533198281264</v>
      </c>
      <c r="AP292" s="25">
        <f t="shared" si="37"/>
        <v>1.6206248126379665</v>
      </c>
      <c r="AQ292" s="25">
        <v>22.9</v>
      </c>
      <c r="AR292" s="25">
        <v>8.6999999999999993</v>
      </c>
      <c r="AS292" s="25">
        <v>8.1</v>
      </c>
      <c r="AT292" s="27">
        <v>3606</v>
      </c>
      <c r="AU292" s="27">
        <v>3413</v>
      </c>
      <c r="AV292" s="27">
        <v>1667</v>
      </c>
      <c r="AW292" s="27">
        <v>1784</v>
      </c>
      <c r="AX292" s="27">
        <v>6207</v>
      </c>
      <c r="AY292" s="27">
        <v>2405</v>
      </c>
      <c r="AZ292" s="27">
        <v>843</v>
      </c>
      <c r="BA292" s="27">
        <v>1069</v>
      </c>
      <c r="BB292" s="27">
        <v>5997</v>
      </c>
      <c r="BC292" s="25">
        <v>39.200000000000003</v>
      </c>
      <c r="BD292" s="25">
        <v>34.799999999999997</v>
      </c>
      <c r="BE292" s="25">
        <v>2.2999999999999998</v>
      </c>
      <c r="BF292" s="8">
        <v>56</v>
      </c>
      <c r="BG292" s="27">
        <v>902</v>
      </c>
      <c r="BH292" s="27">
        <v>204</v>
      </c>
      <c r="BI292" s="27">
        <v>152</v>
      </c>
      <c r="BJ292" s="27">
        <v>93</v>
      </c>
      <c r="BK292" s="27">
        <v>461</v>
      </c>
      <c r="BL292" s="27">
        <v>196</v>
      </c>
      <c r="BM292" s="27">
        <v>913</v>
      </c>
      <c r="BN292" s="8">
        <v>67.86</v>
      </c>
      <c r="BO292" s="8">
        <v>93313</v>
      </c>
      <c r="BP292" s="8">
        <v>86456</v>
      </c>
      <c r="BQ292" s="8">
        <v>370679</v>
      </c>
      <c r="BR292" s="8">
        <v>45.2</v>
      </c>
      <c r="BS292" s="8">
        <v>21155</v>
      </c>
      <c r="BT292" s="8">
        <v>697.2</v>
      </c>
      <c r="BU292" s="8">
        <v>482470</v>
      </c>
      <c r="BV292" s="8">
        <v>128734</v>
      </c>
      <c r="BW292" s="25">
        <v>100</v>
      </c>
      <c r="BX292">
        <v>99.7</v>
      </c>
      <c r="BY292">
        <v>97.9</v>
      </c>
      <c r="BZ292" s="1"/>
      <c r="CA292" s="30">
        <v>53.555999999999997</v>
      </c>
      <c r="CB292" s="30">
        <v>52.363999999999997</v>
      </c>
      <c r="CC292">
        <v>99.8</v>
      </c>
      <c r="CD292" s="25">
        <v>101.6</v>
      </c>
      <c r="CE292" s="25">
        <v>99.8</v>
      </c>
      <c r="CF292" s="25">
        <v>99.5</v>
      </c>
      <c r="CG292" s="25">
        <v>99.8</v>
      </c>
      <c r="CH292" s="8">
        <v>80.72</v>
      </c>
      <c r="CI292">
        <v>239.49090000000001</v>
      </c>
      <c r="CJ292">
        <v>39.6</v>
      </c>
      <c r="CK292" s="30">
        <v>97</v>
      </c>
      <c r="CL292" s="30">
        <v>96.1</v>
      </c>
      <c r="CM292" s="29">
        <v>11</v>
      </c>
      <c r="CN292" s="29">
        <v>8.3699999999999992</v>
      </c>
      <c r="CO292" s="29">
        <v>7.85</v>
      </c>
      <c r="CP292" s="29">
        <v>14.81</v>
      </c>
      <c r="CQ292" s="29">
        <v>16.920000000000002</v>
      </c>
      <c r="CR292" s="29">
        <v>14.15</v>
      </c>
      <c r="CS292" s="4">
        <v>13.834</v>
      </c>
      <c r="CT292" s="4">
        <f t="shared" si="38"/>
        <v>1.363999999999999</v>
      </c>
      <c r="CU292" s="29">
        <v>14.07</v>
      </c>
      <c r="CV292" s="29">
        <v>14.3</v>
      </c>
      <c r="CW292" s="29">
        <v>16.7</v>
      </c>
      <c r="CX292" s="29">
        <v>12.47</v>
      </c>
      <c r="CY292" s="29">
        <v>12.7</v>
      </c>
      <c r="CZ292" s="29">
        <v>15.45</v>
      </c>
      <c r="DA292" s="4">
        <f t="shared" si="44"/>
        <v>2.9799999999999986</v>
      </c>
      <c r="DB292" s="4">
        <f t="shared" si="39"/>
        <v>0.50999999999999979</v>
      </c>
      <c r="DC292" s="4">
        <f t="shared" si="40"/>
        <v>2.620000000000001</v>
      </c>
      <c r="DD292" s="4">
        <f t="shared" si="45"/>
        <v>2.3999999999999986</v>
      </c>
      <c r="DE292" s="4">
        <f t="shared" si="41"/>
        <v>0.22999999999999865</v>
      </c>
      <c r="DF292" s="4">
        <f t="shared" si="42"/>
        <v>1.5999999999999996</v>
      </c>
      <c r="DG292" s="4">
        <f t="shared" si="43"/>
        <v>1.83</v>
      </c>
      <c r="DH292" s="30">
        <v>153.86099999999999</v>
      </c>
      <c r="DI292" s="30">
        <v>21.164000000000001</v>
      </c>
      <c r="DJ292" s="25">
        <v>380.6</v>
      </c>
      <c r="DK292" s="25">
        <v>185.5</v>
      </c>
      <c r="DL292" s="25">
        <v>39.6</v>
      </c>
      <c r="DM292" s="25">
        <v>447.5</v>
      </c>
      <c r="DN292" s="25">
        <v>1826</v>
      </c>
      <c r="DO292" s="25">
        <v>1000.2</v>
      </c>
      <c r="DP292" s="30">
        <v>21.164000000000001</v>
      </c>
      <c r="DQ292" s="25">
        <v>318.5</v>
      </c>
      <c r="DR292" s="25">
        <v>295.7</v>
      </c>
      <c r="DS292" s="30">
        <v>22.367999999999999</v>
      </c>
      <c r="DT292" s="25">
        <v>63.5</v>
      </c>
      <c r="DU292" s="25">
        <v>382</v>
      </c>
      <c r="DV292">
        <v>109.7</v>
      </c>
      <c r="DW292">
        <v>804.37</v>
      </c>
      <c r="DX292">
        <v>19.70889</v>
      </c>
      <c r="DY292" s="1"/>
      <c r="EA292" s="22">
        <v>116.9883</v>
      </c>
      <c r="EB292" s="1"/>
      <c r="EC292" s="22">
        <v>2.0789</v>
      </c>
      <c r="ED292" s="22">
        <v>251.1977</v>
      </c>
      <c r="EE292" s="22">
        <v>1.7563</v>
      </c>
      <c r="EF292" s="22">
        <v>1.2756000000000001</v>
      </c>
      <c r="EG292" s="8">
        <v>60.1</v>
      </c>
    </row>
    <row r="293" spans="1:137" x14ac:dyDescent="0.25">
      <c r="A293" t="s">
        <v>282</v>
      </c>
      <c r="B293" s="22">
        <v>48.257199999999997</v>
      </c>
      <c r="C293" s="22">
        <v>50.533799999999999</v>
      </c>
      <c r="D293" s="22">
        <v>58.448300000000003</v>
      </c>
      <c r="E293" s="22">
        <v>45.671900000000001</v>
      </c>
      <c r="F293" s="22">
        <v>24.706</v>
      </c>
      <c r="G293" s="22">
        <v>67.302899999999994</v>
      </c>
      <c r="H293" s="25">
        <v>70.7</v>
      </c>
      <c r="I293" s="25">
        <v>73.599999999999994</v>
      </c>
      <c r="J293" s="22">
        <v>37.807000000000002</v>
      </c>
      <c r="K293">
        <v>33.656500000000001</v>
      </c>
      <c r="L293" s="22">
        <v>68.886799999999994</v>
      </c>
      <c r="M293" s="22">
        <v>30.611799999999999</v>
      </c>
      <c r="N293">
        <v>62.000500000000002</v>
      </c>
      <c r="O293" s="27">
        <v>17278</v>
      </c>
      <c r="P293" s="27">
        <v>89510</v>
      </c>
      <c r="Q293" s="27">
        <v>67076</v>
      </c>
      <c r="R293" s="27">
        <v>22434</v>
      </c>
      <c r="S293" s="27">
        <v>15890</v>
      </c>
      <c r="T293" s="27">
        <v>73620</v>
      </c>
      <c r="U293" s="27">
        <v>2876</v>
      </c>
      <c r="V293" s="27">
        <v>3625</v>
      </c>
      <c r="W293" s="27">
        <v>9389</v>
      </c>
      <c r="X293" s="27">
        <v>10579</v>
      </c>
      <c r="Y293" s="27">
        <v>6699</v>
      </c>
      <c r="Z293" s="27">
        <v>4001</v>
      </c>
      <c r="AA293" s="27">
        <v>7518</v>
      </c>
      <c r="AB293" s="27">
        <v>5211</v>
      </c>
      <c r="AC293" s="27">
        <v>2314</v>
      </c>
      <c r="AD293" s="27">
        <v>6887</v>
      </c>
      <c r="AE293" s="27">
        <v>1155</v>
      </c>
      <c r="AF293" s="27">
        <v>7848</v>
      </c>
      <c r="AG293" s="27">
        <v>2926</v>
      </c>
      <c r="AH293" s="27">
        <v>18482</v>
      </c>
      <c r="AI293" s="25">
        <v>10400.1</v>
      </c>
      <c r="AJ293" s="25">
        <v>4572.5</v>
      </c>
      <c r="AK293" s="27">
        <v>99493</v>
      </c>
      <c r="AL293" s="27">
        <v>110342</v>
      </c>
      <c r="AM293" s="29">
        <v>64</v>
      </c>
      <c r="AN293" s="25">
        <v>9.8000000000000007</v>
      </c>
      <c r="AO293" s="25">
        <f t="shared" si="36"/>
        <v>8.1274582661180688</v>
      </c>
      <c r="AP293" s="25">
        <f t="shared" si="37"/>
        <v>1.6457921734244441</v>
      </c>
      <c r="AQ293" s="25">
        <v>24</v>
      </c>
      <c r="AR293" s="25">
        <v>8.9</v>
      </c>
      <c r="AS293" s="25">
        <v>8.3000000000000007</v>
      </c>
      <c r="AT293" s="27">
        <v>3929</v>
      </c>
      <c r="AU293" s="27">
        <v>3300</v>
      </c>
      <c r="AV293" s="27">
        <v>1739</v>
      </c>
      <c r="AW293" s="27">
        <v>1816</v>
      </c>
      <c r="AX293" s="27">
        <v>6377</v>
      </c>
      <c r="AY293" s="27">
        <v>2510</v>
      </c>
      <c r="AZ293" s="27">
        <v>817</v>
      </c>
      <c r="BA293" s="27">
        <v>1224</v>
      </c>
      <c r="BB293" s="27">
        <v>6084</v>
      </c>
      <c r="BC293" s="25">
        <v>39.200000000000003</v>
      </c>
      <c r="BD293" s="25">
        <v>34.799999999999997</v>
      </c>
      <c r="BE293" s="25">
        <v>2.4</v>
      </c>
      <c r="BF293" s="8">
        <v>53</v>
      </c>
      <c r="BG293" s="27">
        <v>1166</v>
      </c>
      <c r="BH293" s="27">
        <v>435</v>
      </c>
      <c r="BI293" s="27">
        <v>152</v>
      </c>
      <c r="BJ293" s="27">
        <v>107</v>
      </c>
      <c r="BK293" s="27">
        <v>709</v>
      </c>
      <c r="BL293" s="27">
        <v>198</v>
      </c>
      <c r="BM293" s="27">
        <v>1044</v>
      </c>
      <c r="BN293" s="8">
        <v>56.41</v>
      </c>
      <c r="BO293" s="8">
        <v>94525</v>
      </c>
      <c r="BP293" s="8">
        <v>86926</v>
      </c>
      <c r="BQ293" s="8">
        <v>367412</v>
      </c>
      <c r="BR293" s="8">
        <v>45.8</v>
      </c>
      <c r="BS293" s="8">
        <v>22207</v>
      </c>
      <c r="BT293" s="8">
        <v>699.11</v>
      </c>
      <c r="BU293" s="8">
        <v>480611</v>
      </c>
      <c r="BV293" s="8">
        <v>130558</v>
      </c>
      <c r="BW293" s="25">
        <v>100.4</v>
      </c>
      <c r="BX293">
        <v>102</v>
      </c>
      <c r="BY293">
        <v>98</v>
      </c>
      <c r="BZ293" s="1"/>
      <c r="CA293" s="30">
        <v>53.872999999999998</v>
      </c>
      <c r="CB293" s="30">
        <v>52.701000000000001</v>
      </c>
      <c r="CC293">
        <v>100.2</v>
      </c>
      <c r="CD293" s="25">
        <v>100.1</v>
      </c>
      <c r="CE293" s="25">
        <v>100.1</v>
      </c>
      <c r="CF293" s="25">
        <v>100.2</v>
      </c>
      <c r="CG293" s="25">
        <v>100</v>
      </c>
      <c r="CH293" s="8">
        <v>80.81</v>
      </c>
      <c r="CI293">
        <v>241.16669999999999</v>
      </c>
      <c r="CJ293">
        <v>40.799999999999997</v>
      </c>
      <c r="CK293" s="30">
        <v>97.5</v>
      </c>
      <c r="CL293" s="30">
        <v>96.7</v>
      </c>
      <c r="CM293" s="29">
        <v>11.08</v>
      </c>
      <c r="CN293" s="29">
        <v>8.4</v>
      </c>
      <c r="CO293" s="29">
        <v>7.89</v>
      </c>
      <c r="CP293" s="29">
        <v>14.61</v>
      </c>
      <c r="CQ293" s="29">
        <v>16.8</v>
      </c>
      <c r="CR293" s="29">
        <v>12.59</v>
      </c>
      <c r="CS293" s="4">
        <v>12.814</v>
      </c>
      <c r="CT293" s="4">
        <f t="shared" si="38"/>
        <v>1.4640000000000004</v>
      </c>
      <c r="CU293" s="29">
        <v>13.24</v>
      </c>
      <c r="CV293" s="29">
        <v>13.95</v>
      </c>
      <c r="CW293" s="29">
        <v>16.82</v>
      </c>
      <c r="CX293" s="29">
        <v>11.35</v>
      </c>
      <c r="CY293" s="29">
        <v>11.88</v>
      </c>
      <c r="CZ293" s="29">
        <v>14.37</v>
      </c>
      <c r="DA293" s="4">
        <f t="shared" si="44"/>
        <v>3.0199999999999996</v>
      </c>
      <c r="DB293" s="4">
        <f t="shared" si="39"/>
        <v>0.66000000000000014</v>
      </c>
      <c r="DC293" s="4">
        <f t="shared" si="40"/>
        <v>2.8500000000000014</v>
      </c>
      <c r="DD293" s="4">
        <f t="shared" si="45"/>
        <v>2.870000000000001</v>
      </c>
      <c r="DE293" s="4">
        <f t="shared" si="41"/>
        <v>0.53000000000000114</v>
      </c>
      <c r="DF293" s="4">
        <f t="shared" si="42"/>
        <v>1.8900000000000006</v>
      </c>
      <c r="DG293" s="4">
        <f t="shared" si="43"/>
        <v>2.5999999999999996</v>
      </c>
      <c r="DH293" s="30">
        <v>154.38499999999999</v>
      </c>
      <c r="DI293" s="30">
        <v>21.49</v>
      </c>
      <c r="DJ293" s="25">
        <v>384.1</v>
      </c>
      <c r="DK293" s="25">
        <v>185.6</v>
      </c>
      <c r="DL293" s="25">
        <v>41.8</v>
      </c>
      <c r="DM293" s="25">
        <v>448</v>
      </c>
      <c r="DN293" s="25">
        <v>1833.7</v>
      </c>
      <c r="DO293" s="25">
        <v>1001.6</v>
      </c>
      <c r="DP293" s="30">
        <v>21.49</v>
      </c>
      <c r="DQ293" s="25">
        <v>318.10000000000002</v>
      </c>
      <c r="DR293" s="25">
        <v>296</v>
      </c>
      <c r="DS293" s="30">
        <v>22.181999999999999</v>
      </c>
      <c r="DT293" s="25">
        <v>64.3</v>
      </c>
      <c r="DU293" s="25">
        <v>382.4</v>
      </c>
      <c r="DV293">
        <v>109.37569999999999</v>
      </c>
      <c r="DW293">
        <v>818.41</v>
      </c>
      <c r="DX293">
        <v>17.063690000000001</v>
      </c>
      <c r="DY293" s="1"/>
      <c r="EA293" s="22">
        <v>118.3241</v>
      </c>
      <c r="EB293" s="1"/>
      <c r="EC293" s="22">
        <v>2.0960000000000001</v>
      </c>
      <c r="ED293" s="22">
        <v>255.03100000000001</v>
      </c>
      <c r="EE293" s="22">
        <v>1.7354000000000001</v>
      </c>
      <c r="EF293" s="22">
        <v>1.27</v>
      </c>
      <c r="EG293" s="8">
        <v>57.6</v>
      </c>
    </row>
    <row r="294" spans="1:137" x14ac:dyDescent="0.25">
      <c r="A294" t="s">
        <v>283</v>
      </c>
      <c r="B294" s="22">
        <v>47.866900000000001</v>
      </c>
      <c r="C294" s="22">
        <v>50.097099999999998</v>
      </c>
      <c r="D294" s="22">
        <v>58.363199999999999</v>
      </c>
      <c r="E294" s="22">
        <v>45.223799999999997</v>
      </c>
      <c r="F294" s="22">
        <v>24.267099999999999</v>
      </c>
      <c r="G294" s="22">
        <v>67.947199999999995</v>
      </c>
      <c r="H294" s="25">
        <v>70</v>
      </c>
      <c r="I294" s="25">
        <v>72.900000000000006</v>
      </c>
      <c r="J294" s="22">
        <v>37.343299999999999</v>
      </c>
      <c r="K294">
        <v>32.486600000000003</v>
      </c>
      <c r="L294" s="22">
        <v>69.046999999999997</v>
      </c>
      <c r="M294" s="22">
        <v>29.9283</v>
      </c>
      <c r="N294">
        <v>60.834299999999999</v>
      </c>
      <c r="O294" s="27">
        <v>17160</v>
      </c>
      <c r="P294" s="27">
        <v>89352</v>
      </c>
      <c r="Q294" s="27">
        <v>67084</v>
      </c>
      <c r="R294" s="27">
        <v>22268</v>
      </c>
      <c r="S294" s="27">
        <v>15930</v>
      </c>
      <c r="T294" s="27">
        <v>73422</v>
      </c>
      <c r="U294" s="27">
        <v>2885</v>
      </c>
      <c r="V294" s="27">
        <v>3625</v>
      </c>
      <c r="W294" s="27">
        <v>9420</v>
      </c>
      <c r="X294" s="27">
        <v>10449</v>
      </c>
      <c r="Y294" s="27">
        <v>6711</v>
      </c>
      <c r="Z294" s="27">
        <v>3977</v>
      </c>
      <c r="AA294" s="27">
        <v>7524</v>
      </c>
      <c r="AB294" s="27">
        <v>5211</v>
      </c>
      <c r="AC294" s="27">
        <v>2304</v>
      </c>
      <c r="AD294" s="27">
        <v>6888</v>
      </c>
      <c r="AE294" s="27">
        <v>1131</v>
      </c>
      <c r="AF294" s="27">
        <v>7845</v>
      </c>
      <c r="AG294" s="27">
        <v>2927</v>
      </c>
      <c r="AH294" s="27">
        <v>18455</v>
      </c>
      <c r="AI294" s="25">
        <v>10401</v>
      </c>
      <c r="AJ294" s="25">
        <v>4561.5</v>
      </c>
      <c r="AK294" s="27">
        <v>99633</v>
      </c>
      <c r="AL294" s="27">
        <v>110514</v>
      </c>
      <c r="AM294" s="29">
        <v>64.099999999999994</v>
      </c>
      <c r="AN294" s="25">
        <v>9.8000000000000007</v>
      </c>
      <c r="AO294" s="25">
        <f t="shared" si="36"/>
        <v>8.2152487467651163</v>
      </c>
      <c r="AP294" s="25">
        <f t="shared" si="37"/>
        <v>1.6884738585156631</v>
      </c>
      <c r="AQ294" s="25">
        <v>23.7</v>
      </c>
      <c r="AR294" s="25">
        <v>9</v>
      </c>
      <c r="AS294" s="25">
        <v>8.3000000000000007</v>
      </c>
      <c r="AT294" s="27">
        <v>3895</v>
      </c>
      <c r="AU294" s="27">
        <v>3354</v>
      </c>
      <c r="AV294" s="27">
        <v>1830</v>
      </c>
      <c r="AW294" s="27">
        <v>1866</v>
      </c>
      <c r="AX294" s="27">
        <v>6388</v>
      </c>
      <c r="AY294" s="27">
        <v>2401</v>
      </c>
      <c r="AZ294" s="27">
        <v>836</v>
      </c>
      <c r="BA294" s="27">
        <v>1291</v>
      </c>
      <c r="BB294" s="27">
        <v>6221</v>
      </c>
      <c r="BC294" s="25">
        <v>39</v>
      </c>
      <c r="BD294" s="25">
        <v>34.700000000000003</v>
      </c>
      <c r="BE294" s="25">
        <v>2.2999999999999998</v>
      </c>
      <c r="BF294" s="8">
        <v>52</v>
      </c>
      <c r="BG294" s="27">
        <v>1046</v>
      </c>
      <c r="BH294" s="27">
        <v>305</v>
      </c>
      <c r="BI294" s="27">
        <v>161</v>
      </c>
      <c r="BJ294" s="27">
        <v>118</v>
      </c>
      <c r="BK294" s="27">
        <v>572</v>
      </c>
      <c r="BL294" s="27">
        <v>195</v>
      </c>
      <c r="BM294" s="27">
        <v>926</v>
      </c>
      <c r="BN294" s="8">
        <v>54.19</v>
      </c>
      <c r="BO294" s="8">
        <v>90090</v>
      </c>
      <c r="BP294" s="8">
        <v>84999</v>
      </c>
      <c r="BQ294" s="8">
        <v>362065</v>
      </c>
      <c r="BR294" s="8">
        <v>45.3</v>
      </c>
      <c r="BS294" s="8">
        <v>20129</v>
      </c>
      <c r="BT294" s="8">
        <v>697.34</v>
      </c>
      <c r="BU294" s="8">
        <v>476204</v>
      </c>
      <c r="BV294" s="8">
        <v>129965</v>
      </c>
      <c r="BW294" s="25">
        <v>100.3</v>
      </c>
      <c r="BX294">
        <v>102.8</v>
      </c>
      <c r="BY294">
        <v>98</v>
      </c>
      <c r="BZ294" s="1"/>
      <c r="CA294" s="30">
        <v>54.039000000000001</v>
      </c>
      <c r="CB294" s="30">
        <v>52.944000000000003</v>
      </c>
      <c r="CC294">
        <v>100.6</v>
      </c>
      <c r="CD294" s="25">
        <v>100.1</v>
      </c>
      <c r="CE294" s="25">
        <v>100.5</v>
      </c>
      <c r="CF294" s="25">
        <v>100.3</v>
      </c>
      <c r="CG294" s="25">
        <v>99.9</v>
      </c>
      <c r="CH294" s="8">
        <v>79.72</v>
      </c>
      <c r="CI294">
        <v>238.33179999999999</v>
      </c>
      <c r="CJ294">
        <v>39.200000000000003</v>
      </c>
      <c r="CK294" s="30">
        <v>97.7</v>
      </c>
      <c r="CL294" s="30">
        <v>97.1</v>
      </c>
      <c r="CM294" s="29">
        <v>11.11</v>
      </c>
      <c r="CN294" s="29">
        <v>8.43</v>
      </c>
      <c r="CO294" s="29">
        <v>7.94</v>
      </c>
      <c r="CP294" s="29">
        <v>13.71</v>
      </c>
      <c r="CQ294" s="29">
        <v>16.32</v>
      </c>
      <c r="CR294" s="29">
        <v>10.119999999999999</v>
      </c>
      <c r="CS294" s="4">
        <v>10.023999999999999</v>
      </c>
      <c r="CT294" s="4">
        <f t="shared" si="38"/>
        <v>1.3439999999999994</v>
      </c>
      <c r="CU294" s="29">
        <v>11.43</v>
      </c>
      <c r="CV294" s="29">
        <v>13.06</v>
      </c>
      <c r="CW294" s="29">
        <v>16.27</v>
      </c>
      <c r="CX294" s="29">
        <v>8.68</v>
      </c>
      <c r="CY294" s="29">
        <v>9.8800000000000008</v>
      </c>
      <c r="CZ294" s="29">
        <v>11.57</v>
      </c>
      <c r="DA294" s="4">
        <f t="shared" si="44"/>
        <v>2.8900000000000006</v>
      </c>
      <c r="DB294" s="4">
        <f t="shared" si="39"/>
        <v>0.65000000000000036</v>
      </c>
      <c r="DC294" s="4">
        <f t="shared" si="40"/>
        <v>3.26</v>
      </c>
      <c r="DD294" s="4">
        <f t="shared" si="45"/>
        <v>3.2099999999999991</v>
      </c>
      <c r="DE294" s="4">
        <f t="shared" si="41"/>
        <v>1.2000000000000011</v>
      </c>
      <c r="DF294" s="4">
        <f t="shared" si="42"/>
        <v>2.75</v>
      </c>
      <c r="DG294" s="4">
        <f t="shared" si="43"/>
        <v>4.3800000000000008</v>
      </c>
      <c r="DH294" s="30">
        <v>155.47</v>
      </c>
      <c r="DI294" s="30">
        <v>21.832999999999998</v>
      </c>
      <c r="DJ294" s="25">
        <v>385.9</v>
      </c>
      <c r="DK294" s="25">
        <v>185.9</v>
      </c>
      <c r="DL294" s="25">
        <v>47.6</v>
      </c>
      <c r="DM294" s="25">
        <v>451.4</v>
      </c>
      <c r="DN294" s="25">
        <v>1848.5</v>
      </c>
      <c r="DO294" s="25">
        <v>1019.8</v>
      </c>
      <c r="DP294" s="30">
        <v>21.832999999999998</v>
      </c>
      <c r="DQ294" s="25">
        <v>318.10000000000002</v>
      </c>
      <c r="DR294" s="25">
        <v>297.10000000000002</v>
      </c>
      <c r="DS294" s="30">
        <v>22.347999999999999</v>
      </c>
      <c r="DT294" s="25">
        <v>64.8</v>
      </c>
      <c r="DU294" s="25">
        <v>382.9</v>
      </c>
      <c r="DV294">
        <v>109.65049999999999</v>
      </c>
      <c r="DW294">
        <v>832.11</v>
      </c>
      <c r="DX294">
        <v>32.451320000000003</v>
      </c>
      <c r="DY294" s="1"/>
      <c r="EA294" s="22">
        <v>118.6365</v>
      </c>
      <c r="EB294" s="1"/>
      <c r="EC294" s="22">
        <v>2.1118999999999999</v>
      </c>
      <c r="ED294" s="22">
        <v>259.0455</v>
      </c>
      <c r="EE294" s="22">
        <v>1.7250000000000001</v>
      </c>
      <c r="EF294" s="22">
        <v>1.2452000000000001</v>
      </c>
      <c r="EG294" s="8">
        <v>60.9</v>
      </c>
    </row>
    <row r="295" spans="1:137" x14ac:dyDescent="0.25">
      <c r="A295" t="s">
        <v>284</v>
      </c>
      <c r="B295" s="22">
        <v>47.696300000000001</v>
      </c>
      <c r="C295" s="22">
        <v>49.980400000000003</v>
      </c>
      <c r="D295" s="22">
        <v>58.327800000000003</v>
      </c>
      <c r="E295" s="22">
        <v>44.946899999999999</v>
      </c>
      <c r="F295" s="22">
        <v>23.939499999999999</v>
      </c>
      <c r="G295" s="22">
        <v>68.165999999999997</v>
      </c>
      <c r="H295" s="25">
        <v>69.7</v>
      </c>
      <c r="I295" s="25">
        <v>72.5</v>
      </c>
      <c r="J295" s="22">
        <v>36.793999999999997</v>
      </c>
      <c r="K295">
        <v>31.633299999999998</v>
      </c>
      <c r="L295" s="22">
        <v>69.34</v>
      </c>
      <c r="M295" s="22">
        <v>29.72</v>
      </c>
      <c r="N295">
        <v>61.235900000000001</v>
      </c>
      <c r="O295" s="27">
        <v>17074</v>
      </c>
      <c r="P295" s="27">
        <v>89171</v>
      </c>
      <c r="Q295" s="27">
        <v>67025</v>
      </c>
      <c r="R295" s="27">
        <v>22146</v>
      </c>
      <c r="S295" s="27">
        <v>15923</v>
      </c>
      <c r="T295" s="27">
        <v>73248</v>
      </c>
      <c r="U295" s="27">
        <v>2876</v>
      </c>
      <c r="V295" s="27">
        <v>3627</v>
      </c>
      <c r="W295" s="27">
        <v>9420</v>
      </c>
      <c r="X295" s="27">
        <v>10376</v>
      </c>
      <c r="Y295" s="27">
        <v>6698</v>
      </c>
      <c r="Z295" s="27">
        <v>3962</v>
      </c>
      <c r="AA295" s="27">
        <v>7525</v>
      </c>
      <c r="AB295" s="27">
        <v>5216</v>
      </c>
      <c r="AC295" s="27">
        <v>2295</v>
      </c>
      <c r="AD295" s="27">
        <v>6885</v>
      </c>
      <c r="AE295" s="27">
        <v>1110</v>
      </c>
      <c r="AF295" s="27">
        <v>7840</v>
      </c>
      <c r="AG295" s="27">
        <v>2928</v>
      </c>
      <c r="AH295" s="27">
        <v>18413</v>
      </c>
      <c r="AI295" s="25">
        <v>10386.6</v>
      </c>
      <c r="AJ295" s="25">
        <v>4543.8</v>
      </c>
      <c r="AK295" s="27">
        <v>99504</v>
      </c>
      <c r="AL295" s="27">
        <v>110721</v>
      </c>
      <c r="AM295" s="29">
        <v>64.099999999999994</v>
      </c>
      <c r="AN295" s="25">
        <v>10.1</v>
      </c>
      <c r="AO295" s="25">
        <f t="shared" si="36"/>
        <v>8.427488913575564</v>
      </c>
      <c r="AP295" s="25">
        <f t="shared" si="37"/>
        <v>1.8225991456002024</v>
      </c>
      <c r="AQ295" s="25">
        <v>23.6</v>
      </c>
      <c r="AR295" s="25">
        <v>9.5</v>
      </c>
      <c r="AS295" s="25">
        <v>8.4</v>
      </c>
      <c r="AT295" s="27">
        <v>3966</v>
      </c>
      <c r="AU295" s="27">
        <v>3494</v>
      </c>
      <c r="AV295" s="27">
        <v>1871</v>
      </c>
      <c r="AW295" s="27">
        <v>2018</v>
      </c>
      <c r="AX295" s="27">
        <v>6870</v>
      </c>
      <c r="AY295" s="27">
        <v>2426</v>
      </c>
      <c r="AZ295" s="27">
        <v>784</v>
      </c>
      <c r="BA295" s="27">
        <v>1282</v>
      </c>
      <c r="BB295" s="27">
        <v>6705</v>
      </c>
      <c r="BC295" s="25">
        <v>39</v>
      </c>
      <c r="BD295" s="25">
        <v>34.799999999999997</v>
      </c>
      <c r="BE295" s="25">
        <v>2.2000000000000002</v>
      </c>
      <c r="BF295" s="8">
        <v>49</v>
      </c>
      <c r="BG295" s="27">
        <v>1144</v>
      </c>
      <c r="BH295" s="27">
        <v>364</v>
      </c>
      <c r="BI295" s="27">
        <v>140</v>
      </c>
      <c r="BJ295" s="27">
        <v>149</v>
      </c>
      <c r="BK295" s="27">
        <v>627</v>
      </c>
      <c r="BL295" s="27">
        <v>228</v>
      </c>
      <c r="BM295" s="27">
        <v>1042</v>
      </c>
      <c r="BN295" s="8">
        <v>54.35</v>
      </c>
      <c r="BO295" s="8">
        <v>92350</v>
      </c>
      <c r="BP295" s="8">
        <v>86015</v>
      </c>
      <c r="BQ295" s="8">
        <v>359813</v>
      </c>
      <c r="BR295" s="8">
        <v>45.9</v>
      </c>
      <c r="BS295" s="8">
        <v>21196</v>
      </c>
      <c r="BT295" s="8">
        <v>696.61</v>
      </c>
      <c r="BU295" s="8">
        <v>477124</v>
      </c>
      <c r="BV295" s="8">
        <v>131693</v>
      </c>
      <c r="BW295" s="25">
        <v>100</v>
      </c>
      <c r="BX295">
        <v>105.3</v>
      </c>
      <c r="BY295">
        <v>97.9</v>
      </c>
      <c r="BZ295" s="1"/>
      <c r="CA295" s="30">
        <v>54.19</v>
      </c>
      <c r="CB295" s="30">
        <v>53.140999999999998</v>
      </c>
      <c r="CC295">
        <v>100.7</v>
      </c>
      <c r="CD295" s="25">
        <v>100.1</v>
      </c>
      <c r="CE295" s="25">
        <v>100.7</v>
      </c>
      <c r="CF295" s="25">
        <v>100.1</v>
      </c>
      <c r="CG295" s="25">
        <v>100</v>
      </c>
      <c r="CH295" s="8">
        <v>80.06</v>
      </c>
      <c r="CI295">
        <v>238.01900000000001</v>
      </c>
      <c r="CJ295">
        <v>41.2</v>
      </c>
      <c r="CK295" s="30">
        <v>97.7</v>
      </c>
      <c r="CL295" s="30">
        <v>97.2</v>
      </c>
      <c r="CM295" s="29">
        <v>11.07</v>
      </c>
      <c r="CN295" s="29">
        <v>8.4499999999999993</v>
      </c>
      <c r="CO295" s="29">
        <v>7.94</v>
      </c>
      <c r="CP295" s="29">
        <v>12.94</v>
      </c>
      <c r="CQ295" s="29">
        <v>15.63</v>
      </c>
      <c r="CR295" s="29">
        <v>10.31</v>
      </c>
      <c r="CS295" s="4">
        <v>10.234</v>
      </c>
      <c r="CT295" s="4">
        <f t="shared" si="38"/>
        <v>2.3140000000000001</v>
      </c>
      <c r="CU295" s="29">
        <v>10.85</v>
      </c>
      <c r="CV295" s="29">
        <v>12.34</v>
      </c>
      <c r="CW295" s="29">
        <v>15.43</v>
      </c>
      <c r="CX295" s="29">
        <v>7.92</v>
      </c>
      <c r="CY295" s="29">
        <v>9.3699999999999992</v>
      </c>
      <c r="CZ295" s="29">
        <v>11.74</v>
      </c>
      <c r="DA295" s="4">
        <f t="shared" si="44"/>
        <v>3.8200000000000003</v>
      </c>
      <c r="DB295" s="4">
        <f t="shared" si="39"/>
        <v>0.59999999999999964</v>
      </c>
      <c r="DC295" s="4">
        <f t="shared" si="40"/>
        <v>3.2900000000000009</v>
      </c>
      <c r="DD295" s="4">
        <f t="shared" si="45"/>
        <v>3.09</v>
      </c>
      <c r="DE295" s="4">
        <f t="shared" si="41"/>
        <v>1.4499999999999993</v>
      </c>
      <c r="DF295" s="4">
        <f t="shared" si="42"/>
        <v>2.9299999999999997</v>
      </c>
      <c r="DG295" s="4">
        <f t="shared" si="43"/>
        <v>4.42</v>
      </c>
      <c r="DH295" s="30">
        <v>156.62899999999999</v>
      </c>
      <c r="DI295" s="30">
        <v>21.751999999999999</v>
      </c>
      <c r="DJ295" s="25">
        <v>391.1</v>
      </c>
      <c r="DK295" s="25">
        <v>186.1</v>
      </c>
      <c r="DL295" s="25">
        <v>49.3</v>
      </c>
      <c r="DM295" s="25">
        <v>456.9</v>
      </c>
      <c r="DN295" s="25">
        <v>1862.4</v>
      </c>
      <c r="DO295" s="25">
        <v>1034.0999999999999</v>
      </c>
      <c r="DP295" s="30">
        <v>21.751999999999999</v>
      </c>
      <c r="DQ295" s="25">
        <v>319.2</v>
      </c>
      <c r="DR295" s="25">
        <v>297.89999999999998</v>
      </c>
      <c r="DS295" s="30">
        <v>22.686</v>
      </c>
      <c r="DT295" s="25">
        <v>65.099999999999994</v>
      </c>
      <c r="DU295" s="25">
        <v>384.4</v>
      </c>
      <c r="DV295">
        <v>122.4329</v>
      </c>
      <c r="DW295">
        <v>917.27</v>
      </c>
      <c r="DX295">
        <v>22.758130000000001</v>
      </c>
      <c r="DY295" s="1"/>
      <c r="EA295" s="22">
        <v>119.54300000000001</v>
      </c>
      <c r="EB295" s="1"/>
      <c r="EC295" s="22">
        <v>2.1417999999999999</v>
      </c>
      <c r="ED295" s="22">
        <v>263.28570000000002</v>
      </c>
      <c r="EE295" s="22">
        <v>1.712</v>
      </c>
      <c r="EF295" s="22">
        <v>1.2347999999999999</v>
      </c>
      <c r="EG295" s="8">
        <v>66.900000000000006</v>
      </c>
    </row>
    <row r="296" spans="1:137" x14ac:dyDescent="0.25">
      <c r="A296" t="s">
        <v>285</v>
      </c>
      <c r="B296" s="22">
        <v>47.291800000000002</v>
      </c>
      <c r="C296" s="22">
        <v>49.700499999999998</v>
      </c>
      <c r="D296" s="22">
        <v>58.392200000000003</v>
      </c>
      <c r="E296" s="22">
        <v>44.441099999999999</v>
      </c>
      <c r="F296" s="22">
        <v>23.182099999999998</v>
      </c>
      <c r="G296" s="22">
        <v>68.377700000000004</v>
      </c>
      <c r="H296" s="25">
        <v>68.8</v>
      </c>
      <c r="I296" s="25">
        <v>71.900000000000006</v>
      </c>
      <c r="J296" s="22">
        <v>36.286200000000001</v>
      </c>
      <c r="K296">
        <v>30.679500000000001</v>
      </c>
      <c r="L296" s="22">
        <v>69.764200000000002</v>
      </c>
      <c r="M296" s="22">
        <v>29.148499999999999</v>
      </c>
      <c r="N296">
        <v>62.201700000000002</v>
      </c>
      <c r="O296" s="27">
        <v>16853</v>
      </c>
      <c r="P296" s="27">
        <v>88894</v>
      </c>
      <c r="Q296" s="27">
        <v>67015</v>
      </c>
      <c r="R296" s="27">
        <v>21879</v>
      </c>
      <c r="S296" s="27">
        <v>15956</v>
      </c>
      <c r="T296" s="27">
        <v>72938</v>
      </c>
      <c r="U296" s="27">
        <v>2890</v>
      </c>
      <c r="V296" s="27">
        <v>3636</v>
      </c>
      <c r="W296" s="27">
        <v>9430</v>
      </c>
      <c r="X296" s="27">
        <v>10172</v>
      </c>
      <c r="Y296" s="27">
        <v>6681</v>
      </c>
      <c r="Z296" s="27">
        <v>3940</v>
      </c>
      <c r="AA296" s="27">
        <v>7533</v>
      </c>
      <c r="AB296" s="27">
        <v>5217</v>
      </c>
      <c r="AC296" s="27">
        <v>2285</v>
      </c>
      <c r="AD296" s="27">
        <v>6882</v>
      </c>
      <c r="AE296" s="27">
        <v>1086</v>
      </c>
      <c r="AF296" s="27">
        <v>7834</v>
      </c>
      <c r="AG296" s="27">
        <v>2931</v>
      </c>
      <c r="AH296" s="27">
        <v>18377</v>
      </c>
      <c r="AI296" s="25">
        <v>10375.299999999999</v>
      </c>
      <c r="AJ296" s="25">
        <v>4530</v>
      </c>
      <c r="AK296" s="27">
        <v>99215</v>
      </c>
      <c r="AL296" s="27">
        <v>110744</v>
      </c>
      <c r="AM296" s="29">
        <v>64.099999999999994</v>
      </c>
      <c r="AN296" s="25">
        <v>10.4</v>
      </c>
      <c r="AO296" s="25">
        <f t="shared" si="36"/>
        <v>8.3823954345156402</v>
      </c>
      <c r="AP296" s="25">
        <f t="shared" si="37"/>
        <v>2.0281008451925162</v>
      </c>
      <c r="AQ296" s="25">
        <v>23.7</v>
      </c>
      <c r="AR296" s="25">
        <v>9.8000000000000007</v>
      </c>
      <c r="AS296" s="25">
        <v>8.6999999999999993</v>
      </c>
      <c r="AT296" s="27">
        <v>3873</v>
      </c>
      <c r="AU296" s="27">
        <v>3471</v>
      </c>
      <c r="AV296" s="27">
        <v>1939</v>
      </c>
      <c r="AW296" s="27">
        <v>2246</v>
      </c>
      <c r="AX296" s="27">
        <v>7260</v>
      </c>
      <c r="AY296" s="27">
        <v>2247</v>
      </c>
      <c r="AZ296" s="27">
        <v>792</v>
      </c>
      <c r="BA296" s="27">
        <v>1301</v>
      </c>
      <c r="BB296" s="27">
        <v>6857</v>
      </c>
      <c r="BC296" s="25">
        <v>38.9</v>
      </c>
      <c r="BD296" s="25">
        <v>34.6</v>
      </c>
      <c r="BE296" s="25">
        <v>2.2000000000000002</v>
      </c>
      <c r="BF296" s="8">
        <v>49</v>
      </c>
      <c r="BG296" s="27">
        <v>1173</v>
      </c>
      <c r="BH296" s="27">
        <v>365</v>
      </c>
      <c r="BI296" s="27">
        <v>164</v>
      </c>
      <c r="BJ296" s="27">
        <v>108</v>
      </c>
      <c r="BK296" s="27">
        <v>642</v>
      </c>
      <c r="BL296" s="27">
        <v>259</v>
      </c>
      <c r="BM296" s="27">
        <v>1149</v>
      </c>
      <c r="BN296" s="8">
        <v>53.67</v>
      </c>
      <c r="BO296" s="8">
        <v>90943</v>
      </c>
      <c r="BP296" s="8">
        <v>82288</v>
      </c>
      <c r="BQ296" s="8">
        <v>359852</v>
      </c>
      <c r="BR296" s="8">
        <v>46.5</v>
      </c>
      <c r="BS296" s="8">
        <v>22791</v>
      </c>
      <c r="BT296" s="8">
        <v>694.81</v>
      </c>
      <c r="BU296" s="8">
        <v>472212</v>
      </c>
      <c r="BV296" s="8">
        <v>132896</v>
      </c>
      <c r="BW296" s="25">
        <v>100.2</v>
      </c>
      <c r="BX296">
        <v>104.4</v>
      </c>
      <c r="BY296">
        <v>100.3</v>
      </c>
      <c r="BZ296" s="1"/>
      <c r="CA296" s="30">
        <v>54.494999999999997</v>
      </c>
      <c r="CB296" s="30">
        <v>53.476999999999997</v>
      </c>
      <c r="CC296">
        <v>101</v>
      </c>
      <c r="CD296" s="25">
        <v>100</v>
      </c>
      <c r="CE296" s="25">
        <v>101</v>
      </c>
      <c r="CF296" s="25">
        <v>100.6</v>
      </c>
      <c r="CG296" s="25">
        <v>99.9</v>
      </c>
      <c r="CH296" s="8">
        <v>79.069999999999993</v>
      </c>
      <c r="CI296">
        <v>232.93809999999999</v>
      </c>
      <c r="CJ296">
        <v>41</v>
      </c>
      <c r="CK296" s="30">
        <v>98.1</v>
      </c>
      <c r="CL296" s="30">
        <v>97.5</v>
      </c>
      <c r="CM296" s="29">
        <v>11.21</v>
      </c>
      <c r="CN296" s="29">
        <v>8.44</v>
      </c>
      <c r="CO296" s="29">
        <v>7.96</v>
      </c>
      <c r="CP296" s="29">
        <v>12.12</v>
      </c>
      <c r="CQ296" s="29">
        <v>14.73</v>
      </c>
      <c r="CR296" s="29">
        <v>9.7100000000000009</v>
      </c>
      <c r="CS296" s="4">
        <v>9.0739999999999998</v>
      </c>
      <c r="CT296" s="4">
        <f t="shared" si="38"/>
        <v>1.3639999999999999</v>
      </c>
      <c r="CU296" s="29">
        <v>9.32</v>
      </c>
      <c r="CV296" s="29">
        <v>10.91</v>
      </c>
      <c r="CW296" s="29">
        <v>14.61</v>
      </c>
      <c r="CX296" s="29">
        <v>7.71</v>
      </c>
      <c r="CY296" s="29">
        <v>8.2899999999999991</v>
      </c>
      <c r="CZ296" s="29">
        <v>10.43</v>
      </c>
      <c r="DA296" s="4">
        <f t="shared" si="44"/>
        <v>2.7199999999999998</v>
      </c>
      <c r="DB296" s="4">
        <f t="shared" si="39"/>
        <v>1.2099999999999991</v>
      </c>
      <c r="DC296" s="4">
        <f t="shared" si="40"/>
        <v>3.8200000000000003</v>
      </c>
      <c r="DD296" s="4">
        <f t="shared" si="45"/>
        <v>3.6999999999999993</v>
      </c>
      <c r="DE296" s="4">
        <f t="shared" si="41"/>
        <v>0.57999999999999918</v>
      </c>
      <c r="DF296" s="4">
        <f t="shared" si="42"/>
        <v>1.6100000000000003</v>
      </c>
      <c r="DG296" s="4">
        <f t="shared" si="43"/>
        <v>3.2</v>
      </c>
      <c r="DH296" s="30">
        <v>157.71600000000001</v>
      </c>
      <c r="DI296" s="30">
        <v>22.411999999999999</v>
      </c>
      <c r="DJ296" s="25">
        <v>392.4</v>
      </c>
      <c r="DK296" s="25">
        <v>186.4</v>
      </c>
      <c r="DL296" s="25">
        <v>49.7</v>
      </c>
      <c r="DM296" s="25">
        <v>464.5</v>
      </c>
      <c r="DN296" s="25">
        <v>1873.7</v>
      </c>
      <c r="DO296" s="25">
        <v>1053.0999999999999</v>
      </c>
      <c r="DP296" s="30">
        <v>22.411999999999999</v>
      </c>
      <c r="DQ296" s="25">
        <v>319.5</v>
      </c>
      <c r="DR296" s="25">
        <v>298.60000000000002</v>
      </c>
      <c r="DS296" s="30">
        <v>22.888999999999999</v>
      </c>
      <c r="DT296" s="25">
        <v>65.400000000000006</v>
      </c>
      <c r="DU296" s="25">
        <v>385</v>
      </c>
      <c r="DV296">
        <v>132.65950000000001</v>
      </c>
      <c r="DW296">
        <v>988.71</v>
      </c>
      <c r="DX296">
        <v>32.831200000000003</v>
      </c>
      <c r="DY296" s="1"/>
      <c r="EA296" s="22">
        <v>121.5483</v>
      </c>
      <c r="EB296" s="1"/>
      <c r="EC296" s="22">
        <v>2.1737000000000002</v>
      </c>
      <c r="ED296" s="22">
        <v>271.61500000000001</v>
      </c>
      <c r="EE296" s="22">
        <v>1.6961999999999999</v>
      </c>
      <c r="EF296" s="22">
        <v>1.2301</v>
      </c>
      <c r="EG296" s="8">
        <v>70.400000000000006</v>
      </c>
    </row>
    <row r="297" spans="1:137" x14ac:dyDescent="0.25">
      <c r="A297" t="s">
        <v>286</v>
      </c>
      <c r="B297" s="22">
        <v>47.111400000000003</v>
      </c>
      <c r="C297" s="22">
        <v>49.531500000000001</v>
      </c>
      <c r="D297" s="22">
        <v>58.261299999999999</v>
      </c>
      <c r="E297" s="22">
        <v>44.240600000000001</v>
      </c>
      <c r="F297" s="22">
        <v>22.8597</v>
      </c>
      <c r="G297" s="22">
        <v>68.167000000000002</v>
      </c>
      <c r="H297" s="25">
        <v>68.2</v>
      </c>
      <c r="I297" s="25">
        <v>71.5</v>
      </c>
      <c r="J297" s="22">
        <v>36.261099999999999</v>
      </c>
      <c r="K297">
        <v>30.770499999999998</v>
      </c>
      <c r="L297" s="22">
        <v>69.569000000000003</v>
      </c>
      <c r="M297" s="22">
        <v>28.989100000000001</v>
      </c>
      <c r="N297">
        <v>62.341799999999999</v>
      </c>
      <c r="O297" s="27">
        <v>16722</v>
      </c>
      <c r="P297" s="27">
        <v>88770</v>
      </c>
      <c r="Q297" s="27">
        <v>67034</v>
      </c>
      <c r="R297" s="27">
        <v>21736</v>
      </c>
      <c r="S297" s="27">
        <v>15977</v>
      </c>
      <c r="T297" s="27">
        <v>72793</v>
      </c>
      <c r="U297" s="27">
        <v>2896</v>
      </c>
      <c r="V297" s="27">
        <v>3640</v>
      </c>
      <c r="W297" s="27">
        <v>9441</v>
      </c>
      <c r="X297" s="27">
        <v>10067</v>
      </c>
      <c r="Y297" s="27">
        <v>6655</v>
      </c>
      <c r="Z297" s="27">
        <v>3947</v>
      </c>
      <c r="AA297" s="27">
        <v>7552</v>
      </c>
      <c r="AB297" s="27">
        <v>5224</v>
      </c>
      <c r="AC297" s="27">
        <v>2279</v>
      </c>
      <c r="AD297" s="27">
        <v>6882</v>
      </c>
      <c r="AE297" s="27">
        <v>1067</v>
      </c>
      <c r="AF297" s="27">
        <v>7844</v>
      </c>
      <c r="AG297" s="27">
        <v>2938</v>
      </c>
      <c r="AH297" s="27">
        <v>18338</v>
      </c>
      <c r="AI297" s="25">
        <v>10357.4</v>
      </c>
      <c r="AJ297" s="25">
        <v>4518.3999999999996</v>
      </c>
      <c r="AK297" s="27">
        <v>99112</v>
      </c>
      <c r="AL297" s="27">
        <v>111050</v>
      </c>
      <c r="AM297" s="29">
        <v>64.2</v>
      </c>
      <c r="AN297" s="25">
        <v>10.8</v>
      </c>
      <c r="AO297" s="25">
        <f t="shared" si="36"/>
        <v>8.6798739306618646</v>
      </c>
      <c r="AP297" s="25">
        <f t="shared" si="37"/>
        <v>2.1053579468707788</v>
      </c>
      <c r="AQ297" s="25">
        <v>24.1</v>
      </c>
      <c r="AR297" s="25">
        <v>10</v>
      </c>
      <c r="AS297" s="25">
        <v>9.1</v>
      </c>
      <c r="AT297" s="27">
        <v>3974</v>
      </c>
      <c r="AU297" s="27">
        <v>3518</v>
      </c>
      <c r="AV297" s="27">
        <v>2147</v>
      </c>
      <c r="AW297" s="27">
        <v>2338</v>
      </c>
      <c r="AX297" s="27">
        <v>7372</v>
      </c>
      <c r="AY297" s="27">
        <v>2594</v>
      </c>
      <c r="AZ297" s="27">
        <v>780</v>
      </c>
      <c r="BA297" s="27">
        <v>1257</v>
      </c>
      <c r="BB297" s="27">
        <v>6704</v>
      </c>
      <c r="BC297" s="25">
        <v>39</v>
      </c>
      <c r="BD297" s="25">
        <v>34.6</v>
      </c>
      <c r="BE297" s="25">
        <v>2.2999999999999998</v>
      </c>
      <c r="BF297" s="8">
        <v>50</v>
      </c>
      <c r="BG297" s="27">
        <v>1372</v>
      </c>
      <c r="BH297" s="27">
        <v>428</v>
      </c>
      <c r="BI297" s="27">
        <v>185</v>
      </c>
      <c r="BJ297" s="27">
        <v>152</v>
      </c>
      <c r="BK297" s="27">
        <v>791</v>
      </c>
      <c r="BL297" s="27">
        <v>244</v>
      </c>
      <c r="BM297" s="27">
        <v>1229</v>
      </c>
      <c r="BN297" s="8">
        <v>46.84</v>
      </c>
      <c r="BO297" s="8">
        <v>87812</v>
      </c>
      <c r="BP297" s="8">
        <v>82357</v>
      </c>
      <c r="BQ297" s="8">
        <v>356189</v>
      </c>
      <c r="BR297" s="8">
        <v>46.9</v>
      </c>
      <c r="BS297" s="8">
        <v>20638</v>
      </c>
      <c r="BT297" s="8">
        <v>688.69</v>
      </c>
      <c r="BU297" s="8">
        <v>473499</v>
      </c>
      <c r="BV297" s="8">
        <v>134845</v>
      </c>
      <c r="BW297" s="25">
        <v>100.3</v>
      </c>
      <c r="BX297">
        <v>109.8</v>
      </c>
      <c r="BY297">
        <v>100</v>
      </c>
      <c r="BZ297" s="1"/>
      <c r="CA297" s="30">
        <v>54.661000000000001</v>
      </c>
      <c r="CB297" s="30">
        <v>53.679000000000002</v>
      </c>
      <c r="CC297">
        <v>101.4</v>
      </c>
      <c r="CD297" s="25">
        <v>100</v>
      </c>
      <c r="CE297" s="25">
        <v>101.4</v>
      </c>
      <c r="CF297" s="25">
        <v>100.9</v>
      </c>
      <c r="CG297" s="25">
        <v>100.1</v>
      </c>
      <c r="CH297" s="8">
        <v>77.83</v>
      </c>
      <c r="CI297">
        <v>228.2381</v>
      </c>
      <c r="CJ297">
        <v>37.299999999999997</v>
      </c>
      <c r="CK297" s="30">
        <v>98</v>
      </c>
      <c r="CL297" s="30">
        <v>97.3</v>
      </c>
      <c r="CM297" s="29">
        <v>11.16</v>
      </c>
      <c r="CN297" s="29">
        <v>8.4600000000000009</v>
      </c>
      <c r="CO297" s="29">
        <v>7.98</v>
      </c>
      <c r="CP297" s="29">
        <v>11.68</v>
      </c>
      <c r="CQ297" s="29">
        <v>14.3</v>
      </c>
      <c r="CR297" s="29">
        <v>9.1999999999999993</v>
      </c>
      <c r="CS297" s="4">
        <v>8.5640000000000001</v>
      </c>
      <c r="CT297" s="4">
        <f t="shared" si="38"/>
        <v>0.49399999999999977</v>
      </c>
      <c r="CU297" s="29">
        <v>9.16</v>
      </c>
      <c r="CV297" s="29">
        <v>10.55</v>
      </c>
      <c r="CW297" s="29">
        <v>13.83</v>
      </c>
      <c r="CX297" s="29">
        <v>8.07</v>
      </c>
      <c r="CY297" s="29">
        <v>8.34</v>
      </c>
      <c r="CZ297" s="29">
        <v>9.77</v>
      </c>
      <c r="DA297" s="4">
        <f t="shared" si="44"/>
        <v>1.6999999999999993</v>
      </c>
      <c r="DB297" s="4">
        <f t="shared" si="39"/>
        <v>1.129999999999999</v>
      </c>
      <c r="DC297" s="4">
        <f t="shared" si="40"/>
        <v>3.75</v>
      </c>
      <c r="DD297" s="4">
        <f t="shared" si="45"/>
        <v>3.2799999999999994</v>
      </c>
      <c r="DE297" s="4">
        <f t="shared" si="41"/>
        <v>0.26999999999999957</v>
      </c>
      <c r="DF297" s="4">
        <f t="shared" si="42"/>
        <v>1.0899999999999999</v>
      </c>
      <c r="DG297" s="4">
        <f t="shared" si="43"/>
        <v>2.4800000000000004</v>
      </c>
      <c r="DH297" s="30">
        <v>158.667</v>
      </c>
      <c r="DI297" s="30">
        <v>22.733000000000001</v>
      </c>
      <c r="DJ297" s="25">
        <v>391.9</v>
      </c>
      <c r="DK297" s="25">
        <v>186.8</v>
      </c>
      <c r="DL297" s="25">
        <v>50</v>
      </c>
      <c r="DM297" s="25">
        <v>471.5</v>
      </c>
      <c r="DN297" s="25">
        <v>1887.3</v>
      </c>
      <c r="DO297" s="25">
        <v>1070.5</v>
      </c>
      <c r="DP297" s="30">
        <v>22.733000000000001</v>
      </c>
      <c r="DQ297" s="25">
        <v>321.10000000000002</v>
      </c>
      <c r="DR297" s="25">
        <v>299.2</v>
      </c>
      <c r="DS297" s="30">
        <v>23.353999999999999</v>
      </c>
      <c r="DT297" s="25">
        <v>65.599999999999994</v>
      </c>
      <c r="DU297" s="25">
        <v>386.8</v>
      </c>
      <c r="DV297">
        <v>138.1019</v>
      </c>
      <c r="DW297">
        <v>1027.76</v>
      </c>
      <c r="DX297">
        <v>32.405679999999997</v>
      </c>
      <c r="DY297" s="1"/>
      <c r="EA297" s="22">
        <v>121.56140000000001</v>
      </c>
      <c r="EB297" s="1"/>
      <c r="EC297" s="22">
        <v>2.1930999999999998</v>
      </c>
      <c r="ED297" s="22">
        <v>264.08789999999999</v>
      </c>
      <c r="EE297" s="22">
        <v>1.6321000000000001</v>
      </c>
      <c r="EF297" s="22">
        <v>1.2262</v>
      </c>
      <c r="EG297" s="8">
        <v>71</v>
      </c>
    </row>
    <row r="298" spans="1:137" x14ac:dyDescent="0.25">
      <c r="A298" t="s">
        <v>287</v>
      </c>
      <c r="B298" s="22">
        <v>46.762500000000003</v>
      </c>
      <c r="C298" s="22">
        <v>49.221899999999998</v>
      </c>
      <c r="D298" s="22">
        <v>57.465400000000002</v>
      </c>
      <c r="E298" s="22">
        <v>43.853299999999997</v>
      </c>
      <c r="F298" s="22">
        <v>23.0397</v>
      </c>
      <c r="G298" s="22">
        <v>67.266800000000003</v>
      </c>
      <c r="H298" s="25">
        <v>67.900000000000006</v>
      </c>
      <c r="I298" s="25">
        <v>70.900000000000006</v>
      </c>
      <c r="J298" s="22">
        <v>36.182099999999998</v>
      </c>
      <c r="K298">
        <v>31.683399999999999</v>
      </c>
      <c r="L298" s="22">
        <v>68.350999999999999</v>
      </c>
      <c r="M298" s="22">
        <v>29.293299999999999</v>
      </c>
      <c r="N298">
        <v>61.164299999999997</v>
      </c>
      <c r="O298" s="27">
        <v>16690</v>
      </c>
      <c r="P298" s="27">
        <v>88756</v>
      </c>
      <c r="Q298" s="27">
        <v>67068</v>
      </c>
      <c r="R298" s="27">
        <v>21688</v>
      </c>
      <c r="S298" s="27">
        <v>15981</v>
      </c>
      <c r="T298" s="27">
        <v>72775</v>
      </c>
      <c r="U298" s="27">
        <v>2896</v>
      </c>
      <c r="V298" s="27">
        <v>3645</v>
      </c>
      <c r="W298" s="27">
        <v>9440</v>
      </c>
      <c r="X298" s="27">
        <v>10046</v>
      </c>
      <c r="Y298" s="27">
        <v>6644</v>
      </c>
      <c r="Z298" s="27">
        <v>3948</v>
      </c>
      <c r="AA298" s="27">
        <v>7563</v>
      </c>
      <c r="AB298" s="27">
        <v>5229</v>
      </c>
      <c r="AC298" s="27">
        <v>2276</v>
      </c>
      <c r="AD298" s="27">
        <v>6895</v>
      </c>
      <c r="AE298" s="27">
        <v>1050</v>
      </c>
      <c r="AF298" s="27">
        <v>7850</v>
      </c>
      <c r="AG298" s="27">
        <v>2942</v>
      </c>
      <c r="AH298" s="27">
        <v>18332</v>
      </c>
      <c r="AI298" s="25">
        <v>10368.1</v>
      </c>
      <c r="AJ298" s="25">
        <v>4508</v>
      </c>
      <c r="AK298" s="27">
        <v>99032</v>
      </c>
      <c r="AL298" s="27">
        <v>111083</v>
      </c>
      <c r="AM298" s="29">
        <v>64.099999999999994</v>
      </c>
      <c r="AN298" s="25">
        <v>10.8</v>
      </c>
      <c r="AO298" s="25">
        <f t="shared" si="36"/>
        <v>8.5179550426257844</v>
      </c>
      <c r="AP298" s="25">
        <f t="shared" si="37"/>
        <v>2.3081839705445479</v>
      </c>
      <c r="AQ298" s="25">
        <v>24.1</v>
      </c>
      <c r="AR298" s="25">
        <v>10.1</v>
      </c>
      <c r="AS298" s="25">
        <v>9.3000000000000007</v>
      </c>
      <c r="AT298" s="27">
        <v>3939</v>
      </c>
      <c r="AU298" s="27">
        <v>3425</v>
      </c>
      <c r="AV298" s="27">
        <v>2098</v>
      </c>
      <c r="AW298" s="27">
        <v>2564</v>
      </c>
      <c r="AX298" s="27">
        <v>7162</v>
      </c>
      <c r="AY298" s="27">
        <v>2656</v>
      </c>
      <c r="AZ298" s="27">
        <v>815</v>
      </c>
      <c r="BA298" s="27">
        <v>1302</v>
      </c>
      <c r="BB298" s="27">
        <v>6657</v>
      </c>
      <c r="BC298" s="25">
        <v>39</v>
      </c>
      <c r="BD298" s="25">
        <v>34.700000000000003</v>
      </c>
      <c r="BE298" s="25">
        <v>2.2999999999999998</v>
      </c>
      <c r="BF298" s="8">
        <v>51</v>
      </c>
      <c r="BG298" s="27">
        <v>1303</v>
      </c>
      <c r="BH298" s="27">
        <v>360</v>
      </c>
      <c r="BI298" s="27">
        <v>155</v>
      </c>
      <c r="BJ298" s="27">
        <v>128</v>
      </c>
      <c r="BK298" s="27">
        <v>718</v>
      </c>
      <c r="BL298" s="27">
        <v>302</v>
      </c>
      <c r="BM298" s="27">
        <v>1351</v>
      </c>
      <c r="BN298" s="8">
        <v>58.91</v>
      </c>
      <c r="BO298" s="8">
        <v>94466</v>
      </c>
      <c r="BP298" s="8">
        <v>82477</v>
      </c>
      <c r="BQ298" s="8">
        <v>359617</v>
      </c>
      <c r="BR298" s="8">
        <v>48.6</v>
      </c>
      <c r="BS298" s="8">
        <v>20917</v>
      </c>
      <c r="BT298" s="8">
        <v>685.21</v>
      </c>
      <c r="BU298" s="8">
        <v>472197</v>
      </c>
      <c r="BV298" s="8">
        <v>134938</v>
      </c>
      <c r="BW298" s="25">
        <v>100.5</v>
      </c>
      <c r="BX298">
        <v>109.5</v>
      </c>
      <c r="BY298">
        <v>98.2</v>
      </c>
      <c r="BZ298" s="1"/>
      <c r="CA298" s="30">
        <v>54.749000000000002</v>
      </c>
      <c r="CB298" s="30">
        <v>53.856000000000002</v>
      </c>
      <c r="CC298">
        <v>101.8</v>
      </c>
      <c r="CD298" s="25">
        <v>100.1</v>
      </c>
      <c r="CE298" s="25">
        <v>101.7</v>
      </c>
      <c r="CF298" s="25">
        <v>100.9</v>
      </c>
      <c r="CG298" s="25">
        <v>100.1</v>
      </c>
      <c r="CH298" s="8">
        <v>77.569999999999993</v>
      </c>
      <c r="CI298">
        <v>226.7714</v>
      </c>
      <c r="CJ298">
        <v>39.1</v>
      </c>
      <c r="CK298" s="30">
        <v>97.7</v>
      </c>
      <c r="CL298" s="30">
        <v>97.2</v>
      </c>
      <c r="CM298" s="29">
        <v>11.32</v>
      </c>
      <c r="CN298" s="29">
        <v>8.49</v>
      </c>
      <c r="CO298" s="29">
        <v>8.02</v>
      </c>
      <c r="CP298" s="29">
        <v>11.83</v>
      </c>
      <c r="CQ298" s="29">
        <v>14.14</v>
      </c>
      <c r="CR298" s="29">
        <v>8.9499999999999993</v>
      </c>
      <c r="CS298" s="4">
        <v>8.3840000000000003</v>
      </c>
      <c r="CT298" s="4">
        <f t="shared" si="38"/>
        <v>0.44399999999999995</v>
      </c>
      <c r="CU298" s="29">
        <v>8.91</v>
      </c>
      <c r="CV298" s="29">
        <v>10.54</v>
      </c>
      <c r="CW298" s="29">
        <v>13.62</v>
      </c>
      <c r="CX298" s="29">
        <v>7.94</v>
      </c>
      <c r="CY298" s="29">
        <v>8.16</v>
      </c>
      <c r="CZ298" s="29">
        <v>9.4700000000000006</v>
      </c>
      <c r="DA298" s="4">
        <f t="shared" si="44"/>
        <v>1.5300000000000002</v>
      </c>
      <c r="DB298" s="4">
        <f t="shared" si="39"/>
        <v>1.2900000000000009</v>
      </c>
      <c r="DC298" s="4">
        <f t="shared" si="40"/>
        <v>3.6000000000000014</v>
      </c>
      <c r="DD298" s="4">
        <f t="shared" si="45"/>
        <v>3.08</v>
      </c>
      <c r="DE298" s="4">
        <f t="shared" si="41"/>
        <v>0.21999999999999975</v>
      </c>
      <c r="DF298" s="4">
        <f t="shared" si="42"/>
        <v>0.96999999999999975</v>
      </c>
      <c r="DG298" s="4">
        <f t="shared" si="43"/>
        <v>2.5999999999999988</v>
      </c>
      <c r="DH298" s="30">
        <v>160.12700000000001</v>
      </c>
      <c r="DI298" s="30">
        <v>22.966000000000001</v>
      </c>
      <c r="DJ298" s="25">
        <v>392</v>
      </c>
      <c r="DK298" s="25">
        <v>187.9</v>
      </c>
      <c r="DL298" s="25">
        <v>48.8</v>
      </c>
      <c r="DM298" s="25">
        <v>474.8</v>
      </c>
      <c r="DN298" s="25">
        <v>1909.3</v>
      </c>
      <c r="DO298" s="25">
        <v>1107.2</v>
      </c>
      <c r="DP298" s="30">
        <v>22.966000000000001</v>
      </c>
      <c r="DQ298" s="25">
        <v>323.5</v>
      </c>
      <c r="DR298" s="25">
        <v>299.60000000000002</v>
      </c>
      <c r="DS298" s="30">
        <v>23.6</v>
      </c>
      <c r="DT298" s="25">
        <v>66.3</v>
      </c>
      <c r="DU298" s="25">
        <v>389.8</v>
      </c>
      <c r="DV298">
        <v>139.36590000000001</v>
      </c>
      <c r="DW298">
        <v>1033.08</v>
      </c>
      <c r="DX298">
        <v>23.57649</v>
      </c>
      <c r="DY298" s="1"/>
      <c r="EA298" s="22">
        <v>117.43519999999999</v>
      </c>
      <c r="EB298" s="1"/>
      <c r="EC298" s="22">
        <v>2.0501</v>
      </c>
      <c r="ED298" s="22">
        <v>241.94130000000001</v>
      </c>
      <c r="EE298" s="22">
        <v>1.6160000000000001</v>
      </c>
      <c r="EF298" s="22">
        <v>1.2384999999999999</v>
      </c>
      <c r="EG298" s="8">
        <v>67.900000000000006</v>
      </c>
    </row>
    <row r="299" spans="1:137" x14ac:dyDescent="0.25">
      <c r="A299" t="s">
        <v>288</v>
      </c>
      <c r="B299" s="22">
        <v>47.659500000000001</v>
      </c>
      <c r="C299" s="22">
        <v>49.91</v>
      </c>
      <c r="D299" s="22">
        <v>58.701999999999998</v>
      </c>
      <c r="E299" s="22">
        <v>44.872399999999999</v>
      </c>
      <c r="F299" s="22">
        <v>23.838100000000001</v>
      </c>
      <c r="G299" s="22">
        <v>69.488200000000006</v>
      </c>
      <c r="H299" s="25">
        <v>69.5</v>
      </c>
      <c r="I299" s="25">
        <v>72.3</v>
      </c>
      <c r="J299" s="22">
        <v>37.7776</v>
      </c>
      <c r="K299">
        <v>33.287999999999997</v>
      </c>
      <c r="L299" s="22">
        <v>69.301299999999998</v>
      </c>
      <c r="M299" s="22">
        <v>29.367599999999999</v>
      </c>
      <c r="N299">
        <v>59.826900000000002</v>
      </c>
      <c r="O299" s="27">
        <v>16705</v>
      </c>
      <c r="P299" s="27">
        <v>88981</v>
      </c>
      <c r="Q299" s="27">
        <v>67224</v>
      </c>
      <c r="R299" s="27">
        <v>21757</v>
      </c>
      <c r="S299" s="27">
        <v>16023</v>
      </c>
      <c r="T299" s="27">
        <v>72958</v>
      </c>
      <c r="U299" s="27">
        <v>2921</v>
      </c>
      <c r="V299" s="27">
        <v>3654</v>
      </c>
      <c r="W299" s="27">
        <v>9448</v>
      </c>
      <c r="X299" s="27">
        <v>10057</v>
      </c>
      <c r="Y299" s="27">
        <v>6648</v>
      </c>
      <c r="Z299" s="27">
        <v>4021</v>
      </c>
      <c r="AA299" s="27">
        <v>7582</v>
      </c>
      <c r="AB299" s="27">
        <v>5242</v>
      </c>
      <c r="AC299" s="27">
        <v>2272</v>
      </c>
      <c r="AD299" s="27">
        <v>6920</v>
      </c>
      <c r="AE299" s="27">
        <v>1031</v>
      </c>
      <c r="AF299" s="27">
        <v>7865</v>
      </c>
      <c r="AG299" s="27">
        <v>2950</v>
      </c>
      <c r="AH299" s="27">
        <v>18370</v>
      </c>
      <c r="AI299" s="25">
        <v>10426.4</v>
      </c>
      <c r="AJ299" s="25">
        <v>4502.5</v>
      </c>
      <c r="AK299" s="27">
        <v>99161</v>
      </c>
      <c r="AL299" s="27">
        <v>110695</v>
      </c>
      <c r="AM299" s="29">
        <v>63.9</v>
      </c>
      <c r="AN299" s="25">
        <v>10.4</v>
      </c>
      <c r="AO299" s="25">
        <f t="shared" si="36"/>
        <v>8.1006368851348292</v>
      </c>
      <c r="AP299" s="25">
        <f t="shared" si="37"/>
        <v>2.4093229143141062</v>
      </c>
      <c r="AQ299" s="25">
        <v>23.1</v>
      </c>
      <c r="AR299" s="25">
        <v>9.6999999999999993</v>
      </c>
      <c r="AS299" s="25">
        <v>9</v>
      </c>
      <c r="AT299" s="27">
        <v>3654</v>
      </c>
      <c r="AU299" s="27">
        <v>3312</v>
      </c>
      <c r="AV299" s="27">
        <v>2001</v>
      </c>
      <c r="AW299" s="27">
        <v>2667</v>
      </c>
      <c r="AX299" s="27">
        <v>6836</v>
      </c>
      <c r="AY299" s="27">
        <v>2566</v>
      </c>
      <c r="AZ299" s="27">
        <v>820</v>
      </c>
      <c r="BA299" s="27">
        <v>1202</v>
      </c>
      <c r="BB299" s="27">
        <v>6733</v>
      </c>
      <c r="BC299" s="25">
        <v>39.299999999999997</v>
      </c>
      <c r="BD299" s="25">
        <v>34.799999999999997</v>
      </c>
      <c r="BE299" s="25">
        <v>2.2999999999999998</v>
      </c>
      <c r="BF299" s="8">
        <v>52</v>
      </c>
      <c r="BG299" s="27">
        <v>1586</v>
      </c>
      <c r="BH299" s="27">
        <v>441</v>
      </c>
      <c r="BI299" s="27">
        <v>203</v>
      </c>
      <c r="BJ299" s="27">
        <v>140</v>
      </c>
      <c r="BK299" s="27">
        <v>948</v>
      </c>
      <c r="BL299" s="27">
        <v>295</v>
      </c>
      <c r="BM299" s="27">
        <v>1426</v>
      </c>
      <c r="BN299" s="8">
        <v>59.63</v>
      </c>
      <c r="BO299" s="8">
        <v>98629</v>
      </c>
      <c r="BP299" s="8">
        <v>86870</v>
      </c>
      <c r="BQ299" s="8">
        <v>363113</v>
      </c>
      <c r="BR299" s="8">
        <v>46.7</v>
      </c>
      <c r="BS299" s="8">
        <v>22135</v>
      </c>
      <c r="BT299" s="8">
        <v>680.13</v>
      </c>
      <c r="BU299" s="8">
        <v>481208</v>
      </c>
      <c r="BV299" s="8">
        <v>134678</v>
      </c>
      <c r="BW299" s="25">
        <v>100.2</v>
      </c>
      <c r="BX299">
        <v>106.5</v>
      </c>
      <c r="BY299">
        <v>98.1</v>
      </c>
      <c r="BZ299" s="1"/>
      <c r="CA299" s="30">
        <v>55.017000000000003</v>
      </c>
      <c r="CB299" s="30">
        <v>54.238999999999997</v>
      </c>
      <c r="CC299">
        <v>101</v>
      </c>
      <c r="CD299" s="25">
        <v>99.6</v>
      </c>
      <c r="CE299" s="25">
        <v>100.8</v>
      </c>
      <c r="CF299" s="25">
        <v>100.5</v>
      </c>
      <c r="CG299" s="25">
        <v>99.8</v>
      </c>
      <c r="CH299" s="8">
        <v>78.790000000000006</v>
      </c>
      <c r="CI299">
        <v>230.5095</v>
      </c>
      <c r="CJ299">
        <v>43.7</v>
      </c>
      <c r="CK299" s="30">
        <v>97.9</v>
      </c>
      <c r="CL299" s="30">
        <v>97.6</v>
      </c>
      <c r="CM299" s="29">
        <v>11.3</v>
      </c>
      <c r="CN299" s="29">
        <v>8.52</v>
      </c>
      <c r="CO299" s="29">
        <v>8.06</v>
      </c>
      <c r="CP299" s="29">
        <v>11.79</v>
      </c>
      <c r="CQ299" s="29">
        <v>13.94</v>
      </c>
      <c r="CR299" s="29">
        <v>8.68</v>
      </c>
      <c r="CS299" s="4">
        <v>8.0440000000000005</v>
      </c>
      <c r="CT299" s="4">
        <f t="shared" si="38"/>
        <v>0.18400000000000016</v>
      </c>
      <c r="CU299" s="29">
        <v>8.6199999999999992</v>
      </c>
      <c r="CV299" s="29">
        <v>10.46</v>
      </c>
      <c r="CW299" s="29">
        <v>13.25</v>
      </c>
      <c r="CX299" s="29">
        <v>7.86</v>
      </c>
      <c r="CY299" s="29">
        <v>7.93</v>
      </c>
      <c r="CZ299" s="29">
        <v>8.9700000000000006</v>
      </c>
      <c r="DA299" s="4">
        <f t="shared" si="44"/>
        <v>1.1100000000000003</v>
      </c>
      <c r="DB299" s="4">
        <f t="shared" si="39"/>
        <v>1.3299999999999983</v>
      </c>
      <c r="DC299" s="4">
        <f t="shared" si="40"/>
        <v>3.4799999999999986</v>
      </c>
      <c r="DD299" s="4">
        <f t="shared" si="45"/>
        <v>2.7899999999999991</v>
      </c>
      <c r="DE299" s="4">
        <f t="shared" si="41"/>
        <v>6.9999999999999396E-2</v>
      </c>
      <c r="DF299" s="4">
        <f t="shared" si="42"/>
        <v>0.7599999999999989</v>
      </c>
      <c r="DG299" s="4">
        <f t="shared" si="43"/>
        <v>2.6000000000000005</v>
      </c>
      <c r="DH299" s="30">
        <v>161.136</v>
      </c>
      <c r="DI299" s="30">
        <v>22.696999999999999</v>
      </c>
      <c r="DJ299" s="25">
        <v>393.2</v>
      </c>
      <c r="DK299" s="25">
        <v>188</v>
      </c>
      <c r="DL299" s="25">
        <v>47.5</v>
      </c>
      <c r="DM299" s="25">
        <v>477.2</v>
      </c>
      <c r="DN299" s="25">
        <v>1962.4</v>
      </c>
      <c r="DO299" s="25">
        <v>1215.0999999999999</v>
      </c>
      <c r="DP299" s="30">
        <v>22.696999999999999</v>
      </c>
      <c r="DQ299" s="25">
        <v>325.10000000000002</v>
      </c>
      <c r="DR299" s="25">
        <v>302</v>
      </c>
      <c r="DS299" s="30">
        <v>23.225999999999999</v>
      </c>
      <c r="DT299" s="25">
        <v>66.7</v>
      </c>
      <c r="DU299" s="25">
        <v>391.8</v>
      </c>
      <c r="DV299">
        <v>144.26570000000001</v>
      </c>
      <c r="DW299">
        <v>1064.29</v>
      </c>
      <c r="DX299">
        <v>26.181049999999999</v>
      </c>
      <c r="DY299" s="1"/>
      <c r="EA299" s="22">
        <v>115.68640000000001</v>
      </c>
      <c r="EB299" s="1"/>
      <c r="EC299" s="22">
        <v>1.9679</v>
      </c>
      <c r="ED299" s="22">
        <v>232.73099999999999</v>
      </c>
      <c r="EE299" s="22">
        <v>1.5755999999999999</v>
      </c>
      <c r="EF299" s="22">
        <v>1.2286999999999999</v>
      </c>
      <c r="EG299" s="8">
        <v>65.2</v>
      </c>
    </row>
    <row r="300" spans="1:137" x14ac:dyDescent="0.25">
      <c r="A300" t="s">
        <v>289</v>
      </c>
      <c r="B300" s="22">
        <v>47.37</v>
      </c>
      <c r="C300" s="22">
        <v>49.363500000000002</v>
      </c>
      <c r="D300" s="22">
        <v>57.9771</v>
      </c>
      <c r="E300" s="22">
        <v>44.731200000000001</v>
      </c>
      <c r="F300" s="22">
        <v>24.0931</v>
      </c>
      <c r="G300" s="22">
        <v>70.211100000000002</v>
      </c>
      <c r="H300" s="25">
        <v>69.400000000000006</v>
      </c>
      <c r="I300" s="25">
        <v>71.8</v>
      </c>
      <c r="J300" s="22">
        <v>37.674999999999997</v>
      </c>
      <c r="K300">
        <v>33.691299999999998</v>
      </c>
      <c r="L300" s="22">
        <v>68.212800000000001</v>
      </c>
      <c r="M300" s="22">
        <v>29.216200000000001</v>
      </c>
      <c r="N300">
        <v>59.23</v>
      </c>
      <c r="O300" s="27">
        <v>16706</v>
      </c>
      <c r="P300" s="27">
        <v>88903</v>
      </c>
      <c r="Q300" s="27">
        <v>67227</v>
      </c>
      <c r="R300" s="27">
        <v>21676</v>
      </c>
      <c r="S300" s="27">
        <v>16004</v>
      </c>
      <c r="T300" s="27">
        <v>72899</v>
      </c>
      <c r="U300" s="27">
        <v>2910</v>
      </c>
      <c r="V300" s="27">
        <v>3649</v>
      </c>
      <c r="W300" s="27">
        <v>9445</v>
      </c>
      <c r="X300" s="27">
        <v>10062</v>
      </c>
      <c r="Y300" s="27">
        <v>6644</v>
      </c>
      <c r="Z300" s="27">
        <v>3964</v>
      </c>
      <c r="AA300" s="27">
        <v>7586</v>
      </c>
      <c r="AB300" s="27">
        <v>5256</v>
      </c>
      <c r="AC300" s="27">
        <v>2269</v>
      </c>
      <c r="AD300" s="27">
        <v>6927</v>
      </c>
      <c r="AE300" s="27">
        <v>1006</v>
      </c>
      <c r="AF300" s="27">
        <v>7866</v>
      </c>
      <c r="AG300" s="27">
        <v>2952</v>
      </c>
      <c r="AH300" s="27">
        <v>18367</v>
      </c>
      <c r="AI300" s="25">
        <v>10435</v>
      </c>
      <c r="AJ300" s="25">
        <v>4501.2</v>
      </c>
      <c r="AK300" s="27">
        <v>99089</v>
      </c>
      <c r="AL300" s="27">
        <v>110634</v>
      </c>
      <c r="AM300" s="29">
        <v>63.8</v>
      </c>
      <c r="AN300" s="25">
        <v>10.4</v>
      </c>
      <c r="AO300" s="25">
        <f t="shared" si="36"/>
        <v>7.9713288862375036</v>
      </c>
      <c r="AP300" s="25">
        <f t="shared" si="37"/>
        <v>2.4549415188820798</v>
      </c>
      <c r="AQ300" s="25">
        <v>22.8</v>
      </c>
      <c r="AR300" s="25">
        <v>9.9</v>
      </c>
      <c r="AS300" s="25">
        <v>8.9</v>
      </c>
      <c r="AT300" s="27">
        <v>3717</v>
      </c>
      <c r="AU300" s="27">
        <v>3177</v>
      </c>
      <c r="AV300" s="27">
        <v>1925</v>
      </c>
      <c r="AW300" s="27">
        <v>2716</v>
      </c>
      <c r="AX300" s="27">
        <v>6862</v>
      </c>
      <c r="AY300" s="27">
        <v>2519</v>
      </c>
      <c r="AZ300" s="27">
        <v>838</v>
      </c>
      <c r="BA300" s="27">
        <v>1194</v>
      </c>
      <c r="BB300" s="27">
        <v>6570</v>
      </c>
      <c r="BC300" s="25">
        <v>39.299999999999997</v>
      </c>
      <c r="BD300" s="25">
        <v>34.5</v>
      </c>
      <c r="BE300" s="25">
        <v>2.2999999999999998</v>
      </c>
      <c r="BF300" s="8">
        <v>52</v>
      </c>
      <c r="BG300" s="27">
        <v>1699</v>
      </c>
      <c r="BH300" s="27">
        <v>544</v>
      </c>
      <c r="BI300" s="27">
        <v>253</v>
      </c>
      <c r="BJ300" s="27">
        <v>243</v>
      </c>
      <c r="BK300" s="27">
        <v>864</v>
      </c>
      <c r="BL300" s="27">
        <v>339</v>
      </c>
      <c r="BM300" s="27">
        <v>1471</v>
      </c>
      <c r="BN300" s="8">
        <v>61.23</v>
      </c>
      <c r="BO300" s="8">
        <v>92153</v>
      </c>
      <c r="BP300" s="8">
        <v>87833</v>
      </c>
      <c r="BQ300" s="8">
        <v>361317</v>
      </c>
      <c r="BR300" s="8">
        <v>49.9</v>
      </c>
      <c r="BS300" s="8">
        <v>18620</v>
      </c>
      <c r="BT300" s="8">
        <v>679.16</v>
      </c>
      <c r="BU300" s="8">
        <v>479181</v>
      </c>
      <c r="BV300" s="8">
        <v>135072</v>
      </c>
      <c r="BW300" s="25">
        <v>100.5</v>
      </c>
      <c r="BX300">
        <v>107.7</v>
      </c>
      <c r="BY300">
        <v>94.5</v>
      </c>
      <c r="BZ300" s="1"/>
      <c r="CA300" s="30">
        <v>55.113999999999997</v>
      </c>
      <c r="CB300" s="30">
        <v>54.445</v>
      </c>
      <c r="CC300">
        <v>101.1</v>
      </c>
      <c r="CD300" s="25">
        <v>100.3</v>
      </c>
      <c r="CE300" s="25">
        <v>100.8</v>
      </c>
      <c r="CF300" s="25">
        <v>100.5</v>
      </c>
      <c r="CG300" s="25">
        <v>100</v>
      </c>
      <c r="CH300" s="8">
        <v>81.34</v>
      </c>
      <c r="CI300">
        <v>239.00530000000001</v>
      </c>
      <c r="CJ300">
        <v>48.7</v>
      </c>
      <c r="CK300" s="30">
        <v>98</v>
      </c>
      <c r="CL300" s="30">
        <v>98</v>
      </c>
      <c r="CM300" s="29">
        <v>11.39</v>
      </c>
      <c r="CN300" s="29">
        <v>8.59</v>
      </c>
      <c r="CO300" s="29">
        <v>8.1</v>
      </c>
      <c r="CP300" s="29">
        <v>12.01</v>
      </c>
      <c r="CQ300" s="29">
        <v>13.95</v>
      </c>
      <c r="CR300" s="29">
        <v>8.51</v>
      </c>
      <c r="CS300" s="4">
        <v>8.2140000000000004</v>
      </c>
      <c r="CT300" s="4">
        <f t="shared" si="38"/>
        <v>0.10400000000000098</v>
      </c>
      <c r="CU300" s="29">
        <v>8.92</v>
      </c>
      <c r="CV300" s="29">
        <v>10.72</v>
      </c>
      <c r="CW300" s="29">
        <v>13.04</v>
      </c>
      <c r="CX300" s="29">
        <v>8.11</v>
      </c>
      <c r="CY300" s="29">
        <v>8.23</v>
      </c>
      <c r="CZ300" s="29">
        <v>9.14</v>
      </c>
      <c r="DA300" s="4">
        <f t="shared" si="44"/>
        <v>1.0300000000000011</v>
      </c>
      <c r="DB300" s="4">
        <f t="shared" si="39"/>
        <v>1.2899999999999991</v>
      </c>
      <c r="DC300" s="4">
        <f t="shared" si="40"/>
        <v>3.2299999999999986</v>
      </c>
      <c r="DD300" s="4">
        <f t="shared" si="45"/>
        <v>2.3199999999999985</v>
      </c>
      <c r="DE300" s="4">
        <f t="shared" si="41"/>
        <v>0.12000000000000099</v>
      </c>
      <c r="DF300" s="4">
        <f t="shared" si="42"/>
        <v>0.8100000000000005</v>
      </c>
      <c r="DG300" s="4">
        <f t="shared" si="43"/>
        <v>2.6100000000000012</v>
      </c>
      <c r="DH300" s="30">
        <v>163.16999999999999</v>
      </c>
      <c r="DI300" s="30">
        <v>23.318999999999999</v>
      </c>
      <c r="DJ300" s="25">
        <v>393.2</v>
      </c>
      <c r="DK300" s="25">
        <v>188</v>
      </c>
      <c r="DL300" s="25">
        <v>47.1</v>
      </c>
      <c r="DM300" s="25">
        <v>484.3</v>
      </c>
      <c r="DN300" s="25">
        <v>1999.6</v>
      </c>
      <c r="DO300" s="25">
        <v>1291.7</v>
      </c>
      <c r="DP300" s="30">
        <v>23.318999999999999</v>
      </c>
      <c r="DQ300" s="25">
        <v>325.60000000000002</v>
      </c>
      <c r="DR300" s="25">
        <v>303.2</v>
      </c>
      <c r="DS300" s="30">
        <v>23.901</v>
      </c>
      <c r="DT300" s="25">
        <v>66.8</v>
      </c>
      <c r="DU300" s="25">
        <v>392.4</v>
      </c>
      <c r="DV300">
        <v>146.7953</v>
      </c>
      <c r="DW300">
        <v>1087.43</v>
      </c>
      <c r="DX300">
        <v>22.47034</v>
      </c>
      <c r="DY300" s="1"/>
      <c r="EA300" s="22">
        <v>117.1515</v>
      </c>
      <c r="EB300" s="1"/>
      <c r="EC300" s="22">
        <v>2.0179999999999998</v>
      </c>
      <c r="ED300" s="22">
        <v>236.12110000000001</v>
      </c>
      <c r="EE300" s="22">
        <v>1.5328999999999999</v>
      </c>
      <c r="EF300" s="22">
        <v>1.2277</v>
      </c>
      <c r="EG300" s="8">
        <v>71.2</v>
      </c>
    </row>
    <row r="301" spans="1:137" x14ac:dyDescent="0.25">
      <c r="A301" t="s">
        <v>290</v>
      </c>
      <c r="B301" s="22">
        <v>47.769300000000001</v>
      </c>
      <c r="C301" s="22">
        <v>49.649700000000003</v>
      </c>
      <c r="D301" s="22">
        <v>58.238700000000001</v>
      </c>
      <c r="E301" s="22">
        <v>45.128799999999998</v>
      </c>
      <c r="F301" s="22">
        <v>24.531300000000002</v>
      </c>
      <c r="G301" s="22">
        <v>70.569500000000005</v>
      </c>
      <c r="H301" s="25">
        <v>70.099999999999994</v>
      </c>
      <c r="I301" s="25">
        <v>72.3</v>
      </c>
      <c r="J301" s="22">
        <v>38.223700000000001</v>
      </c>
      <c r="K301">
        <v>33.568600000000004</v>
      </c>
      <c r="L301" s="22">
        <v>68.279700000000005</v>
      </c>
      <c r="M301" s="22">
        <v>29.5456</v>
      </c>
      <c r="N301">
        <v>60.256999999999998</v>
      </c>
      <c r="O301" s="27">
        <v>16711</v>
      </c>
      <c r="P301" s="27">
        <v>89076</v>
      </c>
      <c r="Q301" s="27">
        <v>67427</v>
      </c>
      <c r="R301" s="27">
        <v>21649</v>
      </c>
      <c r="S301" s="27">
        <v>16005</v>
      </c>
      <c r="T301" s="27">
        <v>73071</v>
      </c>
      <c r="U301" s="27">
        <v>2908</v>
      </c>
      <c r="V301" s="27">
        <v>3648</v>
      </c>
      <c r="W301" s="27">
        <v>9449</v>
      </c>
      <c r="X301" s="27">
        <v>10059</v>
      </c>
      <c r="Y301" s="27">
        <v>6652</v>
      </c>
      <c r="Z301" s="27">
        <v>3942</v>
      </c>
      <c r="AA301" s="27">
        <v>7634</v>
      </c>
      <c r="AB301" s="27">
        <v>5267</v>
      </c>
      <c r="AC301" s="27">
        <v>2274</v>
      </c>
      <c r="AD301" s="27">
        <v>6959</v>
      </c>
      <c r="AE301" s="27">
        <v>996</v>
      </c>
      <c r="AF301" s="27">
        <v>7907</v>
      </c>
      <c r="AG301" s="27">
        <v>2970</v>
      </c>
      <c r="AH301" s="27">
        <v>18411</v>
      </c>
      <c r="AI301" s="25">
        <v>10473.799999999999</v>
      </c>
      <c r="AJ301" s="25">
        <v>4498</v>
      </c>
      <c r="AK301" s="27">
        <v>99179</v>
      </c>
      <c r="AL301" s="27">
        <v>110587</v>
      </c>
      <c r="AM301" s="29">
        <v>63.7</v>
      </c>
      <c r="AN301" s="25">
        <v>10.3</v>
      </c>
      <c r="AO301" s="25">
        <f t="shared" si="36"/>
        <v>7.7025328474413808</v>
      </c>
      <c r="AP301" s="25">
        <f t="shared" si="37"/>
        <v>2.4831128432817602</v>
      </c>
      <c r="AQ301" s="25">
        <v>23.5</v>
      </c>
      <c r="AR301" s="25">
        <v>9.6999999999999993</v>
      </c>
      <c r="AS301" s="25">
        <v>8.8000000000000007</v>
      </c>
      <c r="AT301" s="27">
        <v>3502</v>
      </c>
      <c r="AU301" s="27">
        <v>3150</v>
      </c>
      <c r="AV301" s="27">
        <v>1866</v>
      </c>
      <c r="AW301" s="27">
        <v>2746</v>
      </c>
      <c r="AX301" s="27">
        <v>6845</v>
      </c>
      <c r="AY301" s="27">
        <v>2445</v>
      </c>
      <c r="AZ301" s="27">
        <v>914</v>
      </c>
      <c r="BA301" s="27">
        <v>1166</v>
      </c>
      <c r="BB301" s="27">
        <v>6448</v>
      </c>
      <c r="BC301" s="25">
        <v>39.6</v>
      </c>
      <c r="BD301" s="25">
        <v>34.700000000000003</v>
      </c>
      <c r="BE301" s="25">
        <v>2.6</v>
      </c>
      <c r="BF301" s="8">
        <v>54</v>
      </c>
      <c r="BG301" s="27">
        <v>1606</v>
      </c>
      <c r="BH301" s="27">
        <v>507</v>
      </c>
      <c r="BI301" s="27">
        <v>203</v>
      </c>
      <c r="BJ301" s="27">
        <v>207</v>
      </c>
      <c r="BK301" s="27">
        <v>850</v>
      </c>
      <c r="BL301" s="27">
        <v>346</v>
      </c>
      <c r="BM301" s="27">
        <v>1475</v>
      </c>
      <c r="BN301" s="8">
        <v>59.7</v>
      </c>
      <c r="BO301" s="8">
        <v>95551</v>
      </c>
      <c r="BP301" s="8">
        <v>87723</v>
      </c>
      <c r="BQ301" s="8">
        <v>361280</v>
      </c>
      <c r="BR301" s="8">
        <v>50.8</v>
      </c>
      <c r="BS301" s="8">
        <v>20440</v>
      </c>
      <c r="BT301" s="8">
        <v>675.4</v>
      </c>
      <c r="BU301" s="8">
        <v>487218</v>
      </c>
      <c r="BV301" s="8">
        <v>138391</v>
      </c>
      <c r="BW301" s="25">
        <v>100.4</v>
      </c>
      <c r="BX301">
        <v>111</v>
      </c>
      <c r="BY301">
        <v>92.5</v>
      </c>
      <c r="BZ301" s="1"/>
      <c r="CA301" s="30">
        <v>55.189</v>
      </c>
      <c r="CB301" s="30">
        <v>54.518000000000001</v>
      </c>
      <c r="CC301">
        <v>101</v>
      </c>
      <c r="CD301" s="25">
        <v>100.5</v>
      </c>
      <c r="CE301" s="25">
        <v>100.7</v>
      </c>
      <c r="CF301" s="25">
        <v>100.4</v>
      </c>
      <c r="CG301" s="25">
        <v>99.7</v>
      </c>
      <c r="CH301" s="8">
        <v>81.93</v>
      </c>
      <c r="CI301">
        <v>243.25219999999999</v>
      </c>
      <c r="CJ301">
        <v>47.9</v>
      </c>
      <c r="CK301" s="30">
        <v>98.1</v>
      </c>
      <c r="CL301" s="30">
        <v>98.2</v>
      </c>
      <c r="CM301" s="29">
        <v>11.38</v>
      </c>
      <c r="CN301" s="29">
        <v>8.59</v>
      </c>
      <c r="CO301" s="29">
        <v>8.1</v>
      </c>
      <c r="CP301" s="29">
        <v>11.73</v>
      </c>
      <c r="CQ301" s="29">
        <v>13.61</v>
      </c>
      <c r="CR301" s="29">
        <v>8.77</v>
      </c>
      <c r="CS301" s="4">
        <v>8.3940000000000001</v>
      </c>
      <c r="CT301" s="4">
        <f t="shared" si="38"/>
        <v>4.4000000000000483E-2</v>
      </c>
      <c r="CU301" s="29">
        <v>9.0399999999999991</v>
      </c>
      <c r="CV301" s="29">
        <v>10.51</v>
      </c>
      <c r="CW301" s="29">
        <v>12.8</v>
      </c>
      <c r="CX301" s="29">
        <v>8.35</v>
      </c>
      <c r="CY301" s="29">
        <v>8.3699999999999992</v>
      </c>
      <c r="CZ301" s="29">
        <v>9.25</v>
      </c>
      <c r="DA301" s="4">
        <f t="shared" si="44"/>
        <v>0.90000000000000036</v>
      </c>
      <c r="DB301" s="4">
        <f t="shared" si="39"/>
        <v>1.2200000000000006</v>
      </c>
      <c r="DC301" s="4">
        <f t="shared" si="40"/>
        <v>3.0999999999999996</v>
      </c>
      <c r="DD301" s="4">
        <f t="shared" si="45"/>
        <v>2.2900000000000009</v>
      </c>
      <c r="DE301" s="4">
        <f t="shared" si="41"/>
        <v>1.9999999999999574E-2</v>
      </c>
      <c r="DF301" s="4">
        <f t="shared" si="42"/>
        <v>0.6899999999999995</v>
      </c>
      <c r="DG301" s="4">
        <f t="shared" si="43"/>
        <v>2.16</v>
      </c>
      <c r="DH301" s="30">
        <v>165.05199999999999</v>
      </c>
      <c r="DI301" s="30">
        <v>23.620999999999999</v>
      </c>
      <c r="DJ301" s="25">
        <v>393.7</v>
      </c>
      <c r="DK301" s="25">
        <v>189.3</v>
      </c>
      <c r="DL301" s="25">
        <v>45.5</v>
      </c>
      <c r="DM301" s="25">
        <v>490.6</v>
      </c>
      <c r="DN301" s="25">
        <v>2017.8</v>
      </c>
      <c r="DO301" s="25">
        <v>1326.7</v>
      </c>
      <c r="DP301" s="30">
        <v>23.620999999999999</v>
      </c>
      <c r="DQ301" s="25">
        <v>328</v>
      </c>
      <c r="DR301" s="25">
        <v>304.39999999999998</v>
      </c>
      <c r="DS301" s="30">
        <v>24.414000000000001</v>
      </c>
      <c r="DT301" s="25">
        <v>67.5</v>
      </c>
      <c r="DU301" s="25">
        <v>395.6</v>
      </c>
      <c r="DV301">
        <v>151.87569999999999</v>
      </c>
      <c r="DW301">
        <v>1129.58</v>
      </c>
      <c r="DX301">
        <v>19.507850000000001</v>
      </c>
      <c r="DY301" s="1"/>
      <c r="EA301" s="22">
        <v>118.3134</v>
      </c>
      <c r="EB301" s="1"/>
      <c r="EC301" s="22">
        <v>2.0663</v>
      </c>
      <c r="ED301" s="22">
        <v>238.2543</v>
      </c>
      <c r="EE301" s="22">
        <v>1.49</v>
      </c>
      <c r="EF301" s="22">
        <v>1.2262999999999999</v>
      </c>
      <c r="EG301" s="8">
        <v>80.900000000000006</v>
      </c>
    </row>
    <row r="302" spans="1:137" x14ac:dyDescent="0.25">
      <c r="A302" t="s">
        <v>291</v>
      </c>
      <c r="B302" s="22">
        <v>48.337600000000002</v>
      </c>
      <c r="C302" s="22">
        <v>50.254399999999997</v>
      </c>
      <c r="D302" s="22">
        <v>59.396900000000002</v>
      </c>
      <c r="E302" s="22">
        <v>45.658499999999997</v>
      </c>
      <c r="F302" s="22">
        <v>24.930099999999999</v>
      </c>
      <c r="G302" s="22">
        <v>71.576400000000007</v>
      </c>
      <c r="H302" s="25">
        <v>70.8</v>
      </c>
      <c r="I302" s="25">
        <v>73.2</v>
      </c>
      <c r="J302" s="22">
        <v>39.043399999999998</v>
      </c>
      <c r="K302">
        <v>34.551699999999997</v>
      </c>
      <c r="L302" s="22">
        <v>69.597800000000007</v>
      </c>
      <c r="M302" s="22">
        <v>29.568000000000001</v>
      </c>
      <c r="N302">
        <v>63.925699999999999</v>
      </c>
      <c r="O302" s="27">
        <v>16794</v>
      </c>
      <c r="P302" s="27">
        <v>89352</v>
      </c>
      <c r="Q302" s="27">
        <v>67623</v>
      </c>
      <c r="R302" s="27">
        <v>21729</v>
      </c>
      <c r="S302" s="27">
        <v>15990</v>
      </c>
      <c r="T302" s="27">
        <v>73362</v>
      </c>
      <c r="U302" s="27">
        <v>2902</v>
      </c>
      <c r="V302" s="27">
        <v>3654</v>
      </c>
      <c r="W302" s="27">
        <v>9434</v>
      </c>
      <c r="X302" s="27">
        <v>10125</v>
      </c>
      <c r="Y302" s="27">
        <v>6669</v>
      </c>
      <c r="Z302" s="27">
        <v>3948</v>
      </c>
      <c r="AA302" s="27">
        <v>7675</v>
      </c>
      <c r="AB302" s="27">
        <v>5289</v>
      </c>
      <c r="AC302" s="27">
        <v>2282</v>
      </c>
      <c r="AD302" s="27">
        <v>6986</v>
      </c>
      <c r="AE302" s="27">
        <v>987</v>
      </c>
      <c r="AF302" s="27">
        <v>7947</v>
      </c>
      <c r="AG302" s="27">
        <v>2986</v>
      </c>
      <c r="AH302" s="27">
        <v>18468</v>
      </c>
      <c r="AI302" s="25">
        <v>10504.1</v>
      </c>
      <c r="AJ302" s="25">
        <v>4512</v>
      </c>
      <c r="AK302" s="27">
        <v>99560</v>
      </c>
      <c r="AL302" s="27">
        <v>110828</v>
      </c>
      <c r="AM302" s="29">
        <v>63.8</v>
      </c>
      <c r="AN302" s="25">
        <v>10.199999999999999</v>
      </c>
      <c r="AO302" s="25">
        <f t="shared" si="36"/>
        <v>7.4990074710362</v>
      </c>
      <c r="AP302" s="25">
        <f t="shared" si="37"/>
        <v>2.4452304471794131</v>
      </c>
      <c r="AQ302" s="25">
        <v>23.4</v>
      </c>
      <c r="AR302" s="25">
        <v>9.6999999999999993</v>
      </c>
      <c r="AS302" s="25">
        <v>8.4</v>
      </c>
      <c r="AT302" s="27">
        <v>3539</v>
      </c>
      <c r="AU302" s="27">
        <v>3112</v>
      </c>
      <c r="AV302" s="27">
        <v>1660</v>
      </c>
      <c r="AW302" s="27">
        <v>2710</v>
      </c>
      <c r="AX302" s="27">
        <v>6738</v>
      </c>
      <c r="AY302" s="27">
        <v>2471</v>
      </c>
      <c r="AZ302" s="27">
        <v>827</v>
      </c>
      <c r="BA302" s="27">
        <v>1221</v>
      </c>
      <c r="BB302" s="27">
        <v>6300</v>
      </c>
      <c r="BC302" s="25">
        <v>39.700000000000003</v>
      </c>
      <c r="BD302" s="25">
        <v>34.799999999999997</v>
      </c>
      <c r="BE302" s="25">
        <v>2.7</v>
      </c>
      <c r="BF302" s="8">
        <v>55</v>
      </c>
      <c r="BG302" s="27">
        <v>1472</v>
      </c>
      <c r="BH302" s="27">
        <v>370</v>
      </c>
      <c r="BI302" s="27">
        <v>199</v>
      </c>
      <c r="BJ302" s="27">
        <v>157</v>
      </c>
      <c r="BK302" s="27">
        <v>798</v>
      </c>
      <c r="BL302" s="27">
        <v>318</v>
      </c>
      <c r="BM302" s="27">
        <v>1566</v>
      </c>
      <c r="BN302" s="8">
        <v>54.89</v>
      </c>
      <c r="BO302" s="8">
        <v>98577</v>
      </c>
      <c r="BP302" s="8">
        <v>89380</v>
      </c>
      <c r="BQ302" s="8">
        <v>362658</v>
      </c>
      <c r="BR302" s="8">
        <v>52.7</v>
      </c>
      <c r="BS302" s="8">
        <v>21955</v>
      </c>
      <c r="BT302" s="8">
        <v>675.82</v>
      </c>
      <c r="BU302" s="8">
        <v>487174</v>
      </c>
      <c r="BV302" s="8">
        <v>137992</v>
      </c>
      <c r="BW302" s="25">
        <v>100.4</v>
      </c>
      <c r="BX302">
        <v>108</v>
      </c>
      <c r="BY302">
        <v>92.5</v>
      </c>
      <c r="BZ302" s="1"/>
      <c r="CA302" s="30">
        <v>55.44</v>
      </c>
      <c r="CB302" s="30">
        <v>54.683</v>
      </c>
      <c r="CC302">
        <v>101.1</v>
      </c>
      <c r="CD302" s="25">
        <v>101.1</v>
      </c>
      <c r="CE302" s="25">
        <v>100.7</v>
      </c>
      <c r="CF302" s="25">
        <v>100</v>
      </c>
      <c r="CG302" s="25">
        <v>99.5</v>
      </c>
      <c r="CH302" s="8">
        <v>82.47</v>
      </c>
      <c r="CI302">
        <v>249.26</v>
      </c>
      <c r="CJ302">
        <v>55.6</v>
      </c>
      <c r="CK302" s="30">
        <v>98.8</v>
      </c>
      <c r="CL302" s="30">
        <v>98.6</v>
      </c>
      <c r="CM302" s="29">
        <v>11.37</v>
      </c>
      <c r="CN302" s="29">
        <v>8.61</v>
      </c>
      <c r="CO302" s="29">
        <v>8.1300000000000008</v>
      </c>
      <c r="CP302" s="29">
        <v>11.51</v>
      </c>
      <c r="CQ302" s="29">
        <v>13.29</v>
      </c>
      <c r="CR302" s="29">
        <v>8.8000000000000007</v>
      </c>
      <c r="CS302" s="4">
        <v>8.4039999999999999</v>
      </c>
      <c r="CT302" s="4">
        <f t="shared" si="38"/>
        <v>0.19399999999999906</v>
      </c>
      <c r="CU302" s="29">
        <v>8.98</v>
      </c>
      <c r="CV302" s="29">
        <v>10.4</v>
      </c>
      <c r="CW302" s="29">
        <v>12.78</v>
      </c>
      <c r="CX302" s="29">
        <v>8.2100000000000009</v>
      </c>
      <c r="CY302" s="29">
        <v>8.3000000000000007</v>
      </c>
      <c r="CZ302" s="29">
        <v>9.23</v>
      </c>
      <c r="DA302" s="4">
        <f t="shared" si="44"/>
        <v>1.0199999999999996</v>
      </c>
      <c r="DB302" s="4">
        <f t="shared" si="39"/>
        <v>1.1099999999999994</v>
      </c>
      <c r="DC302" s="4">
        <f t="shared" si="40"/>
        <v>2.8899999999999988</v>
      </c>
      <c r="DD302" s="4">
        <f t="shared" si="45"/>
        <v>2.379999999999999</v>
      </c>
      <c r="DE302" s="4">
        <f t="shared" si="41"/>
        <v>8.9999999999999858E-2</v>
      </c>
      <c r="DF302" s="4">
        <f t="shared" si="42"/>
        <v>0.76999999999999957</v>
      </c>
      <c r="DG302" s="4">
        <f t="shared" si="43"/>
        <v>2.1899999999999995</v>
      </c>
      <c r="DH302" s="30">
        <v>166.54900000000001</v>
      </c>
      <c r="DI302" s="30">
        <v>23.89</v>
      </c>
      <c r="DJ302" s="25">
        <v>392.5</v>
      </c>
      <c r="DK302" s="25">
        <v>190.6</v>
      </c>
      <c r="DL302" s="25">
        <v>43.8</v>
      </c>
      <c r="DM302" s="25">
        <v>493.2</v>
      </c>
      <c r="DN302" s="25">
        <v>2031.1</v>
      </c>
      <c r="DO302" s="25">
        <v>1343</v>
      </c>
      <c r="DP302" s="30">
        <v>23.89</v>
      </c>
      <c r="DQ302" s="25">
        <v>330</v>
      </c>
      <c r="DR302" s="25">
        <v>306.3</v>
      </c>
      <c r="DS302" s="30">
        <v>24.9</v>
      </c>
      <c r="DT302" s="25">
        <v>68.400000000000006</v>
      </c>
      <c r="DU302" s="25">
        <v>398.4</v>
      </c>
      <c r="DV302">
        <v>157.7105</v>
      </c>
      <c r="DW302">
        <v>1168.43</v>
      </c>
      <c r="DX302">
        <v>18.660219999999999</v>
      </c>
      <c r="DY302" s="1"/>
      <c r="EA302" s="22">
        <v>118.81610000000001</v>
      </c>
      <c r="EB302" s="1"/>
      <c r="EC302" s="22">
        <v>2.0587</v>
      </c>
      <c r="ED302" s="22">
        <v>237.7467</v>
      </c>
      <c r="EE302" s="22">
        <v>1.5361</v>
      </c>
      <c r="EF302" s="22">
        <v>1.2324999999999999</v>
      </c>
      <c r="EG302" s="8">
        <v>86.9</v>
      </c>
    </row>
    <row r="303" spans="1:137" x14ac:dyDescent="0.25">
      <c r="A303" t="s">
        <v>292</v>
      </c>
      <c r="B303" s="22">
        <v>48.681899999999999</v>
      </c>
      <c r="C303" s="22">
        <v>50.568399999999997</v>
      </c>
      <c r="D303" s="22">
        <v>59.655000000000001</v>
      </c>
      <c r="E303" s="22">
        <v>46.0261</v>
      </c>
      <c r="F303" s="22">
        <v>25.535699999999999</v>
      </c>
      <c r="G303" s="22">
        <v>72.554100000000005</v>
      </c>
      <c r="H303" s="25">
        <v>71.7</v>
      </c>
      <c r="I303" s="25">
        <v>73.7</v>
      </c>
      <c r="J303" s="22">
        <v>39.835999999999999</v>
      </c>
      <c r="K303">
        <v>35.298200000000001</v>
      </c>
      <c r="L303" s="22">
        <v>69.508899999999997</v>
      </c>
      <c r="M303" s="22">
        <v>29.9483</v>
      </c>
      <c r="N303">
        <v>62.75</v>
      </c>
      <c r="O303" s="27">
        <v>16885</v>
      </c>
      <c r="P303" s="27">
        <v>89629</v>
      </c>
      <c r="Q303" s="27">
        <v>67800</v>
      </c>
      <c r="R303" s="27">
        <v>21829</v>
      </c>
      <c r="S303" s="27">
        <v>16005</v>
      </c>
      <c r="T303" s="27">
        <v>73624</v>
      </c>
      <c r="U303" s="27">
        <v>2904</v>
      </c>
      <c r="V303" s="27">
        <v>3652</v>
      </c>
      <c r="W303" s="27">
        <v>9449</v>
      </c>
      <c r="X303" s="27">
        <v>10198</v>
      </c>
      <c r="Y303" s="27">
        <v>6687</v>
      </c>
      <c r="Z303" s="27">
        <v>3960</v>
      </c>
      <c r="AA303" s="27">
        <v>7701</v>
      </c>
      <c r="AB303" s="27">
        <v>5302</v>
      </c>
      <c r="AC303" s="27">
        <v>2288</v>
      </c>
      <c r="AD303" s="27">
        <v>7011</v>
      </c>
      <c r="AE303" s="27">
        <v>984</v>
      </c>
      <c r="AF303" s="27">
        <v>7974</v>
      </c>
      <c r="AG303" s="27">
        <v>2997</v>
      </c>
      <c r="AH303" s="27">
        <v>18522</v>
      </c>
      <c r="AI303" s="25">
        <v>10536.7</v>
      </c>
      <c r="AJ303" s="25">
        <v>4525</v>
      </c>
      <c r="AK303" s="27">
        <v>99642</v>
      </c>
      <c r="AL303" s="27">
        <v>110796</v>
      </c>
      <c r="AM303" s="29">
        <v>63.7</v>
      </c>
      <c r="AN303" s="25">
        <v>10.1</v>
      </c>
      <c r="AO303" s="25">
        <f t="shared" si="36"/>
        <v>7.4894400519874367</v>
      </c>
      <c r="AP303" s="25">
        <f t="shared" si="37"/>
        <v>2.4820390627820501</v>
      </c>
      <c r="AQ303" s="25">
        <v>22.8</v>
      </c>
      <c r="AR303" s="25">
        <v>9.6</v>
      </c>
      <c r="AS303" s="25">
        <v>8.4</v>
      </c>
      <c r="AT303" s="27">
        <v>3531</v>
      </c>
      <c r="AU303" s="27">
        <v>2979</v>
      </c>
      <c r="AV303" s="27">
        <v>1788</v>
      </c>
      <c r="AW303" s="27">
        <v>2750</v>
      </c>
      <c r="AX303" s="27">
        <v>6769</v>
      </c>
      <c r="AY303" s="27">
        <v>2375</v>
      </c>
      <c r="AZ303" s="27">
        <v>815</v>
      </c>
      <c r="BA303" s="27">
        <v>1213</v>
      </c>
      <c r="BB303" s="27">
        <v>6229</v>
      </c>
      <c r="BC303" s="25">
        <v>40</v>
      </c>
      <c r="BD303" s="25">
        <v>34.9</v>
      </c>
      <c r="BE303" s="25">
        <v>2.8</v>
      </c>
      <c r="BF303" s="8">
        <v>60</v>
      </c>
      <c r="BG303" s="27">
        <v>1776</v>
      </c>
      <c r="BH303" s="27">
        <v>536</v>
      </c>
      <c r="BI303" s="27">
        <v>223</v>
      </c>
      <c r="BJ303" s="27">
        <v>168</v>
      </c>
      <c r="BK303" s="27">
        <v>986</v>
      </c>
      <c r="BL303" s="27">
        <v>399</v>
      </c>
      <c r="BM303" s="27">
        <v>1669</v>
      </c>
      <c r="BN303" s="8">
        <v>56.93</v>
      </c>
      <c r="BO303" s="8">
        <v>98349</v>
      </c>
      <c r="BP303" s="8">
        <v>91835</v>
      </c>
      <c r="BQ303" s="8">
        <v>362788</v>
      </c>
      <c r="BR303" s="8">
        <v>51.9</v>
      </c>
      <c r="BS303" s="8">
        <v>21542</v>
      </c>
      <c r="BT303" s="8">
        <v>676.94</v>
      </c>
      <c r="BU303" s="8">
        <v>494744</v>
      </c>
      <c r="BV303" s="8">
        <v>139824</v>
      </c>
      <c r="BW303" s="25">
        <v>100.8</v>
      </c>
      <c r="BX303">
        <v>107.4</v>
      </c>
      <c r="BY303">
        <v>92.4</v>
      </c>
      <c r="BZ303" s="1"/>
      <c r="CA303" s="30">
        <v>55.598999999999997</v>
      </c>
      <c r="CB303" s="30">
        <v>54.765000000000001</v>
      </c>
      <c r="CC303">
        <v>101.4</v>
      </c>
      <c r="CD303" s="25">
        <v>101.1</v>
      </c>
      <c r="CE303" s="25">
        <v>101</v>
      </c>
      <c r="CF303" s="25">
        <v>100.4</v>
      </c>
      <c r="CG303" s="25">
        <v>99.8</v>
      </c>
      <c r="CH303" s="8">
        <v>83.53</v>
      </c>
      <c r="CI303">
        <v>248.7714</v>
      </c>
      <c r="CJ303">
        <v>60.3</v>
      </c>
      <c r="CK303" s="30">
        <v>99.2</v>
      </c>
      <c r="CL303" s="30">
        <v>98.9</v>
      </c>
      <c r="CM303" s="29">
        <v>11.31</v>
      </c>
      <c r="CN303" s="29">
        <v>8.64</v>
      </c>
      <c r="CO303" s="29">
        <v>8.17</v>
      </c>
      <c r="CP303" s="29">
        <v>11.46</v>
      </c>
      <c r="CQ303" s="29">
        <v>13.09</v>
      </c>
      <c r="CR303" s="29">
        <v>8.6300000000000008</v>
      </c>
      <c r="CS303" s="4">
        <v>8.2040000000000006</v>
      </c>
      <c r="CT303" s="4">
        <f t="shared" si="38"/>
        <v>1.4000000000001123E-2</v>
      </c>
      <c r="CU303" s="29">
        <v>8.9</v>
      </c>
      <c r="CV303" s="29">
        <v>10.38</v>
      </c>
      <c r="CW303" s="29">
        <v>12.63</v>
      </c>
      <c r="CX303" s="29">
        <v>8.19</v>
      </c>
      <c r="CY303" s="29">
        <v>8.2200000000000006</v>
      </c>
      <c r="CZ303" s="29">
        <v>8.98</v>
      </c>
      <c r="DA303" s="4">
        <f t="shared" si="44"/>
        <v>0.79000000000000092</v>
      </c>
      <c r="DB303" s="4">
        <f t="shared" si="39"/>
        <v>1.08</v>
      </c>
      <c r="DC303" s="4">
        <f t="shared" si="40"/>
        <v>2.7099999999999991</v>
      </c>
      <c r="DD303" s="4">
        <f t="shared" si="45"/>
        <v>2.25</v>
      </c>
      <c r="DE303" s="4">
        <f t="shared" si="41"/>
        <v>3.0000000000001137E-2</v>
      </c>
      <c r="DF303" s="4">
        <f t="shared" si="42"/>
        <v>0.71000000000000085</v>
      </c>
      <c r="DG303" s="4">
        <f t="shared" si="43"/>
        <v>2.1900000000000013</v>
      </c>
      <c r="DH303" s="30">
        <v>167.84200000000001</v>
      </c>
      <c r="DI303" s="30">
        <v>23.907</v>
      </c>
      <c r="DJ303" s="25">
        <v>391.6</v>
      </c>
      <c r="DK303" s="25">
        <v>192.2</v>
      </c>
      <c r="DL303" s="25">
        <v>43.5</v>
      </c>
      <c r="DM303" s="25">
        <v>500</v>
      </c>
      <c r="DN303" s="25">
        <v>2045.5</v>
      </c>
      <c r="DO303" s="25">
        <v>1362.4</v>
      </c>
      <c r="DP303" s="30">
        <v>23.907</v>
      </c>
      <c r="DQ303" s="25">
        <v>331.1</v>
      </c>
      <c r="DR303" s="25">
        <v>308.39999999999998</v>
      </c>
      <c r="DS303" s="30">
        <v>24.86</v>
      </c>
      <c r="DT303" s="25">
        <v>68.900000000000006</v>
      </c>
      <c r="DU303" s="25">
        <v>400</v>
      </c>
      <c r="DV303">
        <v>164.0967</v>
      </c>
      <c r="DW303">
        <v>1212.8599999999999</v>
      </c>
      <c r="DX303">
        <v>18.079689999999999</v>
      </c>
      <c r="DY303" s="1"/>
      <c r="EA303" s="22">
        <v>118.3912</v>
      </c>
      <c r="EB303" s="1"/>
      <c r="EC303" s="22">
        <v>2.0571999999999999</v>
      </c>
      <c r="ED303" s="22">
        <v>234.75569999999999</v>
      </c>
      <c r="EE303" s="22">
        <v>1.5722</v>
      </c>
      <c r="EF303" s="22">
        <v>1.2292000000000001</v>
      </c>
      <c r="EG303" s="8">
        <v>93.4</v>
      </c>
    </row>
    <row r="304" spans="1:137" x14ac:dyDescent="0.25">
      <c r="A304" t="s">
        <v>293</v>
      </c>
      <c r="B304" s="22">
        <v>48.945900000000002</v>
      </c>
      <c r="C304" s="22">
        <v>50.708300000000001</v>
      </c>
      <c r="D304" s="22">
        <v>59.816299999999998</v>
      </c>
      <c r="E304" s="22">
        <v>46.338500000000003</v>
      </c>
      <c r="F304" s="22">
        <v>25.837199999999999</v>
      </c>
      <c r="G304" s="22">
        <v>72.686099999999996</v>
      </c>
      <c r="H304" s="25">
        <v>72.3</v>
      </c>
      <c r="I304" s="25">
        <v>74.099999999999994</v>
      </c>
      <c r="J304" s="22">
        <v>40.520499999999998</v>
      </c>
      <c r="K304">
        <v>36.095199999999998</v>
      </c>
      <c r="L304" s="22">
        <v>69.336299999999994</v>
      </c>
      <c r="M304" s="22">
        <v>30.135400000000001</v>
      </c>
      <c r="N304">
        <v>60.998600000000003</v>
      </c>
      <c r="O304" s="27">
        <v>16960</v>
      </c>
      <c r="P304" s="27">
        <v>90007</v>
      </c>
      <c r="Q304" s="27">
        <v>68058</v>
      </c>
      <c r="R304" s="27">
        <v>21949</v>
      </c>
      <c r="S304" s="27">
        <v>16020</v>
      </c>
      <c r="T304" s="27">
        <v>73987</v>
      </c>
      <c r="U304" s="27">
        <v>2905</v>
      </c>
      <c r="V304" s="27">
        <v>3662</v>
      </c>
      <c r="W304" s="27">
        <v>9453</v>
      </c>
      <c r="X304" s="27">
        <v>10248</v>
      </c>
      <c r="Y304" s="27">
        <v>6712</v>
      </c>
      <c r="Z304" s="27">
        <v>4006</v>
      </c>
      <c r="AA304" s="27">
        <v>7751</v>
      </c>
      <c r="AB304" s="27">
        <v>5313</v>
      </c>
      <c r="AC304" s="27">
        <v>2294</v>
      </c>
      <c r="AD304" s="27">
        <v>7048</v>
      </c>
      <c r="AE304" s="27">
        <v>983</v>
      </c>
      <c r="AF304" s="27">
        <v>8018</v>
      </c>
      <c r="AG304" s="27">
        <v>3015</v>
      </c>
      <c r="AH304" s="27">
        <v>18599</v>
      </c>
      <c r="AI304" s="25">
        <v>10585.7</v>
      </c>
      <c r="AJ304" s="25">
        <v>4543.7</v>
      </c>
      <c r="AK304" s="27">
        <v>100633</v>
      </c>
      <c r="AL304" s="27">
        <v>111879</v>
      </c>
      <c r="AM304" s="29">
        <v>64.3</v>
      </c>
      <c r="AN304" s="25">
        <v>10.1</v>
      </c>
      <c r="AO304" s="25">
        <f t="shared" si="36"/>
        <v>7.3266654153147597</v>
      </c>
      <c r="AP304" s="25">
        <f t="shared" si="37"/>
        <v>2.5786787511507967</v>
      </c>
      <c r="AQ304" s="25">
        <v>24</v>
      </c>
      <c r="AR304" s="25">
        <v>9.1</v>
      </c>
      <c r="AS304" s="25">
        <v>8.6999999999999993</v>
      </c>
      <c r="AT304" s="27">
        <v>3686</v>
      </c>
      <c r="AU304" s="27">
        <v>2926</v>
      </c>
      <c r="AV304" s="27">
        <v>1585</v>
      </c>
      <c r="AW304" s="27">
        <v>2885</v>
      </c>
      <c r="AX304" s="27">
        <v>6555</v>
      </c>
      <c r="AY304" s="27">
        <v>2477</v>
      </c>
      <c r="AZ304" s="27">
        <v>803</v>
      </c>
      <c r="BA304" s="27">
        <v>1416</v>
      </c>
      <c r="BB304" s="27">
        <v>6240</v>
      </c>
      <c r="BC304" s="25">
        <v>40.1</v>
      </c>
      <c r="BD304" s="25">
        <v>34.9</v>
      </c>
      <c r="BE304" s="25">
        <v>2.9</v>
      </c>
      <c r="BF304" s="8">
        <v>60</v>
      </c>
      <c r="BG304" s="27">
        <v>1733</v>
      </c>
      <c r="BH304" s="27">
        <v>488</v>
      </c>
      <c r="BI304" s="27">
        <v>208</v>
      </c>
      <c r="BJ304" s="27">
        <v>162</v>
      </c>
      <c r="BK304" s="27">
        <v>939</v>
      </c>
      <c r="BL304" s="27">
        <v>424</v>
      </c>
      <c r="BM304" s="27">
        <v>1769</v>
      </c>
      <c r="BN304" s="8">
        <v>66.98</v>
      </c>
      <c r="BO304" s="8">
        <v>105209</v>
      </c>
      <c r="BP304" s="8">
        <v>94308</v>
      </c>
      <c r="BQ304" s="8">
        <v>366758</v>
      </c>
      <c r="BR304" s="8">
        <v>56.8</v>
      </c>
      <c r="BS304" s="8">
        <v>23171</v>
      </c>
      <c r="BT304" s="8">
        <v>677.81</v>
      </c>
      <c r="BU304" s="8">
        <v>507455</v>
      </c>
      <c r="BV304" s="8">
        <v>142701</v>
      </c>
      <c r="BW304" s="25">
        <v>101</v>
      </c>
      <c r="BX304">
        <v>107.5</v>
      </c>
      <c r="BY304">
        <v>92.4</v>
      </c>
      <c r="BZ304" s="1"/>
      <c r="CA304" s="30">
        <v>55.807000000000002</v>
      </c>
      <c r="CB304" s="30">
        <v>55.021000000000001</v>
      </c>
      <c r="CC304">
        <v>101.6</v>
      </c>
      <c r="CD304" s="25">
        <v>100.7</v>
      </c>
      <c r="CE304" s="25">
        <v>101.3</v>
      </c>
      <c r="CF304" s="25">
        <v>100.9</v>
      </c>
      <c r="CG304" s="25">
        <v>100.2</v>
      </c>
      <c r="CH304" s="8">
        <v>84.93</v>
      </c>
      <c r="CI304">
        <v>247.90450000000001</v>
      </c>
      <c r="CJ304">
        <v>61.5</v>
      </c>
      <c r="CK304" s="30">
        <v>99.4</v>
      </c>
      <c r="CL304" s="30">
        <v>99.2</v>
      </c>
      <c r="CM304" s="29">
        <v>11.32</v>
      </c>
      <c r="CN304" s="29">
        <v>8.66</v>
      </c>
      <c r="CO304" s="29">
        <v>8.19</v>
      </c>
      <c r="CP304" s="29">
        <v>11.74</v>
      </c>
      <c r="CQ304" s="29">
        <v>13.37</v>
      </c>
      <c r="CR304" s="29">
        <v>8.98</v>
      </c>
      <c r="CS304" s="4">
        <v>8.8740000000000006</v>
      </c>
      <c r="CT304" s="4">
        <f t="shared" si="38"/>
        <v>8.4000000000001407E-2</v>
      </c>
      <c r="CU304" s="29">
        <v>9.66</v>
      </c>
      <c r="CV304" s="29">
        <v>10.85</v>
      </c>
      <c r="CW304" s="29">
        <v>12.87</v>
      </c>
      <c r="CX304" s="29">
        <v>8.7899999999999991</v>
      </c>
      <c r="CY304" s="29">
        <v>8.89</v>
      </c>
      <c r="CZ304" s="29">
        <v>9.66</v>
      </c>
      <c r="DA304" s="4">
        <f t="shared" si="44"/>
        <v>0.87000000000000099</v>
      </c>
      <c r="DB304" s="4">
        <f t="shared" si="39"/>
        <v>0.89000000000000057</v>
      </c>
      <c r="DC304" s="4">
        <f t="shared" si="40"/>
        <v>2.5199999999999996</v>
      </c>
      <c r="DD304" s="4">
        <f t="shared" si="45"/>
        <v>2.0199999999999996</v>
      </c>
      <c r="DE304" s="4">
        <f t="shared" si="41"/>
        <v>0.10000000000000142</v>
      </c>
      <c r="DF304" s="4">
        <f t="shared" si="42"/>
        <v>0.87000000000000099</v>
      </c>
      <c r="DG304" s="4">
        <f t="shared" si="43"/>
        <v>2.0600000000000005</v>
      </c>
      <c r="DH304" s="30">
        <v>169.393</v>
      </c>
      <c r="DI304" s="30">
        <v>23.640999999999998</v>
      </c>
      <c r="DJ304" s="25">
        <v>393.9</v>
      </c>
      <c r="DK304" s="25">
        <v>194</v>
      </c>
      <c r="DL304" s="25">
        <v>42.9</v>
      </c>
      <c r="DM304" s="25">
        <v>504</v>
      </c>
      <c r="DN304" s="25">
        <v>2055.8000000000002</v>
      </c>
      <c r="DO304" s="25">
        <v>1372.7</v>
      </c>
      <c r="DP304" s="30">
        <v>23.640999999999998</v>
      </c>
      <c r="DQ304" s="25">
        <v>334.6</v>
      </c>
      <c r="DR304" s="25">
        <v>310.89999999999998</v>
      </c>
      <c r="DS304" s="30">
        <v>25.277000000000001</v>
      </c>
      <c r="DT304" s="25">
        <v>70.3</v>
      </c>
      <c r="DU304" s="25">
        <v>404.8</v>
      </c>
      <c r="DV304">
        <v>166.39</v>
      </c>
      <c r="DW304">
        <v>1221.47</v>
      </c>
      <c r="DX304">
        <v>18.93704</v>
      </c>
      <c r="DY304" s="1"/>
      <c r="EA304" s="22">
        <v>120.6164</v>
      </c>
      <c r="EB304" s="1"/>
      <c r="EC304" s="22">
        <v>2.1122999999999998</v>
      </c>
      <c r="ED304" s="22">
        <v>240.03139999999999</v>
      </c>
      <c r="EE304" s="22">
        <v>1.548</v>
      </c>
      <c r="EF304" s="22">
        <v>1.2323</v>
      </c>
      <c r="EG304" s="8">
        <v>89.2</v>
      </c>
    </row>
    <row r="305" spans="1:137" x14ac:dyDescent="0.25">
      <c r="A305" t="s">
        <v>294</v>
      </c>
      <c r="B305" s="22">
        <v>49.695799999999998</v>
      </c>
      <c r="C305" s="22">
        <v>51.415799999999997</v>
      </c>
      <c r="D305" s="22">
        <v>60.6539</v>
      </c>
      <c r="E305" s="22">
        <v>47.096899999999998</v>
      </c>
      <c r="F305" s="22">
        <v>26.354299999999999</v>
      </c>
      <c r="G305" s="22">
        <v>73.353499999999997</v>
      </c>
      <c r="H305" s="25">
        <v>73.3</v>
      </c>
      <c r="I305" s="25">
        <v>75.2</v>
      </c>
      <c r="J305" s="22">
        <v>41.4726</v>
      </c>
      <c r="K305">
        <v>36.735100000000003</v>
      </c>
      <c r="L305" s="22">
        <v>70.067899999999995</v>
      </c>
      <c r="M305" s="22">
        <v>30.7393</v>
      </c>
      <c r="N305">
        <v>63.118899999999996</v>
      </c>
      <c r="O305" s="27">
        <v>17059</v>
      </c>
      <c r="P305" s="27">
        <v>90425</v>
      </c>
      <c r="Q305" s="27">
        <v>68322</v>
      </c>
      <c r="R305" s="27">
        <v>22103</v>
      </c>
      <c r="S305" s="27">
        <v>16011</v>
      </c>
      <c r="T305" s="27">
        <v>74414</v>
      </c>
      <c r="U305" s="27">
        <v>2908</v>
      </c>
      <c r="V305" s="27">
        <v>3669</v>
      </c>
      <c r="W305" s="27">
        <v>9434</v>
      </c>
      <c r="X305" s="27">
        <v>10333</v>
      </c>
      <c r="Y305" s="27">
        <v>6726</v>
      </c>
      <c r="Z305" s="27">
        <v>4055</v>
      </c>
      <c r="AA305" s="27">
        <v>7795</v>
      </c>
      <c r="AB305" s="27">
        <v>5340</v>
      </c>
      <c r="AC305" s="27">
        <v>2303</v>
      </c>
      <c r="AD305" s="27">
        <v>7092</v>
      </c>
      <c r="AE305" s="27">
        <v>989</v>
      </c>
      <c r="AF305" s="27">
        <v>8061</v>
      </c>
      <c r="AG305" s="27">
        <v>3032</v>
      </c>
      <c r="AH305" s="27">
        <v>18688</v>
      </c>
      <c r="AI305" s="25">
        <v>10655</v>
      </c>
      <c r="AJ305" s="25">
        <v>4554.8999999999996</v>
      </c>
      <c r="AK305" s="27">
        <v>101208</v>
      </c>
      <c r="AL305" s="27">
        <v>111756</v>
      </c>
      <c r="AM305" s="29">
        <v>64.099999999999994</v>
      </c>
      <c r="AN305" s="25">
        <v>9.4</v>
      </c>
      <c r="AO305" s="25">
        <f t="shared" si="36"/>
        <v>7.1718744407459107</v>
      </c>
      <c r="AP305" s="25">
        <f t="shared" si="37"/>
        <v>2.3211281720891943</v>
      </c>
      <c r="AQ305" s="25">
        <v>22.8</v>
      </c>
      <c r="AR305" s="25">
        <v>8.8000000000000007</v>
      </c>
      <c r="AS305" s="25">
        <v>7.9</v>
      </c>
      <c r="AT305" s="27">
        <v>3459</v>
      </c>
      <c r="AU305" s="27">
        <v>2821</v>
      </c>
      <c r="AV305" s="27">
        <v>1735</v>
      </c>
      <c r="AW305" s="27">
        <v>2594</v>
      </c>
      <c r="AX305" s="27">
        <v>6198</v>
      </c>
      <c r="AY305" s="27">
        <v>2458</v>
      </c>
      <c r="AZ305" s="27">
        <v>730</v>
      </c>
      <c r="BA305" s="27">
        <v>1246</v>
      </c>
      <c r="BB305" s="27">
        <v>6182</v>
      </c>
      <c r="BC305" s="25">
        <v>40.299999999999997</v>
      </c>
      <c r="BD305" s="25">
        <v>34.9</v>
      </c>
      <c r="BE305" s="25">
        <v>3</v>
      </c>
      <c r="BF305" s="8">
        <v>64</v>
      </c>
      <c r="BG305" s="27">
        <v>1785</v>
      </c>
      <c r="BH305" s="27">
        <v>589</v>
      </c>
      <c r="BI305" s="27">
        <v>233</v>
      </c>
      <c r="BJ305" s="27">
        <v>173</v>
      </c>
      <c r="BK305" s="27">
        <v>954</v>
      </c>
      <c r="BL305" s="27">
        <v>425</v>
      </c>
      <c r="BM305" s="27">
        <v>1795</v>
      </c>
      <c r="BN305" s="8">
        <v>60.86</v>
      </c>
      <c r="BO305" s="8">
        <v>104083</v>
      </c>
      <c r="BP305" s="8">
        <v>95358</v>
      </c>
      <c r="BQ305" s="8">
        <v>369683</v>
      </c>
      <c r="BR305" s="8">
        <v>58.9</v>
      </c>
      <c r="BS305" s="8">
        <v>21437</v>
      </c>
      <c r="BT305" s="8">
        <v>679.25</v>
      </c>
      <c r="BU305" s="8">
        <v>507186</v>
      </c>
      <c r="BV305" s="8">
        <v>143119</v>
      </c>
      <c r="BW305" s="25">
        <v>101.3</v>
      </c>
      <c r="BX305">
        <v>106.2</v>
      </c>
      <c r="BY305">
        <v>92.1</v>
      </c>
      <c r="BZ305" s="1"/>
      <c r="CA305" s="30">
        <v>56.122</v>
      </c>
      <c r="CB305" s="30">
        <v>55.392000000000003</v>
      </c>
      <c r="CC305">
        <v>101.6</v>
      </c>
      <c r="CD305" s="25">
        <v>100.2</v>
      </c>
      <c r="CE305" s="25">
        <v>101.3</v>
      </c>
      <c r="CF305" s="25">
        <v>101.4</v>
      </c>
      <c r="CG305" s="25">
        <v>100.5</v>
      </c>
      <c r="CH305" s="8">
        <v>86.03</v>
      </c>
      <c r="CI305">
        <v>251.48500000000001</v>
      </c>
      <c r="CJ305">
        <v>63.2</v>
      </c>
      <c r="CK305" s="30">
        <v>99.8</v>
      </c>
      <c r="CL305" s="30">
        <v>99.8</v>
      </c>
      <c r="CM305" s="29">
        <v>11.32</v>
      </c>
      <c r="CN305" s="29">
        <v>8.7100000000000009</v>
      </c>
      <c r="CO305" s="29">
        <v>8.23</v>
      </c>
      <c r="CP305" s="29">
        <v>12.15</v>
      </c>
      <c r="CQ305" s="29">
        <v>13.39</v>
      </c>
      <c r="CR305" s="29">
        <v>9.3699999999999992</v>
      </c>
      <c r="CS305" s="4">
        <v>9.1240000000000006</v>
      </c>
      <c r="CT305" s="4">
        <f t="shared" si="38"/>
        <v>4.4000000000000483E-2</v>
      </c>
      <c r="CU305" s="29">
        <v>10.199999999999999</v>
      </c>
      <c r="CV305" s="29">
        <v>11.38</v>
      </c>
      <c r="CW305" s="29">
        <v>13.42</v>
      </c>
      <c r="CX305" s="29">
        <v>9.08</v>
      </c>
      <c r="CY305" s="29">
        <v>9.26</v>
      </c>
      <c r="CZ305" s="29">
        <v>10</v>
      </c>
      <c r="DA305" s="4">
        <f t="shared" si="44"/>
        <v>0.91999999999999993</v>
      </c>
      <c r="DB305" s="4">
        <f t="shared" si="39"/>
        <v>0.76999999999999957</v>
      </c>
      <c r="DC305" s="4">
        <f t="shared" si="40"/>
        <v>2.0099999999999998</v>
      </c>
      <c r="DD305" s="4">
        <f t="shared" si="45"/>
        <v>2.0399999999999991</v>
      </c>
      <c r="DE305" s="4">
        <f t="shared" si="41"/>
        <v>0.17999999999999972</v>
      </c>
      <c r="DF305" s="4">
        <f t="shared" si="42"/>
        <v>1.1199999999999992</v>
      </c>
      <c r="DG305" s="4">
        <f t="shared" si="43"/>
        <v>2.3000000000000007</v>
      </c>
      <c r="DH305" s="30">
        <v>170.12899999999999</v>
      </c>
      <c r="DI305" s="30">
        <v>23.902999999999999</v>
      </c>
      <c r="DJ305" s="25">
        <v>397.8</v>
      </c>
      <c r="DK305" s="25">
        <v>196.8</v>
      </c>
      <c r="DL305" s="25">
        <v>41.8</v>
      </c>
      <c r="DM305" s="25">
        <v>507.8</v>
      </c>
      <c r="DN305" s="25">
        <v>2067.1</v>
      </c>
      <c r="DO305" s="25">
        <v>1375.3</v>
      </c>
      <c r="DP305" s="30">
        <v>23.902999999999999</v>
      </c>
      <c r="DQ305" s="25">
        <v>337.9</v>
      </c>
      <c r="DR305" s="25">
        <v>314.2</v>
      </c>
      <c r="DS305" s="30">
        <v>25.356000000000002</v>
      </c>
      <c r="DT305" s="25">
        <v>71.5</v>
      </c>
      <c r="DU305" s="25">
        <v>409.5</v>
      </c>
      <c r="DV305">
        <v>166.95599999999999</v>
      </c>
      <c r="DW305">
        <v>1213.93</v>
      </c>
      <c r="DX305">
        <v>23.15701</v>
      </c>
      <c r="DY305" s="1"/>
      <c r="EA305" s="22">
        <v>121.4957</v>
      </c>
      <c r="EB305" s="1"/>
      <c r="EC305" s="22">
        <v>2.1183999999999998</v>
      </c>
      <c r="ED305" s="22">
        <v>240.51599999999999</v>
      </c>
      <c r="EE305" s="22">
        <v>1.5273000000000001</v>
      </c>
      <c r="EF305" s="22">
        <v>1.2323</v>
      </c>
      <c r="EG305" s="8">
        <v>90.5</v>
      </c>
    </row>
    <row r="306" spans="1:137" x14ac:dyDescent="0.25">
      <c r="A306" t="s">
        <v>295</v>
      </c>
      <c r="B306" s="22">
        <v>50.237499999999997</v>
      </c>
      <c r="C306" s="22">
        <v>51.867199999999997</v>
      </c>
      <c r="D306" s="22">
        <v>61.214700000000001</v>
      </c>
      <c r="E306" s="22">
        <v>47.715899999999998</v>
      </c>
      <c r="F306" s="22">
        <v>26.6496</v>
      </c>
      <c r="G306" s="22">
        <v>73.926400000000001</v>
      </c>
      <c r="H306" s="25">
        <v>73.8</v>
      </c>
      <c r="I306" s="25">
        <v>75.900000000000006</v>
      </c>
      <c r="J306" s="22">
        <v>42.252600000000001</v>
      </c>
      <c r="K306">
        <v>37.9908</v>
      </c>
      <c r="L306" s="22">
        <v>70.4709</v>
      </c>
      <c r="M306" s="22">
        <v>30.973400000000002</v>
      </c>
      <c r="N306">
        <v>65.1631</v>
      </c>
      <c r="O306" s="27">
        <v>17118</v>
      </c>
      <c r="P306" s="27">
        <v>90117</v>
      </c>
      <c r="Q306" s="27">
        <v>67910</v>
      </c>
      <c r="R306" s="27">
        <v>22207</v>
      </c>
      <c r="S306" s="27">
        <v>16016</v>
      </c>
      <c r="T306" s="27">
        <v>74101</v>
      </c>
      <c r="U306" s="27">
        <v>2913</v>
      </c>
      <c r="V306" s="27">
        <v>3675</v>
      </c>
      <c r="W306" s="27">
        <v>9428</v>
      </c>
      <c r="X306" s="27">
        <v>10378</v>
      </c>
      <c r="Y306" s="27">
        <v>6740</v>
      </c>
      <c r="Z306" s="27">
        <v>4100</v>
      </c>
      <c r="AA306" s="27">
        <v>7832</v>
      </c>
      <c r="AB306" s="27">
        <v>5362</v>
      </c>
      <c r="AC306" s="27">
        <v>1717</v>
      </c>
      <c r="AD306" s="27">
        <v>7126</v>
      </c>
      <c r="AE306" s="27">
        <v>989</v>
      </c>
      <c r="AF306" s="27">
        <v>8092</v>
      </c>
      <c r="AG306" s="27">
        <v>3045</v>
      </c>
      <c r="AH306" s="27">
        <v>18720</v>
      </c>
      <c r="AI306" s="25">
        <v>10689.3</v>
      </c>
      <c r="AJ306" s="25">
        <v>4566.8</v>
      </c>
      <c r="AK306" s="27">
        <v>101608</v>
      </c>
      <c r="AL306" s="27">
        <v>112231</v>
      </c>
      <c r="AM306" s="29">
        <v>64.3</v>
      </c>
      <c r="AN306" s="25">
        <v>9.5</v>
      </c>
      <c r="AO306" s="25">
        <f t="shared" si="36"/>
        <v>7.3125963414742809</v>
      </c>
      <c r="AP306" s="25">
        <f t="shared" si="37"/>
        <v>2.2542791207420412</v>
      </c>
      <c r="AQ306" s="25">
        <v>22.9</v>
      </c>
      <c r="AR306" s="25">
        <v>8.6999999999999993</v>
      </c>
      <c r="AS306" s="25">
        <v>7.9</v>
      </c>
      <c r="AT306" s="27">
        <v>3632</v>
      </c>
      <c r="AU306" s="27">
        <v>3035</v>
      </c>
      <c r="AV306" s="27">
        <v>1540</v>
      </c>
      <c r="AW306" s="27">
        <v>2530</v>
      </c>
      <c r="AX306" s="27">
        <v>6150</v>
      </c>
      <c r="AY306" s="27">
        <v>2450</v>
      </c>
      <c r="AZ306" s="27">
        <v>800</v>
      </c>
      <c r="BA306" s="27">
        <v>1232</v>
      </c>
      <c r="BB306" s="27">
        <v>6248</v>
      </c>
      <c r="BC306" s="25">
        <v>40.299999999999997</v>
      </c>
      <c r="BD306" s="25">
        <v>34.9</v>
      </c>
      <c r="BE306" s="25">
        <v>3.1</v>
      </c>
      <c r="BF306" s="8">
        <v>65</v>
      </c>
      <c r="BG306" s="27">
        <v>1910</v>
      </c>
      <c r="BH306" s="27">
        <v>647</v>
      </c>
      <c r="BI306" s="27">
        <v>237</v>
      </c>
      <c r="BJ306" s="27">
        <v>194</v>
      </c>
      <c r="BK306" s="27">
        <v>1043</v>
      </c>
      <c r="BL306" s="27">
        <v>436</v>
      </c>
      <c r="BM306" s="27">
        <v>1713</v>
      </c>
      <c r="BN306" s="8">
        <v>63.06</v>
      </c>
      <c r="BO306" s="8">
        <v>104391</v>
      </c>
      <c r="BP306" s="8">
        <v>96550</v>
      </c>
      <c r="BQ306" s="8">
        <v>371967</v>
      </c>
      <c r="BR306" s="8">
        <v>60.2</v>
      </c>
      <c r="BS306" s="8">
        <v>22496</v>
      </c>
      <c r="BT306" s="8">
        <v>683.23</v>
      </c>
      <c r="BU306" s="8">
        <v>506356</v>
      </c>
      <c r="BV306" s="8">
        <v>140652</v>
      </c>
      <c r="BW306" s="25">
        <v>101.8</v>
      </c>
      <c r="BX306">
        <v>106</v>
      </c>
      <c r="BY306">
        <v>92.1</v>
      </c>
      <c r="BZ306" s="1"/>
      <c r="CA306" s="30">
        <v>56.363</v>
      </c>
      <c r="CB306" s="30">
        <v>55.677999999999997</v>
      </c>
      <c r="CC306">
        <v>101.9</v>
      </c>
      <c r="CD306" s="25">
        <v>100.6</v>
      </c>
      <c r="CE306" s="25">
        <v>101.6</v>
      </c>
      <c r="CF306" s="25">
        <v>101.6</v>
      </c>
      <c r="CG306" s="25">
        <v>100.9</v>
      </c>
      <c r="CH306" s="8">
        <v>88.2</v>
      </c>
      <c r="CI306">
        <v>267.31740000000002</v>
      </c>
      <c r="CJ306">
        <v>69.400000000000006</v>
      </c>
      <c r="CK306" s="30">
        <v>100.1</v>
      </c>
      <c r="CL306" s="30">
        <v>100.1</v>
      </c>
      <c r="CM306" s="29">
        <v>11.34</v>
      </c>
      <c r="CN306" s="29">
        <v>8.7100000000000009</v>
      </c>
      <c r="CO306" s="29">
        <v>8.1999999999999993</v>
      </c>
      <c r="CP306" s="29">
        <v>12.51</v>
      </c>
      <c r="CQ306" s="29">
        <v>13.64</v>
      </c>
      <c r="CR306" s="29">
        <v>9.56</v>
      </c>
      <c r="CS306" s="4">
        <v>9.4139999999999997</v>
      </c>
      <c r="CT306" s="4">
        <f t="shared" si="38"/>
        <v>7.3999999999999844E-2</v>
      </c>
      <c r="CU306" s="29">
        <v>10.53</v>
      </c>
      <c r="CV306" s="29">
        <v>11.85</v>
      </c>
      <c r="CW306" s="29">
        <v>13.81</v>
      </c>
      <c r="CX306" s="29">
        <v>9.34</v>
      </c>
      <c r="CY306" s="29">
        <v>9.51</v>
      </c>
      <c r="CZ306" s="29">
        <v>10.27</v>
      </c>
      <c r="DA306" s="4">
        <f t="shared" si="44"/>
        <v>0.92999999999999972</v>
      </c>
      <c r="DB306" s="4">
        <f t="shared" si="39"/>
        <v>0.66000000000000014</v>
      </c>
      <c r="DC306" s="4">
        <f t="shared" si="40"/>
        <v>1.7900000000000009</v>
      </c>
      <c r="DD306" s="4">
        <f t="shared" si="45"/>
        <v>1.9600000000000009</v>
      </c>
      <c r="DE306" s="4">
        <f t="shared" si="41"/>
        <v>0.16999999999999993</v>
      </c>
      <c r="DF306" s="4">
        <f t="shared" si="42"/>
        <v>1.1899999999999995</v>
      </c>
      <c r="DG306" s="4">
        <f t="shared" si="43"/>
        <v>2.5099999999999998</v>
      </c>
      <c r="DH306" s="30">
        <v>171.208</v>
      </c>
      <c r="DI306" s="30">
        <v>23.83</v>
      </c>
      <c r="DJ306" s="25">
        <v>401.6</v>
      </c>
      <c r="DK306" s="25">
        <v>199.8</v>
      </c>
      <c r="DL306" s="25">
        <v>40.9</v>
      </c>
      <c r="DM306" s="25">
        <v>510.5</v>
      </c>
      <c r="DN306" s="25">
        <v>2076.1999999999998</v>
      </c>
      <c r="DO306" s="25">
        <v>1375.1</v>
      </c>
      <c r="DP306" s="30">
        <v>23.83</v>
      </c>
      <c r="DQ306" s="25">
        <v>341.4</v>
      </c>
      <c r="DR306" s="25">
        <v>317.2</v>
      </c>
      <c r="DS306" s="30">
        <v>25.376000000000001</v>
      </c>
      <c r="DT306" s="25">
        <v>72.599999999999994</v>
      </c>
      <c r="DU306" s="25">
        <v>414</v>
      </c>
      <c r="DV306">
        <v>162.4187</v>
      </c>
      <c r="DW306">
        <v>1189.21</v>
      </c>
      <c r="DX306">
        <v>18.43403</v>
      </c>
      <c r="DY306" s="1"/>
      <c r="EA306" s="22">
        <v>123.4772</v>
      </c>
      <c r="EB306" s="1"/>
      <c r="EC306" s="22">
        <v>2.1631999999999998</v>
      </c>
      <c r="ED306" s="22">
        <v>244.46129999999999</v>
      </c>
      <c r="EE306" s="22">
        <v>1.5025999999999999</v>
      </c>
      <c r="EF306" s="22">
        <v>1.2338</v>
      </c>
      <c r="EG306" s="8">
        <v>88.2</v>
      </c>
    </row>
    <row r="307" spans="1:137" x14ac:dyDescent="0.25">
      <c r="A307" t="s">
        <v>296</v>
      </c>
      <c r="B307" s="22">
        <v>50.994300000000003</v>
      </c>
      <c r="C307" s="22">
        <v>52.716700000000003</v>
      </c>
      <c r="D307" s="22">
        <v>61.990400000000001</v>
      </c>
      <c r="E307" s="22">
        <v>48.3748</v>
      </c>
      <c r="F307" s="22">
        <v>27.3582</v>
      </c>
      <c r="G307" s="22">
        <v>74.799000000000007</v>
      </c>
      <c r="H307" s="25">
        <v>75.2</v>
      </c>
      <c r="I307" s="25">
        <v>77</v>
      </c>
      <c r="J307" s="22">
        <v>43.0199</v>
      </c>
      <c r="K307">
        <v>38.557899999999997</v>
      </c>
      <c r="L307" s="22">
        <v>71.221900000000005</v>
      </c>
      <c r="M307" s="22">
        <v>31.827200000000001</v>
      </c>
      <c r="N307">
        <v>66.115399999999994</v>
      </c>
      <c r="O307" s="27">
        <v>17255</v>
      </c>
      <c r="P307" s="27">
        <v>91231</v>
      </c>
      <c r="Q307" s="27">
        <v>68850</v>
      </c>
      <c r="R307" s="27">
        <v>22381</v>
      </c>
      <c r="S307" s="27">
        <v>16042</v>
      </c>
      <c r="T307" s="27">
        <v>75189</v>
      </c>
      <c r="U307" s="27">
        <v>2935</v>
      </c>
      <c r="V307" s="27">
        <v>3670</v>
      </c>
      <c r="W307" s="27">
        <v>9437</v>
      </c>
      <c r="X307" s="27">
        <v>10485</v>
      </c>
      <c r="Y307" s="27">
        <v>6770</v>
      </c>
      <c r="Z307" s="27">
        <v>4138</v>
      </c>
      <c r="AA307" s="27">
        <v>7867</v>
      </c>
      <c r="AB307" s="27">
        <v>5387</v>
      </c>
      <c r="AC307" s="27">
        <v>2323</v>
      </c>
      <c r="AD307" s="27">
        <v>7164</v>
      </c>
      <c r="AE307" s="27">
        <v>988</v>
      </c>
      <c r="AF307" s="27">
        <v>8140</v>
      </c>
      <c r="AG307" s="27">
        <v>3061</v>
      </c>
      <c r="AH307" s="27">
        <v>18866</v>
      </c>
      <c r="AI307" s="25">
        <v>10756.1</v>
      </c>
      <c r="AJ307" s="25">
        <v>4594.1000000000004</v>
      </c>
      <c r="AK307" s="27">
        <v>102016</v>
      </c>
      <c r="AL307" s="27">
        <v>112298</v>
      </c>
      <c r="AM307" s="29">
        <v>64.3</v>
      </c>
      <c r="AN307" s="25">
        <v>9.1999999999999993</v>
      </c>
      <c r="AO307" s="25">
        <f t="shared" si="36"/>
        <v>7.0838305223601488</v>
      </c>
      <c r="AP307" s="25">
        <f t="shared" si="37"/>
        <v>2.1736807423106379</v>
      </c>
      <c r="AQ307" s="25">
        <v>21.7</v>
      </c>
      <c r="AR307" s="25">
        <v>8.5</v>
      </c>
      <c r="AS307" s="25">
        <v>7.7</v>
      </c>
      <c r="AT307" s="27">
        <v>3768</v>
      </c>
      <c r="AU307" s="27">
        <v>2774</v>
      </c>
      <c r="AV307" s="27">
        <v>1413</v>
      </c>
      <c r="AW307" s="27">
        <v>2441</v>
      </c>
      <c r="AX307" s="27">
        <v>5913</v>
      </c>
      <c r="AY307" s="27">
        <v>2335</v>
      </c>
      <c r="AZ307" s="27">
        <v>858</v>
      </c>
      <c r="BA307" s="27">
        <v>1242</v>
      </c>
      <c r="BB307" s="27">
        <v>6196</v>
      </c>
      <c r="BC307" s="25">
        <v>40.6</v>
      </c>
      <c r="BD307" s="25">
        <v>35</v>
      </c>
      <c r="BE307" s="25">
        <v>3.3</v>
      </c>
      <c r="BF307" s="8">
        <v>67</v>
      </c>
      <c r="BG307" s="27">
        <v>1710</v>
      </c>
      <c r="BH307" s="27">
        <v>530</v>
      </c>
      <c r="BI307" s="27">
        <v>225</v>
      </c>
      <c r="BJ307" s="27">
        <v>143</v>
      </c>
      <c r="BK307" s="27">
        <v>954</v>
      </c>
      <c r="BL307" s="27">
        <v>388</v>
      </c>
      <c r="BM307" s="27">
        <v>1585</v>
      </c>
      <c r="BN307" s="8">
        <v>67.290000000000006</v>
      </c>
      <c r="BO307" s="8">
        <v>108946</v>
      </c>
      <c r="BP307" s="8">
        <v>97328</v>
      </c>
      <c r="BQ307" s="8">
        <v>375665</v>
      </c>
      <c r="BR307" s="8">
        <v>60.7</v>
      </c>
      <c r="BS307" s="8">
        <v>24519</v>
      </c>
      <c r="BT307" s="8">
        <v>686.69</v>
      </c>
      <c r="BU307" s="8">
        <v>514105</v>
      </c>
      <c r="BV307" s="8">
        <v>143035</v>
      </c>
      <c r="BW307" s="25">
        <v>102</v>
      </c>
      <c r="BX307">
        <v>106.5</v>
      </c>
      <c r="BY307">
        <v>92.1</v>
      </c>
      <c r="BZ307" s="1"/>
      <c r="CA307" s="30">
        <v>56.56</v>
      </c>
      <c r="CB307" s="30">
        <v>55.902999999999999</v>
      </c>
      <c r="CC307">
        <v>102.2</v>
      </c>
      <c r="CD307" s="25">
        <v>101.5</v>
      </c>
      <c r="CE307" s="25">
        <v>101.8</v>
      </c>
      <c r="CF307" s="25">
        <v>101.5</v>
      </c>
      <c r="CG307" s="25">
        <v>101.6</v>
      </c>
      <c r="CH307" s="8">
        <v>89.12</v>
      </c>
      <c r="CI307">
        <v>268.9667</v>
      </c>
      <c r="CJ307">
        <v>68</v>
      </c>
      <c r="CK307" s="30">
        <v>100.4</v>
      </c>
      <c r="CL307" s="30">
        <v>100.5</v>
      </c>
      <c r="CM307" s="29">
        <v>11.39</v>
      </c>
      <c r="CN307" s="29">
        <v>8.76</v>
      </c>
      <c r="CO307" s="29">
        <v>8.26</v>
      </c>
      <c r="CP307" s="29">
        <v>12.37</v>
      </c>
      <c r="CQ307" s="29">
        <v>13.55</v>
      </c>
      <c r="CR307" s="29">
        <v>9.4499999999999993</v>
      </c>
      <c r="CS307" s="4">
        <v>9.1140000000000008</v>
      </c>
      <c r="CT307" s="4">
        <f t="shared" si="38"/>
        <v>0.11400000000000077</v>
      </c>
      <c r="CU307" s="29">
        <v>10.16</v>
      </c>
      <c r="CV307" s="29">
        <v>11.65</v>
      </c>
      <c r="CW307" s="29">
        <v>13.73</v>
      </c>
      <c r="CX307" s="29">
        <v>9</v>
      </c>
      <c r="CY307" s="29">
        <v>9.15</v>
      </c>
      <c r="CZ307" s="29">
        <v>9.82</v>
      </c>
      <c r="DA307" s="4">
        <f t="shared" si="44"/>
        <v>0.82000000000000028</v>
      </c>
      <c r="DB307" s="4">
        <f t="shared" si="39"/>
        <v>0.71999999999999886</v>
      </c>
      <c r="DC307" s="4">
        <f t="shared" si="40"/>
        <v>1.9000000000000004</v>
      </c>
      <c r="DD307" s="4">
        <f t="shared" si="45"/>
        <v>2.08</v>
      </c>
      <c r="DE307" s="4">
        <f t="shared" si="41"/>
        <v>0.15000000000000036</v>
      </c>
      <c r="DF307" s="4">
        <f t="shared" si="42"/>
        <v>1.1600000000000001</v>
      </c>
      <c r="DG307" s="4">
        <f t="shared" si="43"/>
        <v>2.6500000000000004</v>
      </c>
      <c r="DH307" s="30">
        <v>172.411</v>
      </c>
      <c r="DI307" s="30">
        <v>23.994</v>
      </c>
      <c r="DJ307" s="25">
        <v>402.6</v>
      </c>
      <c r="DK307" s="25">
        <v>202.7</v>
      </c>
      <c r="DL307" s="25">
        <v>40.9</v>
      </c>
      <c r="DM307" s="25">
        <v>512.79999999999995</v>
      </c>
      <c r="DN307" s="25">
        <v>2085.3000000000002</v>
      </c>
      <c r="DO307" s="25">
        <v>1375.9</v>
      </c>
      <c r="DP307" s="30">
        <v>23.994</v>
      </c>
      <c r="DQ307" s="25">
        <v>344.3</v>
      </c>
      <c r="DR307" s="25">
        <v>320.7</v>
      </c>
      <c r="DS307" s="30">
        <v>25.434999999999999</v>
      </c>
      <c r="DT307" s="25">
        <v>73.599999999999994</v>
      </c>
      <c r="DU307" s="25">
        <v>417.8</v>
      </c>
      <c r="DV307">
        <v>167.16139999999999</v>
      </c>
      <c r="DW307">
        <v>1237.04</v>
      </c>
      <c r="DX307">
        <v>17.723330000000001</v>
      </c>
      <c r="DY307" s="1"/>
      <c r="EA307" s="22">
        <v>123.2106</v>
      </c>
      <c r="EB307" s="1"/>
      <c r="EC307" s="22">
        <v>2.1623000000000001</v>
      </c>
      <c r="ED307" s="22">
        <v>242.34620000000001</v>
      </c>
      <c r="EE307" s="22">
        <v>1.4985999999999999</v>
      </c>
      <c r="EF307" s="22">
        <v>1.2325999999999999</v>
      </c>
      <c r="EG307" s="8">
        <v>85.8</v>
      </c>
    </row>
    <row r="308" spans="1:137" x14ac:dyDescent="0.25">
      <c r="A308" t="s">
        <v>297</v>
      </c>
      <c r="B308" s="22">
        <v>51.412199999999999</v>
      </c>
      <c r="C308" s="22">
        <v>52.769199999999998</v>
      </c>
      <c r="D308" s="22">
        <v>61.641399999999997</v>
      </c>
      <c r="E308" s="22">
        <v>49.063899999999997</v>
      </c>
      <c r="F308" s="22">
        <v>27.939</v>
      </c>
      <c r="G308" s="22">
        <v>75.643199999999993</v>
      </c>
      <c r="H308" s="25">
        <v>76</v>
      </c>
      <c r="I308" s="25">
        <v>77.599999999999994</v>
      </c>
      <c r="J308" s="22">
        <v>43.582500000000003</v>
      </c>
      <c r="K308">
        <v>39.414400000000001</v>
      </c>
      <c r="L308" s="22">
        <v>70.327600000000004</v>
      </c>
      <c r="M308" s="22">
        <v>32.223700000000001</v>
      </c>
      <c r="N308">
        <v>62.6128</v>
      </c>
      <c r="O308" s="27">
        <v>17367</v>
      </c>
      <c r="P308" s="27">
        <v>91502</v>
      </c>
      <c r="Q308" s="27">
        <v>68956</v>
      </c>
      <c r="R308" s="27">
        <v>22546</v>
      </c>
      <c r="S308" s="27">
        <v>15986</v>
      </c>
      <c r="T308" s="27">
        <v>75516</v>
      </c>
      <c r="U308" s="27">
        <v>2928</v>
      </c>
      <c r="V308" s="27">
        <v>3668</v>
      </c>
      <c r="W308" s="27">
        <v>9390</v>
      </c>
      <c r="X308" s="27">
        <v>10575</v>
      </c>
      <c r="Y308" s="27">
        <v>6792</v>
      </c>
      <c r="Z308" s="27">
        <v>4178</v>
      </c>
      <c r="AA308" s="27">
        <v>7890</v>
      </c>
      <c r="AB308" s="27">
        <v>5397</v>
      </c>
      <c r="AC308" s="27">
        <v>2331</v>
      </c>
      <c r="AD308" s="27">
        <v>7192</v>
      </c>
      <c r="AE308" s="27">
        <v>1001</v>
      </c>
      <c r="AF308" s="27">
        <v>8163</v>
      </c>
      <c r="AG308" s="27">
        <v>3069</v>
      </c>
      <c r="AH308" s="27">
        <v>18928</v>
      </c>
      <c r="AI308" s="25">
        <v>10798.3</v>
      </c>
      <c r="AJ308" s="25">
        <v>4612.2</v>
      </c>
      <c r="AK308" s="27">
        <v>102039</v>
      </c>
      <c r="AL308" s="27">
        <v>111926</v>
      </c>
      <c r="AM308" s="29">
        <v>64</v>
      </c>
      <c r="AN308" s="25">
        <v>8.8000000000000007</v>
      </c>
      <c r="AO308" s="25">
        <f t="shared" si="36"/>
        <v>6.7884137733859875</v>
      </c>
      <c r="AP308" s="25">
        <f t="shared" si="37"/>
        <v>2.0343798581205439</v>
      </c>
      <c r="AQ308" s="25">
        <v>21.4</v>
      </c>
      <c r="AR308" s="25">
        <v>8.1999999999999993</v>
      </c>
      <c r="AS308" s="25">
        <v>7.5</v>
      </c>
      <c r="AT308" s="27">
        <v>3491</v>
      </c>
      <c r="AU308" s="27">
        <v>2736</v>
      </c>
      <c r="AV308" s="27">
        <v>1371</v>
      </c>
      <c r="AW308" s="27">
        <v>2277</v>
      </c>
      <c r="AX308" s="27">
        <v>5514</v>
      </c>
      <c r="AY308" s="27">
        <v>2335</v>
      </c>
      <c r="AZ308" s="27">
        <v>871</v>
      </c>
      <c r="BA308" s="27">
        <v>1121</v>
      </c>
      <c r="BB308" s="27">
        <v>6009</v>
      </c>
      <c r="BC308" s="25">
        <v>40.6</v>
      </c>
      <c r="BD308" s="25">
        <v>35.200000000000003</v>
      </c>
      <c r="BE308" s="25">
        <v>3.3</v>
      </c>
      <c r="BF308" s="8">
        <v>72</v>
      </c>
      <c r="BG308" s="27">
        <v>1715</v>
      </c>
      <c r="BH308" s="27">
        <v>578</v>
      </c>
      <c r="BI308" s="27">
        <v>203</v>
      </c>
      <c r="BJ308" s="27">
        <v>157</v>
      </c>
      <c r="BK308" s="27">
        <v>970</v>
      </c>
      <c r="BL308" s="27">
        <v>385</v>
      </c>
      <c r="BM308" s="27">
        <v>1716</v>
      </c>
      <c r="BN308" s="8">
        <v>66.16</v>
      </c>
      <c r="BO308" s="8">
        <v>114397</v>
      </c>
      <c r="BP308" s="8">
        <v>100288</v>
      </c>
      <c r="BQ308" s="8">
        <v>383881</v>
      </c>
      <c r="BR308" s="8">
        <v>62.8</v>
      </c>
      <c r="BS308" s="8">
        <v>26034</v>
      </c>
      <c r="BT308" s="8">
        <v>688.28</v>
      </c>
      <c r="BU308" s="8">
        <v>519738</v>
      </c>
      <c r="BV308" s="8">
        <v>144940</v>
      </c>
      <c r="BW308" s="25">
        <v>102.2</v>
      </c>
      <c r="BX308">
        <v>103.5</v>
      </c>
      <c r="BY308">
        <v>92.1</v>
      </c>
      <c r="BZ308" s="1"/>
      <c r="CA308" s="30">
        <v>56.658000000000001</v>
      </c>
      <c r="CB308" s="30">
        <v>56.003999999999998</v>
      </c>
      <c r="CC308">
        <v>102.2</v>
      </c>
      <c r="CD308" s="25">
        <v>102.4</v>
      </c>
      <c r="CE308" s="25">
        <v>101.9</v>
      </c>
      <c r="CF308" s="25">
        <v>102</v>
      </c>
      <c r="CG308" s="25">
        <v>101.7</v>
      </c>
      <c r="CH308" s="8">
        <v>90.88</v>
      </c>
      <c r="CI308">
        <v>265.70479999999998</v>
      </c>
      <c r="CJ308">
        <v>69.3</v>
      </c>
      <c r="CK308" s="30">
        <v>100.8</v>
      </c>
      <c r="CL308" s="30">
        <v>101</v>
      </c>
      <c r="CM308" s="29">
        <v>11.41</v>
      </c>
      <c r="CN308" s="29">
        <v>8.8000000000000007</v>
      </c>
      <c r="CO308" s="29">
        <v>8.31</v>
      </c>
      <c r="CP308" s="29">
        <v>12.25</v>
      </c>
      <c r="CQ308" s="29">
        <v>13.46</v>
      </c>
      <c r="CR308" s="29">
        <v>9.48</v>
      </c>
      <c r="CS308" s="4">
        <v>8.8640000000000008</v>
      </c>
      <c r="CT308" s="4">
        <f t="shared" si="38"/>
        <v>0.2240000000000002</v>
      </c>
      <c r="CU308" s="29">
        <v>9.81</v>
      </c>
      <c r="CV308" s="29">
        <v>11.54</v>
      </c>
      <c r="CW308" s="29">
        <v>13.54</v>
      </c>
      <c r="CX308" s="29">
        <v>8.64</v>
      </c>
      <c r="CY308" s="29">
        <v>8.83</v>
      </c>
      <c r="CZ308" s="29">
        <v>9.5399999999999991</v>
      </c>
      <c r="DA308" s="4">
        <f t="shared" si="44"/>
        <v>0.89999999999999858</v>
      </c>
      <c r="DB308" s="4">
        <f t="shared" si="39"/>
        <v>0.71000000000000085</v>
      </c>
      <c r="DC308" s="4">
        <f t="shared" si="40"/>
        <v>1.9200000000000017</v>
      </c>
      <c r="DD308" s="4">
        <f t="shared" si="45"/>
        <v>2</v>
      </c>
      <c r="DE308" s="4">
        <f t="shared" si="41"/>
        <v>0.1899999999999995</v>
      </c>
      <c r="DF308" s="4">
        <f t="shared" si="42"/>
        <v>1.17</v>
      </c>
      <c r="DG308" s="4">
        <f t="shared" si="43"/>
        <v>2.8999999999999986</v>
      </c>
      <c r="DH308" s="30">
        <v>173.584</v>
      </c>
      <c r="DI308" s="30">
        <v>24.61</v>
      </c>
      <c r="DJ308" s="25">
        <v>405.8</v>
      </c>
      <c r="DK308" s="25">
        <v>206.5</v>
      </c>
      <c r="DL308" s="25">
        <v>41.1</v>
      </c>
      <c r="DM308" s="25">
        <v>517.20000000000005</v>
      </c>
      <c r="DN308" s="25">
        <v>2101.5</v>
      </c>
      <c r="DO308" s="25">
        <v>1379.4</v>
      </c>
      <c r="DP308" s="30">
        <v>24.61</v>
      </c>
      <c r="DQ308" s="25">
        <v>348.7</v>
      </c>
      <c r="DR308" s="25">
        <v>324</v>
      </c>
      <c r="DS308" s="30">
        <v>25.454000000000001</v>
      </c>
      <c r="DT308" s="25">
        <v>75.099999999999994</v>
      </c>
      <c r="DU308" s="25">
        <v>423.8</v>
      </c>
      <c r="DV308">
        <v>167.65479999999999</v>
      </c>
      <c r="DW308">
        <v>1252.2</v>
      </c>
      <c r="DX308">
        <v>18.095109999999998</v>
      </c>
      <c r="DY308" s="1"/>
      <c r="EA308" s="22">
        <v>121.0874</v>
      </c>
      <c r="EB308" s="1"/>
      <c r="EC308" s="22">
        <v>2.1122000000000001</v>
      </c>
      <c r="ED308" s="22">
        <v>232.88550000000001</v>
      </c>
      <c r="EE308" s="22">
        <v>1.4968999999999999</v>
      </c>
      <c r="EF308" s="22">
        <v>1.232</v>
      </c>
      <c r="EG308" s="8">
        <v>86.1</v>
      </c>
    </row>
    <row r="309" spans="1:137" x14ac:dyDescent="0.25">
      <c r="A309" t="s">
        <v>298</v>
      </c>
      <c r="B309" s="22">
        <v>51.574599999999997</v>
      </c>
      <c r="C309" s="22">
        <v>52.8384</v>
      </c>
      <c r="D309" s="22">
        <v>61.637799999999999</v>
      </c>
      <c r="E309" s="22">
        <v>49.307299999999998</v>
      </c>
      <c r="F309" s="22">
        <v>28.142600000000002</v>
      </c>
      <c r="G309" s="22">
        <v>75.434399999999997</v>
      </c>
      <c r="H309" s="25">
        <v>76.2</v>
      </c>
      <c r="I309" s="25">
        <v>77.8</v>
      </c>
      <c r="J309" s="22">
        <v>43.566200000000002</v>
      </c>
      <c r="K309">
        <v>39.2333</v>
      </c>
      <c r="L309" s="22">
        <v>70.334400000000002</v>
      </c>
      <c r="M309" s="22">
        <v>32.447200000000002</v>
      </c>
      <c r="N309">
        <v>62.299599999999998</v>
      </c>
      <c r="O309" s="27">
        <v>17479</v>
      </c>
      <c r="P309" s="27">
        <v>91854</v>
      </c>
      <c r="Q309" s="27">
        <v>69156</v>
      </c>
      <c r="R309" s="27">
        <v>22698</v>
      </c>
      <c r="S309" s="27">
        <v>15997</v>
      </c>
      <c r="T309" s="27">
        <v>75857</v>
      </c>
      <c r="U309" s="27">
        <v>2920</v>
      </c>
      <c r="V309" s="27">
        <v>3670</v>
      </c>
      <c r="W309" s="27">
        <v>9407</v>
      </c>
      <c r="X309" s="27">
        <v>10666</v>
      </c>
      <c r="Y309" s="27">
        <v>6813</v>
      </c>
      <c r="Z309" s="27">
        <v>4217</v>
      </c>
      <c r="AA309" s="27">
        <v>7916</v>
      </c>
      <c r="AB309" s="27">
        <v>5416</v>
      </c>
      <c r="AC309" s="27">
        <v>2337</v>
      </c>
      <c r="AD309" s="27">
        <v>7226</v>
      </c>
      <c r="AE309" s="27">
        <v>1002</v>
      </c>
      <c r="AF309" s="27">
        <v>8192</v>
      </c>
      <c r="AG309" s="27">
        <v>3080</v>
      </c>
      <c r="AH309" s="27">
        <v>18992</v>
      </c>
      <c r="AI309" s="25">
        <v>10848.1</v>
      </c>
      <c r="AJ309" s="25">
        <v>4635.3999999999996</v>
      </c>
      <c r="AK309" s="27">
        <v>102729</v>
      </c>
      <c r="AL309" s="27">
        <v>112228</v>
      </c>
      <c r="AM309" s="29">
        <v>64.099999999999994</v>
      </c>
      <c r="AN309" s="25">
        <v>8.5</v>
      </c>
      <c r="AO309" s="25">
        <f t="shared" si="36"/>
        <v>6.5571871547207472</v>
      </c>
      <c r="AP309" s="25">
        <f t="shared" si="37"/>
        <v>1.9308906868161244</v>
      </c>
      <c r="AQ309" s="25">
        <v>20.2</v>
      </c>
      <c r="AR309" s="25">
        <v>7.8</v>
      </c>
      <c r="AS309" s="25">
        <v>7.2</v>
      </c>
      <c r="AT309" s="27">
        <v>3347</v>
      </c>
      <c r="AU309" s="27">
        <v>2644</v>
      </c>
      <c r="AV309" s="27">
        <v>1368</v>
      </c>
      <c r="AW309" s="27">
        <v>2167</v>
      </c>
      <c r="AX309" s="27">
        <v>5250</v>
      </c>
      <c r="AY309" s="27">
        <v>2276</v>
      </c>
      <c r="AZ309" s="27">
        <v>850</v>
      </c>
      <c r="BA309" s="27">
        <v>1170</v>
      </c>
      <c r="BB309" s="27">
        <v>6141</v>
      </c>
      <c r="BC309" s="25">
        <v>40.6</v>
      </c>
      <c r="BD309" s="25">
        <v>35.1</v>
      </c>
      <c r="BE309" s="25">
        <v>3.3</v>
      </c>
      <c r="BF309" s="8">
        <v>73</v>
      </c>
      <c r="BG309" s="27">
        <v>1785</v>
      </c>
      <c r="BH309" s="27">
        <v>547</v>
      </c>
      <c r="BI309" s="27">
        <v>220</v>
      </c>
      <c r="BJ309" s="27">
        <v>158</v>
      </c>
      <c r="BK309" s="27">
        <v>979</v>
      </c>
      <c r="BL309" s="27">
        <v>428</v>
      </c>
      <c r="BM309" s="27">
        <v>1668</v>
      </c>
      <c r="BN309" s="8">
        <v>71.08</v>
      </c>
      <c r="BO309" s="8">
        <v>114355</v>
      </c>
      <c r="BP309" s="8">
        <v>101141</v>
      </c>
      <c r="BQ309" s="8">
        <v>389070</v>
      </c>
      <c r="BR309" s="8">
        <v>67.5</v>
      </c>
      <c r="BS309" s="8">
        <v>23309</v>
      </c>
      <c r="BT309" s="8">
        <v>692.67</v>
      </c>
      <c r="BU309" s="8">
        <v>525072</v>
      </c>
      <c r="BV309" s="8">
        <v>146643</v>
      </c>
      <c r="BW309" s="25">
        <v>102.1</v>
      </c>
      <c r="BX309">
        <v>103.9</v>
      </c>
      <c r="BY309">
        <v>92.1</v>
      </c>
      <c r="BZ309" s="1"/>
      <c r="CA309" s="30">
        <v>56.738999999999997</v>
      </c>
      <c r="CB309" s="30">
        <v>56.134999999999998</v>
      </c>
      <c r="CC309">
        <v>102</v>
      </c>
      <c r="CD309" s="25">
        <v>101.6</v>
      </c>
      <c r="CE309" s="25">
        <v>101.5</v>
      </c>
      <c r="CF309" s="25">
        <v>101.9</v>
      </c>
      <c r="CG309" s="25">
        <v>101.8</v>
      </c>
      <c r="CH309" s="8">
        <v>92.8</v>
      </c>
      <c r="CI309">
        <v>268.17140000000001</v>
      </c>
      <c r="CJ309">
        <v>68.099999999999994</v>
      </c>
      <c r="CK309" s="30">
        <v>101.1</v>
      </c>
      <c r="CL309" s="30">
        <v>101.5</v>
      </c>
      <c r="CM309" s="29">
        <v>11.4</v>
      </c>
      <c r="CN309" s="29">
        <v>8.84</v>
      </c>
      <c r="CO309" s="29">
        <v>8.32</v>
      </c>
      <c r="CP309" s="29">
        <v>12.41</v>
      </c>
      <c r="CQ309" s="29">
        <v>13.61</v>
      </c>
      <c r="CR309" s="29">
        <v>9.34</v>
      </c>
      <c r="CS309" s="4">
        <v>8.9740000000000002</v>
      </c>
      <c r="CT309" s="4">
        <f t="shared" si="38"/>
        <v>0.21400000000000041</v>
      </c>
      <c r="CU309" s="29">
        <v>9.94</v>
      </c>
      <c r="CV309" s="29">
        <v>11.69</v>
      </c>
      <c r="CW309" s="29">
        <v>13.44</v>
      </c>
      <c r="CX309" s="29">
        <v>8.76</v>
      </c>
      <c r="CY309" s="29">
        <v>8.93</v>
      </c>
      <c r="CZ309" s="29">
        <v>9.7899999999999991</v>
      </c>
      <c r="DA309" s="4">
        <f t="shared" si="44"/>
        <v>1.0299999999999994</v>
      </c>
      <c r="DB309" s="4">
        <f t="shared" si="39"/>
        <v>0.72000000000000064</v>
      </c>
      <c r="DC309" s="4">
        <f t="shared" si="40"/>
        <v>1.92</v>
      </c>
      <c r="DD309" s="4">
        <f t="shared" si="45"/>
        <v>1.75</v>
      </c>
      <c r="DE309" s="4">
        <f t="shared" si="41"/>
        <v>0.16999999999999993</v>
      </c>
      <c r="DF309" s="4">
        <f t="shared" si="42"/>
        <v>1.1799999999999997</v>
      </c>
      <c r="DG309" s="4">
        <f t="shared" si="43"/>
        <v>2.9299999999999997</v>
      </c>
      <c r="DH309" s="30">
        <v>174.60499999999999</v>
      </c>
      <c r="DI309" s="30">
        <v>24.491</v>
      </c>
      <c r="DJ309" s="25">
        <v>409.6</v>
      </c>
      <c r="DK309" s="25">
        <v>209.9</v>
      </c>
      <c r="DL309" s="25">
        <v>41</v>
      </c>
      <c r="DM309" s="25">
        <v>519</v>
      </c>
      <c r="DN309" s="25">
        <v>2114.6</v>
      </c>
      <c r="DO309" s="25">
        <v>1379.6</v>
      </c>
      <c r="DP309" s="30">
        <v>24.491</v>
      </c>
      <c r="DQ309" s="25">
        <v>353.2</v>
      </c>
      <c r="DR309" s="25">
        <v>327.3</v>
      </c>
      <c r="DS309" s="30">
        <v>25.396000000000001</v>
      </c>
      <c r="DT309" s="25">
        <v>76.8</v>
      </c>
      <c r="DU309" s="25">
        <v>430</v>
      </c>
      <c r="DV309">
        <v>165.23</v>
      </c>
      <c r="DW309">
        <v>1250</v>
      </c>
      <c r="DX309">
        <v>16.522099999999998</v>
      </c>
      <c r="DY309" s="1"/>
      <c r="EA309" s="22">
        <v>122.7739</v>
      </c>
      <c r="EB309" s="1"/>
      <c r="EC309" s="22">
        <v>2.1701000000000001</v>
      </c>
      <c r="ED309" s="22">
        <v>235.03</v>
      </c>
      <c r="EE309" s="22">
        <v>1.4765999999999999</v>
      </c>
      <c r="EF309" s="22">
        <v>1.2366999999999999</v>
      </c>
      <c r="EG309" s="8">
        <v>87.9</v>
      </c>
    </row>
    <row r="310" spans="1:137" x14ac:dyDescent="0.25">
      <c r="A310" t="s">
        <v>299</v>
      </c>
      <c r="B310" s="22">
        <v>51.831099999999999</v>
      </c>
      <c r="C310" s="22">
        <v>53.226700000000001</v>
      </c>
      <c r="D310" s="22">
        <v>61.706400000000002</v>
      </c>
      <c r="E310" s="22">
        <v>49.4983</v>
      </c>
      <c r="F310" s="22">
        <v>28.440300000000001</v>
      </c>
      <c r="G310" s="22">
        <v>74.633600000000001</v>
      </c>
      <c r="H310" s="25">
        <v>76.400000000000006</v>
      </c>
      <c r="I310" s="25">
        <v>78.099999999999994</v>
      </c>
      <c r="J310" s="22">
        <v>44.552999999999997</v>
      </c>
      <c r="K310">
        <v>40.311</v>
      </c>
      <c r="L310" s="22">
        <v>69.841499999999996</v>
      </c>
      <c r="M310" s="22">
        <v>32.825800000000001</v>
      </c>
      <c r="N310">
        <v>62.393599999999999</v>
      </c>
      <c r="O310" s="27">
        <v>17551</v>
      </c>
      <c r="P310" s="27">
        <v>92210</v>
      </c>
      <c r="Q310" s="27">
        <v>69407</v>
      </c>
      <c r="R310" s="27">
        <v>22803</v>
      </c>
      <c r="S310" s="27">
        <v>16008</v>
      </c>
      <c r="T310" s="27">
        <v>76202</v>
      </c>
      <c r="U310" s="27">
        <v>2923</v>
      </c>
      <c r="V310" s="27">
        <v>3677</v>
      </c>
      <c r="W310" s="27">
        <v>9408</v>
      </c>
      <c r="X310" s="27">
        <v>10727</v>
      </c>
      <c r="Y310" s="27">
        <v>6824</v>
      </c>
      <c r="Z310" s="27">
        <v>4248</v>
      </c>
      <c r="AA310" s="27">
        <v>7956</v>
      </c>
      <c r="AB310" s="27">
        <v>5436</v>
      </c>
      <c r="AC310" s="27">
        <v>2341</v>
      </c>
      <c r="AD310" s="27">
        <v>7265</v>
      </c>
      <c r="AE310" s="27">
        <v>1004</v>
      </c>
      <c r="AF310" s="27">
        <v>8231</v>
      </c>
      <c r="AG310" s="27">
        <v>3095</v>
      </c>
      <c r="AH310" s="27">
        <v>19075</v>
      </c>
      <c r="AI310" s="25">
        <v>10899.2</v>
      </c>
      <c r="AJ310" s="25">
        <v>4658.5</v>
      </c>
      <c r="AK310" s="27">
        <v>102996</v>
      </c>
      <c r="AL310" s="27">
        <v>112327</v>
      </c>
      <c r="AM310" s="29">
        <v>64.099999999999994</v>
      </c>
      <c r="AN310" s="25">
        <v>8.3000000000000007</v>
      </c>
      <c r="AO310" s="25">
        <f t="shared" si="36"/>
        <v>6.4935411788795214</v>
      </c>
      <c r="AP310" s="25">
        <f t="shared" si="37"/>
        <v>1.8348215478023984</v>
      </c>
      <c r="AQ310" s="25">
        <v>19.899999999999999</v>
      </c>
      <c r="AR310" s="25">
        <v>7.5</v>
      </c>
      <c r="AS310" s="25">
        <v>7.3</v>
      </c>
      <c r="AT310" s="27">
        <v>3455</v>
      </c>
      <c r="AU310" s="27">
        <v>2521</v>
      </c>
      <c r="AV310" s="27">
        <v>1318</v>
      </c>
      <c r="AW310" s="27">
        <v>2061</v>
      </c>
      <c r="AX310" s="27">
        <v>5102</v>
      </c>
      <c r="AY310" s="27">
        <v>2220</v>
      </c>
      <c r="AZ310" s="27">
        <v>843</v>
      </c>
      <c r="BA310" s="27">
        <v>1174</v>
      </c>
      <c r="BB310" s="27">
        <v>5882</v>
      </c>
      <c r="BC310" s="25">
        <v>40.5</v>
      </c>
      <c r="BD310" s="25">
        <v>35.1</v>
      </c>
      <c r="BE310" s="25">
        <v>3.4</v>
      </c>
      <c r="BF310" s="8">
        <v>76</v>
      </c>
      <c r="BG310" s="27">
        <v>1688</v>
      </c>
      <c r="BH310" s="27">
        <v>547</v>
      </c>
      <c r="BI310" s="27">
        <v>202</v>
      </c>
      <c r="BJ310" s="27">
        <v>151</v>
      </c>
      <c r="BK310" s="27">
        <v>956</v>
      </c>
      <c r="BL310" s="27">
        <v>379</v>
      </c>
      <c r="BM310" s="27">
        <v>1627</v>
      </c>
      <c r="BN310" s="8">
        <v>69</v>
      </c>
      <c r="BO310" s="8">
        <v>114963</v>
      </c>
      <c r="BP310" s="8">
        <v>102377</v>
      </c>
      <c r="BQ310" s="8">
        <v>391576</v>
      </c>
      <c r="BR310" s="8">
        <v>62.1</v>
      </c>
      <c r="BS310" s="8">
        <v>23241</v>
      </c>
      <c r="BT310" s="8">
        <v>697.46</v>
      </c>
      <c r="BU310" s="8">
        <v>534797</v>
      </c>
      <c r="BV310" s="8">
        <v>147260</v>
      </c>
      <c r="BW310" s="25">
        <v>102.3</v>
      </c>
      <c r="BX310">
        <v>104.7</v>
      </c>
      <c r="BY310">
        <v>92</v>
      </c>
      <c r="BZ310" s="1"/>
      <c r="CA310" s="30">
        <v>56.77</v>
      </c>
      <c r="CB310" s="30">
        <v>56.177</v>
      </c>
      <c r="CC310">
        <v>102.3</v>
      </c>
      <c r="CD310" s="25">
        <v>102.3</v>
      </c>
      <c r="CE310" s="25">
        <v>101.9</v>
      </c>
      <c r="CF310" s="25">
        <v>102</v>
      </c>
      <c r="CG310" s="25">
        <v>101.9</v>
      </c>
      <c r="CH310" s="8">
        <v>94.19</v>
      </c>
      <c r="CI310">
        <v>273.10000000000002</v>
      </c>
      <c r="CJ310">
        <v>71.400000000000006</v>
      </c>
      <c r="CK310" s="30">
        <v>101.4</v>
      </c>
      <c r="CL310" s="30">
        <v>101.8</v>
      </c>
      <c r="CM310" s="29">
        <v>11.44</v>
      </c>
      <c r="CN310" s="29">
        <v>8.8699999999999992</v>
      </c>
      <c r="CO310" s="29">
        <v>8.33</v>
      </c>
      <c r="CP310" s="29">
        <v>12.57</v>
      </c>
      <c r="CQ310" s="29">
        <v>13.75</v>
      </c>
      <c r="CR310" s="29">
        <v>9.4700000000000006</v>
      </c>
      <c r="CS310" s="4">
        <v>9.4039999999999999</v>
      </c>
      <c r="CT310" s="4">
        <f t="shared" si="38"/>
        <v>0.40399999999999991</v>
      </c>
      <c r="CU310" s="29">
        <v>10.11</v>
      </c>
      <c r="CV310" s="29">
        <v>11.83</v>
      </c>
      <c r="CW310" s="29">
        <v>13.42</v>
      </c>
      <c r="CX310" s="29">
        <v>9</v>
      </c>
      <c r="CY310" s="29">
        <v>9.17</v>
      </c>
      <c r="CZ310" s="29">
        <v>10.08</v>
      </c>
      <c r="DA310" s="4">
        <f t="shared" si="44"/>
        <v>1.08</v>
      </c>
      <c r="DB310" s="4">
        <f t="shared" si="39"/>
        <v>0.74000000000000021</v>
      </c>
      <c r="DC310" s="4">
        <f t="shared" si="40"/>
        <v>1.92</v>
      </c>
      <c r="DD310" s="4">
        <f t="shared" si="45"/>
        <v>1.5899999999999999</v>
      </c>
      <c r="DE310" s="4">
        <f t="shared" si="41"/>
        <v>0.16999999999999993</v>
      </c>
      <c r="DF310" s="4">
        <f t="shared" si="42"/>
        <v>1.1099999999999994</v>
      </c>
      <c r="DG310" s="4">
        <f t="shared" si="43"/>
        <v>2.83</v>
      </c>
      <c r="DH310" s="30">
        <v>175.46700000000001</v>
      </c>
      <c r="DI310" s="30">
        <v>24.593</v>
      </c>
      <c r="DJ310" s="25">
        <v>413.9</v>
      </c>
      <c r="DK310" s="25">
        <v>212.9</v>
      </c>
      <c r="DL310" s="25">
        <v>40.9</v>
      </c>
      <c r="DM310" s="25">
        <v>521.4</v>
      </c>
      <c r="DN310" s="25">
        <v>2125.6999999999998</v>
      </c>
      <c r="DO310" s="25">
        <v>1382.5</v>
      </c>
      <c r="DP310" s="30">
        <v>24.593</v>
      </c>
      <c r="DQ310" s="25">
        <v>358</v>
      </c>
      <c r="DR310" s="25">
        <v>330.2</v>
      </c>
      <c r="DS310" s="30">
        <v>25.367000000000001</v>
      </c>
      <c r="DT310" s="25">
        <v>79</v>
      </c>
      <c r="DU310" s="25">
        <v>437.1</v>
      </c>
      <c r="DV310">
        <v>164.3605</v>
      </c>
      <c r="DW310">
        <v>1257.6400000000001</v>
      </c>
      <c r="DX310">
        <v>14.271430000000001</v>
      </c>
      <c r="DY310" s="1"/>
      <c r="EA310" s="22">
        <v>124.3378</v>
      </c>
      <c r="EB310" s="1"/>
      <c r="EC310" s="22">
        <v>2.1983000000000001</v>
      </c>
      <c r="ED310" s="22">
        <v>234.4624</v>
      </c>
      <c r="EE310" s="22">
        <v>1.4338</v>
      </c>
      <c r="EF310" s="22">
        <v>1.2468999999999999</v>
      </c>
      <c r="EG310" s="8">
        <v>91</v>
      </c>
    </row>
    <row r="311" spans="1:137" x14ac:dyDescent="0.25">
      <c r="A311" t="s">
        <v>300</v>
      </c>
      <c r="B311" s="22">
        <v>52.884599999999999</v>
      </c>
      <c r="C311" s="22">
        <v>54.363799999999998</v>
      </c>
      <c r="D311" s="22">
        <v>62.9786</v>
      </c>
      <c r="E311" s="22">
        <v>50.524000000000001</v>
      </c>
      <c r="F311" s="22">
        <v>29.162600000000001</v>
      </c>
      <c r="G311" s="22">
        <v>75.722399999999993</v>
      </c>
      <c r="H311" s="25">
        <v>77.7</v>
      </c>
      <c r="I311" s="25">
        <v>79.599999999999994</v>
      </c>
      <c r="J311" s="22">
        <v>45.594000000000001</v>
      </c>
      <c r="K311">
        <v>42.250500000000002</v>
      </c>
      <c r="L311" s="22">
        <v>71.209699999999998</v>
      </c>
      <c r="M311" s="22">
        <v>33.575800000000001</v>
      </c>
      <c r="N311">
        <v>65.474299999999999</v>
      </c>
      <c r="O311" s="27">
        <v>17630</v>
      </c>
      <c r="P311" s="27">
        <v>92657</v>
      </c>
      <c r="Q311" s="27">
        <v>69715</v>
      </c>
      <c r="R311" s="27">
        <v>22942</v>
      </c>
      <c r="S311" s="27">
        <v>16010</v>
      </c>
      <c r="T311" s="27">
        <v>76647</v>
      </c>
      <c r="U311" s="27">
        <v>2920</v>
      </c>
      <c r="V311" s="27">
        <v>3679</v>
      </c>
      <c r="W311" s="27">
        <v>9411</v>
      </c>
      <c r="X311" s="27">
        <v>10789</v>
      </c>
      <c r="Y311" s="27">
        <v>6841</v>
      </c>
      <c r="Z311" s="27">
        <v>4305</v>
      </c>
      <c r="AA311" s="27">
        <v>7985</v>
      </c>
      <c r="AB311" s="27">
        <v>5452</v>
      </c>
      <c r="AC311" s="27">
        <v>2359</v>
      </c>
      <c r="AD311" s="27">
        <v>7309</v>
      </c>
      <c r="AE311" s="27">
        <v>1007</v>
      </c>
      <c r="AF311" s="27">
        <v>8265</v>
      </c>
      <c r="AG311" s="27">
        <v>3106</v>
      </c>
      <c r="AH311" s="27">
        <v>19229</v>
      </c>
      <c r="AI311" s="25">
        <v>10976.1</v>
      </c>
      <c r="AJ311" s="25">
        <v>4686.8</v>
      </c>
      <c r="AK311" s="27">
        <v>103201</v>
      </c>
      <c r="AL311" s="27">
        <v>112209</v>
      </c>
      <c r="AM311" s="29">
        <v>63.9</v>
      </c>
      <c r="AN311" s="25">
        <v>8</v>
      </c>
      <c r="AO311" s="25">
        <f t="shared" si="36"/>
        <v>6.2873744530296145</v>
      </c>
      <c r="AP311" s="25">
        <f t="shared" si="37"/>
        <v>1.8180359864182019</v>
      </c>
      <c r="AQ311" s="25">
        <v>19.5</v>
      </c>
      <c r="AR311" s="25">
        <v>7.2</v>
      </c>
      <c r="AS311" s="25">
        <v>7.1</v>
      </c>
      <c r="AT311" s="27">
        <v>3309</v>
      </c>
      <c r="AU311" s="27">
        <v>2532</v>
      </c>
      <c r="AV311" s="27">
        <v>1214</v>
      </c>
      <c r="AW311" s="27">
        <v>2040</v>
      </c>
      <c r="AX311" s="27">
        <v>4823</v>
      </c>
      <c r="AY311" s="27">
        <v>2199</v>
      </c>
      <c r="AZ311" s="27">
        <v>795</v>
      </c>
      <c r="BA311" s="27">
        <v>1176</v>
      </c>
      <c r="BB311" s="27">
        <v>5934</v>
      </c>
      <c r="BC311" s="25">
        <v>40.6</v>
      </c>
      <c r="BD311" s="25">
        <v>35.1</v>
      </c>
      <c r="BE311" s="25">
        <v>3.4</v>
      </c>
      <c r="BF311" s="8">
        <v>78</v>
      </c>
      <c r="BG311" s="27">
        <v>1897</v>
      </c>
      <c r="BH311" s="27">
        <v>566</v>
      </c>
      <c r="BI311" s="27">
        <v>276</v>
      </c>
      <c r="BJ311" s="27">
        <v>179</v>
      </c>
      <c r="BK311" s="27">
        <v>903</v>
      </c>
      <c r="BL311" s="27">
        <v>539</v>
      </c>
      <c r="BM311" s="27">
        <v>1816</v>
      </c>
      <c r="BN311" s="8">
        <v>75.5</v>
      </c>
      <c r="BO311" s="8">
        <v>117207</v>
      </c>
      <c r="BP311" s="8">
        <v>103257</v>
      </c>
      <c r="BQ311" s="8">
        <v>396983</v>
      </c>
      <c r="BR311" s="8">
        <v>64.400000000000006</v>
      </c>
      <c r="BS311" s="8">
        <v>26578</v>
      </c>
      <c r="BT311" s="8">
        <v>700.89</v>
      </c>
      <c r="BU311" s="8">
        <v>538254</v>
      </c>
      <c r="BV311" s="8">
        <v>150029</v>
      </c>
      <c r="BW311" s="25">
        <v>102.9</v>
      </c>
      <c r="BX311">
        <v>105.6</v>
      </c>
      <c r="BY311">
        <v>92.1</v>
      </c>
      <c r="BZ311" s="1"/>
      <c r="CA311" s="30">
        <v>57.015000000000001</v>
      </c>
      <c r="CB311" s="30">
        <v>56.360999999999997</v>
      </c>
      <c r="CC311">
        <v>103</v>
      </c>
      <c r="CD311" s="25">
        <v>104.8</v>
      </c>
      <c r="CE311" s="25">
        <v>102.7</v>
      </c>
      <c r="CF311" s="25">
        <v>102.2</v>
      </c>
      <c r="CG311" s="25">
        <v>102.1</v>
      </c>
      <c r="CH311" s="8">
        <v>94.81</v>
      </c>
      <c r="CI311">
        <v>279.75709999999998</v>
      </c>
      <c r="CJ311">
        <v>64.400000000000006</v>
      </c>
      <c r="CK311" s="30">
        <v>102.1</v>
      </c>
      <c r="CL311" s="30">
        <v>102.5</v>
      </c>
      <c r="CM311" s="29">
        <v>11.52</v>
      </c>
      <c r="CN311" s="29">
        <v>8.91</v>
      </c>
      <c r="CO311" s="29">
        <v>8.3800000000000008</v>
      </c>
      <c r="CP311" s="29">
        <v>12.2</v>
      </c>
      <c r="CQ311" s="29">
        <v>13.65</v>
      </c>
      <c r="CR311" s="29">
        <v>9.56</v>
      </c>
      <c r="CS311" s="4">
        <v>9.0739999999999998</v>
      </c>
      <c r="CT311" s="4">
        <f t="shared" si="38"/>
        <v>0.17399999999999949</v>
      </c>
      <c r="CU311" s="29">
        <v>9.9</v>
      </c>
      <c r="CV311" s="29">
        <v>11.67</v>
      </c>
      <c r="CW311" s="29">
        <v>13.37</v>
      </c>
      <c r="CX311" s="29">
        <v>8.9</v>
      </c>
      <c r="CY311" s="29">
        <v>9.01</v>
      </c>
      <c r="CZ311" s="29">
        <v>9.7799999999999994</v>
      </c>
      <c r="DA311" s="4">
        <f t="shared" si="44"/>
        <v>0.87999999999999901</v>
      </c>
      <c r="DB311" s="4">
        <f t="shared" si="39"/>
        <v>0.52999999999999936</v>
      </c>
      <c r="DC311" s="4">
        <f t="shared" si="40"/>
        <v>1.9800000000000004</v>
      </c>
      <c r="DD311" s="4">
        <f t="shared" si="45"/>
        <v>1.6999999999999993</v>
      </c>
      <c r="DE311" s="4">
        <f t="shared" si="41"/>
        <v>0.10999999999999943</v>
      </c>
      <c r="DF311" s="4">
        <f t="shared" si="42"/>
        <v>1</v>
      </c>
      <c r="DG311" s="4">
        <f t="shared" si="43"/>
        <v>2.7699999999999996</v>
      </c>
      <c r="DH311" s="30">
        <v>176.89599999999999</v>
      </c>
      <c r="DI311" s="30">
        <v>24.736000000000001</v>
      </c>
      <c r="DJ311" s="25">
        <v>415.5</v>
      </c>
      <c r="DK311" s="25">
        <v>215.3</v>
      </c>
      <c r="DL311" s="25">
        <v>41.6</v>
      </c>
      <c r="DM311" s="25">
        <v>525.1</v>
      </c>
      <c r="DN311" s="25">
        <v>2140.4</v>
      </c>
      <c r="DO311" s="25">
        <v>1388.7</v>
      </c>
      <c r="DP311" s="30">
        <v>24.736000000000001</v>
      </c>
      <c r="DQ311" s="25">
        <v>362.9</v>
      </c>
      <c r="DR311" s="25">
        <v>333.6</v>
      </c>
      <c r="DS311" s="30">
        <v>25.451000000000001</v>
      </c>
      <c r="DT311" s="25">
        <v>79.099999999999994</v>
      </c>
      <c r="DU311" s="25">
        <v>442</v>
      </c>
      <c r="DV311">
        <v>166.39240000000001</v>
      </c>
      <c r="DW311">
        <v>1258.8800000000001</v>
      </c>
      <c r="DX311">
        <v>16.23068</v>
      </c>
      <c r="DY311" s="1"/>
      <c r="EA311" s="22">
        <v>125.355</v>
      </c>
      <c r="EB311" s="1"/>
      <c r="EC311" s="22">
        <v>2.238</v>
      </c>
      <c r="ED311" s="22">
        <v>233.8</v>
      </c>
      <c r="EE311" s="22">
        <v>1.4076</v>
      </c>
      <c r="EF311" s="22">
        <v>1.2484</v>
      </c>
      <c r="EG311" s="8">
        <v>97</v>
      </c>
    </row>
    <row r="312" spans="1:137" x14ac:dyDescent="0.25">
      <c r="A312" t="s">
        <v>301</v>
      </c>
      <c r="B312" s="22">
        <v>53.145000000000003</v>
      </c>
      <c r="C312" s="22">
        <v>54.478000000000002</v>
      </c>
      <c r="D312" s="22">
        <v>62.837000000000003</v>
      </c>
      <c r="E312" s="22">
        <v>50.837600000000002</v>
      </c>
      <c r="F312" s="22">
        <v>29.795200000000001</v>
      </c>
      <c r="G312" s="22">
        <v>76.200800000000001</v>
      </c>
      <c r="H312" s="25">
        <v>78.5</v>
      </c>
      <c r="I312" s="25">
        <v>79.900000000000006</v>
      </c>
      <c r="J312" s="22">
        <v>45.747100000000003</v>
      </c>
      <c r="K312">
        <v>41.525700000000001</v>
      </c>
      <c r="L312" s="22">
        <v>70.897300000000001</v>
      </c>
      <c r="M312" s="22">
        <v>33.866799999999998</v>
      </c>
      <c r="N312">
        <v>64.77</v>
      </c>
      <c r="O312" s="27">
        <v>17728</v>
      </c>
      <c r="P312" s="27">
        <v>93136</v>
      </c>
      <c r="Q312" s="27">
        <v>69990</v>
      </c>
      <c r="R312" s="27">
        <v>23146</v>
      </c>
      <c r="S312" s="27">
        <v>16025</v>
      </c>
      <c r="T312" s="27">
        <v>77111</v>
      </c>
      <c r="U312" s="27">
        <v>2922</v>
      </c>
      <c r="V312" s="27">
        <v>3689</v>
      </c>
      <c r="W312" s="27">
        <v>9414</v>
      </c>
      <c r="X312" s="27">
        <v>10867</v>
      </c>
      <c r="Y312" s="27">
        <v>6861</v>
      </c>
      <c r="Z312" s="27">
        <v>4410</v>
      </c>
      <c r="AA312" s="27">
        <v>8028</v>
      </c>
      <c r="AB312" s="27">
        <v>5472</v>
      </c>
      <c r="AC312" s="27">
        <v>2368</v>
      </c>
      <c r="AD312" s="27">
        <v>7349</v>
      </c>
      <c r="AE312" s="27">
        <v>1008</v>
      </c>
      <c r="AF312" s="27">
        <v>8309</v>
      </c>
      <c r="AG312" s="27">
        <v>3123</v>
      </c>
      <c r="AH312" s="27">
        <v>19316</v>
      </c>
      <c r="AI312" s="25">
        <v>11017.8</v>
      </c>
      <c r="AJ312" s="25">
        <v>4714.6000000000004</v>
      </c>
      <c r="AK312" s="27">
        <v>103824</v>
      </c>
      <c r="AL312" s="27">
        <v>112615</v>
      </c>
      <c r="AM312" s="29">
        <v>64.099999999999994</v>
      </c>
      <c r="AN312" s="25">
        <v>7.8</v>
      </c>
      <c r="AO312" s="25">
        <f t="shared" si="36"/>
        <v>6.188340807174888</v>
      </c>
      <c r="AP312" s="25">
        <f t="shared" si="37"/>
        <v>1.6285574745815388</v>
      </c>
      <c r="AQ312" s="25">
        <v>19.399999999999999</v>
      </c>
      <c r="AR312" s="25">
        <v>7</v>
      </c>
      <c r="AS312" s="25">
        <v>6.9</v>
      </c>
      <c r="AT312" s="27">
        <v>3327</v>
      </c>
      <c r="AU312" s="27">
        <v>2485</v>
      </c>
      <c r="AV312" s="27">
        <v>1157</v>
      </c>
      <c r="AW312" s="27">
        <v>1834</v>
      </c>
      <c r="AX312" s="27">
        <v>4736</v>
      </c>
      <c r="AY312" s="27">
        <v>2163</v>
      </c>
      <c r="AZ312" s="27">
        <v>780</v>
      </c>
      <c r="BA312" s="27">
        <v>1092</v>
      </c>
      <c r="BB312" s="27">
        <v>5904</v>
      </c>
      <c r="BC312" s="25">
        <v>41.1</v>
      </c>
      <c r="BD312" s="25">
        <v>35.299999999999997</v>
      </c>
      <c r="BE312" s="25">
        <v>3.4</v>
      </c>
      <c r="BF312" s="8">
        <v>81</v>
      </c>
      <c r="BG312" s="27">
        <v>2260</v>
      </c>
      <c r="BH312" s="27">
        <v>712</v>
      </c>
      <c r="BI312" s="27">
        <v>307</v>
      </c>
      <c r="BJ312" s="27">
        <v>263</v>
      </c>
      <c r="BK312" s="27">
        <v>1187</v>
      </c>
      <c r="BL312" s="27">
        <v>503</v>
      </c>
      <c r="BM312" s="27">
        <v>1987</v>
      </c>
      <c r="BN312" s="8">
        <v>73.16</v>
      </c>
      <c r="BO312" s="8">
        <v>118452</v>
      </c>
      <c r="BP312" s="8">
        <v>103128</v>
      </c>
      <c r="BQ312" s="8">
        <v>403001</v>
      </c>
      <c r="BR312" s="8">
        <v>61.5</v>
      </c>
      <c r="BS312" s="8">
        <v>26333</v>
      </c>
      <c r="BT312" s="8">
        <v>709.14</v>
      </c>
      <c r="BU312" s="8">
        <v>537964</v>
      </c>
      <c r="BV312" s="8">
        <v>149527</v>
      </c>
      <c r="BW312" s="25">
        <v>103.2</v>
      </c>
      <c r="BX312">
        <v>105.5</v>
      </c>
      <c r="BY312">
        <v>92.1</v>
      </c>
      <c r="BZ312" s="1"/>
      <c r="CA312" s="30">
        <v>57.396999999999998</v>
      </c>
      <c r="CB312" s="30">
        <v>56.715000000000003</v>
      </c>
      <c r="CC312">
        <v>103.4</v>
      </c>
      <c r="CD312" s="25">
        <v>105.3</v>
      </c>
      <c r="CE312" s="25">
        <v>103.1</v>
      </c>
      <c r="CF312" s="25">
        <v>102.7</v>
      </c>
      <c r="CG312" s="25">
        <v>102.5</v>
      </c>
      <c r="CH312" s="8">
        <v>95.33</v>
      </c>
      <c r="CI312">
        <v>277.86</v>
      </c>
      <c r="CJ312">
        <v>71.099999999999994</v>
      </c>
      <c r="CK312" s="30">
        <v>102.6</v>
      </c>
      <c r="CL312" s="30">
        <v>102.8</v>
      </c>
      <c r="CM312" s="29">
        <v>11.45</v>
      </c>
      <c r="CN312" s="29">
        <v>8.92</v>
      </c>
      <c r="CO312" s="29">
        <v>8.3699999999999992</v>
      </c>
      <c r="CP312" s="29">
        <v>12.08</v>
      </c>
      <c r="CQ312" s="29">
        <v>13.59</v>
      </c>
      <c r="CR312" s="29">
        <v>9.59</v>
      </c>
      <c r="CS312" s="4">
        <v>9.1940000000000008</v>
      </c>
      <c r="CT312" s="4">
        <f t="shared" si="38"/>
        <v>0.10400000000000098</v>
      </c>
      <c r="CU312" s="29">
        <v>10.039999999999999</v>
      </c>
      <c r="CV312" s="29">
        <v>11.84</v>
      </c>
      <c r="CW312" s="29">
        <v>13.23</v>
      </c>
      <c r="CX312" s="29">
        <v>9.09</v>
      </c>
      <c r="CY312" s="29">
        <v>9.18</v>
      </c>
      <c r="CZ312" s="29">
        <v>9.91</v>
      </c>
      <c r="DA312" s="4">
        <f t="shared" si="44"/>
        <v>0.82000000000000028</v>
      </c>
      <c r="DB312" s="4">
        <f t="shared" si="39"/>
        <v>0.24000000000000021</v>
      </c>
      <c r="DC312" s="4">
        <f t="shared" si="40"/>
        <v>1.75</v>
      </c>
      <c r="DD312" s="4">
        <f t="shared" si="45"/>
        <v>1.3900000000000006</v>
      </c>
      <c r="DE312" s="4">
        <f t="shared" si="41"/>
        <v>8.9999999999999858E-2</v>
      </c>
      <c r="DF312" s="4">
        <f t="shared" si="42"/>
        <v>0.94999999999999929</v>
      </c>
      <c r="DG312" s="4">
        <f t="shared" si="43"/>
        <v>2.75</v>
      </c>
      <c r="DH312" s="30">
        <v>177.83799999999999</v>
      </c>
      <c r="DI312" s="30">
        <v>25.262</v>
      </c>
      <c r="DJ312" s="25">
        <v>423.4</v>
      </c>
      <c r="DK312" s="25">
        <v>218.3</v>
      </c>
      <c r="DL312" s="25">
        <v>43.5</v>
      </c>
      <c r="DM312" s="25">
        <v>527.5</v>
      </c>
      <c r="DN312" s="25">
        <v>2160.5</v>
      </c>
      <c r="DO312" s="25">
        <v>1401.8</v>
      </c>
      <c r="DP312" s="30">
        <v>25.262</v>
      </c>
      <c r="DQ312" s="25">
        <v>371.2</v>
      </c>
      <c r="DR312" s="25">
        <v>337.7</v>
      </c>
      <c r="DS312" s="30">
        <v>25.829000000000001</v>
      </c>
      <c r="DT312" s="25">
        <v>80.7</v>
      </c>
      <c r="DU312" s="25">
        <v>451.9</v>
      </c>
      <c r="DV312">
        <v>157.25049999999999</v>
      </c>
      <c r="DW312">
        <v>1164.46</v>
      </c>
      <c r="DX312">
        <v>22.040700000000001</v>
      </c>
      <c r="DY312" s="1"/>
      <c r="EA312" s="22">
        <v>123.61750000000001</v>
      </c>
      <c r="EB312" s="1"/>
      <c r="EC312" s="22">
        <v>2.2050000000000001</v>
      </c>
      <c r="ED312" s="22">
        <v>233.59630000000001</v>
      </c>
      <c r="EE312" s="22">
        <v>1.4417</v>
      </c>
      <c r="EF312" s="22">
        <v>1.248</v>
      </c>
      <c r="EG312" s="8">
        <v>93.2</v>
      </c>
    </row>
    <row r="313" spans="1:137" x14ac:dyDescent="0.25">
      <c r="A313" t="s">
        <v>302</v>
      </c>
      <c r="B313" s="22">
        <v>53.386800000000001</v>
      </c>
      <c r="C313" s="22">
        <v>54.7806</v>
      </c>
      <c r="D313" s="22">
        <v>63.084400000000002</v>
      </c>
      <c r="E313" s="22">
        <v>51.034999999999997</v>
      </c>
      <c r="F313" s="22">
        <v>29.937200000000001</v>
      </c>
      <c r="G313" s="22">
        <v>76.605800000000002</v>
      </c>
      <c r="H313" s="25">
        <v>78.7</v>
      </c>
      <c r="I313" s="25">
        <v>80.099999999999994</v>
      </c>
      <c r="J313" s="22">
        <v>45.856900000000003</v>
      </c>
      <c r="K313">
        <v>41.762300000000003</v>
      </c>
      <c r="L313" s="22">
        <v>71.221999999999994</v>
      </c>
      <c r="M313" s="22">
        <v>34.214199999999998</v>
      </c>
      <c r="N313">
        <v>65.232799999999997</v>
      </c>
      <c r="O313" s="27">
        <v>17806</v>
      </c>
      <c r="P313" s="27">
        <v>93411</v>
      </c>
      <c r="Q313" s="27">
        <v>70202</v>
      </c>
      <c r="R313" s="27">
        <v>23209</v>
      </c>
      <c r="S313" s="27">
        <v>16030</v>
      </c>
      <c r="T313" s="27">
        <v>77381</v>
      </c>
      <c r="U313" s="27">
        <v>2926</v>
      </c>
      <c r="V313" s="27">
        <v>3693</v>
      </c>
      <c r="W313" s="27">
        <v>9411</v>
      </c>
      <c r="X313" s="27">
        <v>10929</v>
      </c>
      <c r="Y313" s="27">
        <v>6877</v>
      </c>
      <c r="Z313" s="27">
        <v>4393</v>
      </c>
      <c r="AA313" s="27">
        <v>8062</v>
      </c>
      <c r="AB313" s="27">
        <v>5492</v>
      </c>
      <c r="AC313" s="27">
        <v>2378</v>
      </c>
      <c r="AD313" s="27">
        <v>7372</v>
      </c>
      <c r="AE313" s="27">
        <v>1010</v>
      </c>
      <c r="AF313" s="27">
        <v>8344</v>
      </c>
      <c r="AG313" s="27">
        <v>3137</v>
      </c>
      <c r="AH313" s="27">
        <v>19387</v>
      </c>
      <c r="AI313" s="25">
        <v>11056.6</v>
      </c>
      <c r="AJ313" s="25">
        <v>4731.1000000000004</v>
      </c>
      <c r="AK313" s="27">
        <v>103967</v>
      </c>
      <c r="AL313" s="27">
        <v>112713</v>
      </c>
      <c r="AM313" s="29">
        <v>64.099999999999994</v>
      </c>
      <c r="AN313" s="25">
        <v>7.8</v>
      </c>
      <c r="AO313" s="25">
        <f t="shared" si="36"/>
        <v>6.1545695705020718</v>
      </c>
      <c r="AP313" s="25">
        <f t="shared" si="37"/>
        <v>1.5792322092393956</v>
      </c>
      <c r="AQ313" s="25">
        <v>19.8</v>
      </c>
      <c r="AR313" s="25">
        <v>6.8</v>
      </c>
      <c r="AS313" s="25">
        <v>6.9</v>
      </c>
      <c r="AT313" s="27">
        <v>3335</v>
      </c>
      <c r="AU313" s="27">
        <v>2501</v>
      </c>
      <c r="AV313" s="27">
        <v>1101</v>
      </c>
      <c r="AW313" s="27">
        <v>1780</v>
      </c>
      <c r="AX313" s="27">
        <v>4604</v>
      </c>
      <c r="AY313" s="27">
        <v>2182</v>
      </c>
      <c r="AZ313" s="27">
        <v>782</v>
      </c>
      <c r="BA313" s="27">
        <v>1188</v>
      </c>
      <c r="BB313" s="27">
        <v>5665</v>
      </c>
      <c r="BC313" s="25">
        <v>40.700000000000003</v>
      </c>
      <c r="BD313" s="25">
        <v>35.1</v>
      </c>
      <c r="BE313" s="25">
        <v>3.5</v>
      </c>
      <c r="BF313" s="8">
        <v>81</v>
      </c>
      <c r="BG313" s="27">
        <v>1663</v>
      </c>
      <c r="BH313" s="27">
        <v>482</v>
      </c>
      <c r="BI313" s="27">
        <v>224</v>
      </c>
      <c r="BJ313" s="27">
        <v>161</v>
      </c>
      <c r="BK313" s="27">
        <v>839</v>
      </c>
      <c r="BL313" s="27">
        <v>439</v>
      </c>
      <c r="BM313" s="27">
        <v>1725</v>
      </c>
      <c r="BN313" s="8">
        <v>78.349999999999994</v>
      </c>
      <c r="BO313" s="8">
        <v>123447</v>
      </c>
      <c r="BP313" s="8">
        <v>101652</v>
      </c>
      <c r="BQ313" s="8">
        <v>413424</v>
      </c>
      <c r="BR313" s="8">
        <v>65.5</v>
      </c>
      <c r="BS313" s="8">
        <v>26648</v>
      </c>
      <c r="BT313" s="8">
        <v>717.38</v>
      </c>
      <c r="BU313" s="8">
        <v>538424</v>
      </c>
      <c r="BV313" s="8">
        <v>148137</v>
      </c>
      <c r="BW313" s="25">
        <v>103.9</v>
      </c>
      <c r="BX313">
        <v>103.1</v>
      </c>
      <c r="BY313">
        <v>92.1</v>
      </c>
      <c r="BZ313" s="1"/>
      <c r="CA313" s="30">
        <v>57.585000000000001</v>
      </c>
      <c r="CB313" s="30">
        <v>56.93</v>
      </c>
      <c r="CC313">
        <v>103.8</v>
      </c>
      <c r="CD313" s="25">
        <v>106.2</v>
      </c>
      <c r="CE313" s="25">
        <v>103.6</v>
      </c>
      <c r="CF313" s="25">
        <v>103.1</v>
      </c>
      <c r="CG313" s="25">
        <v>103</v>
      </c>
      <c r="CH313" s="8">
        <v>96.88</v>
      </c>
      <c r="CI313">
        <v>285.59089999999998</v>
      </c>
      <c r="CJ313">
        <v>73.599999999999994</v>
      </c>
      <c r="CK313" s="30">
        <v>102.9</v>
      </c>
      <c r="CL313" s="30">
        <v>103.2</v>
      </c>
      <c r="CM313" s="29">
        <v>11.5</v>
      </c>
      <c r="CN313" s="29">
        <v>8.9600000000000009</v>
      </c>
      <c r="CO313" s="29">
        <v>8.41</v>
      </c>
      <c r="CP313" s="29">
        <v>12.57</v>
      </c>
      <c r="CQ313" s="29">
        <v>13.99</v>
      </c>
      <c r="CR313" s="29">
        <v>9.91</v>
      </c>
      <c r="CS313" s="4">
        <v>9.7040000000000006</v>
      </c>
      <c r="CT313" s="4">
        <f t="shared" si="38"/>
        <v>0.18400000000000105</v>
      </c>
      <c r="CU313" s="29">
        <v>10.59</v>
      </c>
      <c r="CV313" s="29">
        <v>12.32</v>
      </c>
      <c r="CW313" s="29">
        <v>13.39</v>
      </c>
      <c r="CX313" s="29">
        <v>9.52</v>
      </c>
      <c r="CY313" s="29">
        <v>9.66</v>
      </c>
      <c r="CZ313" s="29">
        <v>10.4</v>
      </c>
      <c r="DA313" s="4">
        <f t="shared" si="44"/>
        <v>0.88000000000000078</v>
      </c>
      <c r="DB313" s="4">
        <f t="shared" si="39"/>
        <v>0.25</v>
      </c>
      <c r="DC313" s="4">
        <f t="shared" si="40"/>
        <v>1.67</v>
      </c>
      <c r="DD313" s="4">
        <f t="shared" si="45"/>
        <v>1.0700000000000003</v>
      </c>
      <c r="DE313" s="4">
        <f t="shared" si="41"/>
        <v>0.14000000000000057</v>
      </c>
      <c r="DF313" s="4">
        <f t="shared" si="42"/>
        <v>1.0700000000000003</v>
      </c>
      <c r="DG313" s="4">
        <f t="shared" si="43"/>
        <v>2.8000000000000007</v>
      </c>
      <c r="DH313" s="30">
        <v>178.87200000000001</v>
      </c>
      <c r="DI313" s="30">
        <v>24.811</v>
      </c>
      <c r="DJ313" s="25">
        <v>430.9</v>
      </c>
      <c r="DK313" s="25">
        <v>221.4</v>
      </c>
      <c r="DL313" s="25">
        <v>44.5</v>
      </c>
      <c r="DM313" s="25">
        <v>531.4</v>
      </c>
      <c r="DN313" s="25">
        <v>2177.5</v>
      </c>
      <c r="DO313" s="25">
        <v>1414.4</v>
      </c>
      <c r="DP313" s="30">
        <v>24.811</v>
      </c>
      <c r="DQ313" s="25">
        <v>373.5</v>
      </c>
      <c r="DR313" s="25">
        <v>342.1</v>
      </c>
      <c r="DS313" s="30">
        <v>25.763000000000002</v>
      </c>
      <c r="DT313" s="25">
        <v>83.1</v>
      </c>
      <c r="DU313" s="25">
        <v>456.6</v>
      </c>
      <c r="DV313">
        <v>157.43860000000001</v>
      </c>
      <c r="DW313">
        <v>1161.97</v>
      </c>
      <c r="DX313">
        <v>18.92756</v>
      </c>
      <c r="DY313" s="1"/>
      <c r="EA313" s="22">
        <v>121.39919999999999</v>
      </c>
      <c r="EB313" s="1"/>
      <c r="EC313" s="22">
        <v>2.149</v>
      </c>
      <c r="ED313" s="22">
        <v>225.2664</v>
      </c>
      <c r="EE313" s="22">
        <v>1.4557</v>
      </c>
      <c r="EF313" s="22">
        <v>1.2697000000000001</v>
      </c>
      <c r="EG313" s="8">
        <v>97.7</v>
      </c>
    </row>
    <row r="314" spans="1:137" x14ac:dyDescent="0.25">
      <c r="A314" t="s">
        <v>303</v>
      </c>
      <c r="B314" s="22">
        <v>53.713799999999999</v>
      </c>
      <c r="C314" s="22">
        <v>55.128799999999998</v>
      </c>
      <c r="D314" s="22">
        <v>63.257100000000001</v>
      </c>
      <c r="E314" s="22">
        <v>51.400199999999998</v>
      </c>
      <c r="F314" s="22">
        <v>30.109000000000002</v>
      </c>
      <c r="G314" s="22">
        <v>76.852199999999996</v>
      </c>
      <c r="H314" s="25">
        <v>79</v>
      </c>
      <c r="I314" s="25">
        <v>80.5</v>
      </c>
      <c r="J314" s="22">
        <v>45.7712</v>
      </c>
      <c r="K314">
        <v>40.802100000000003</v>
      </c>
      <c r="L314" s="22">
        <v>71.547600000000003</v>
      </c>
      <c r="M314" s="22">
        <v>34.478999999999999</v>
      </c>
      <c r="N314">
        <v>65.423500000000004</v>
      </c>
      <c r="O314" s="27">
        <v>17872</v>
      </c>
      <c r="P314" s="27">
        <v>93774</v>
      </c>
      <c r="Q314" s="27">
        <v>70469</v>
      </c>
      <c r="R314" s="27">
        <v>23305</v>
      </c>
      <c r="S314" s="27">
        <v>16075</v>
      </c>
      <c r="T314" s="27">
        <v>77699</v>
      </c>
      <c r="U314" s="27">
        <v>2931</v>
      </c>
      <c r="V314" s="27">
        <v>3704</v>
      </c>
      <c r="W314" s="27">
        <v>9440</v>
      </c>
      <c r="X314" s="27">
        <v>10980</v>
      </c>
      <c r="Y314" s="27">
        <v>6892</v>
      </c>
      <c r="Z314" s="27">
        <v>4423</v>
      </c>
      <c r="AA314" s="27">
        <v>8103</v>
      </c>
      <c r="AB314" s="27">
        <v>5503</v>
      </c>
      <c r="AC314" s="27">
        <v>2384</v>
      </c>
      <c r="AD314" s="27">
        <v>7406</v>
      </c>
      <c r="AE314" s="27">
        <v>1010</v>
      </c>
      <c r="AF314" s="27">
        <v>8382</v>
      </c>
      <c r="AG314" s="27">
        <v>3152</v>
      </c>
      <c r="AH314" s="27">
        <v>19464</v>
      </c>
      <c r="AI314" s="25">
        <v>11101.2</v>
      </c>
      <c r="AJ314" s="25">
        <v>4750.1000000000004</v>
      </c>
      <c r="AK314" s="27">
        <v>104336</v>
      </c>
      <c r="AL314" s="27">
        <v>113098</v>
      </c>
      <c r="AM314" s="29">
        <v>64.3</v>
      </c>
      <c r="AN314" s="25">
        <v>7.7</v>
      </c>
      <c r="AO314" s="25">
        <f t="shared" si="36"/>
        <v>6.1141664750923974</v>
      </c>
      <c r="AP314" s="25">
        <f t="shared" si="37"/>
        <v>1.5597092786786682</v>
      </c>
      <c r="AQ314" s="25">
        <v>19.2</v>
      </c>
      <c r="AR314" s="25">
        <v>6.9</v>
      </c>
      <c r="AS314" s="25">
        <v>6.9</v>
      </c>
      <c r="AT314" s="27">
        <v>3362</v>
      </c>
      <c r="AU314" s="27">
        <v>2459</v>
      </c>
      <c r="AV314" s="27">
        <v>1094</v>
      </c>
      <c r="AW314" s="27">
        <v>1764</v>
      </c>
      <c r="AX314" s="27">
        <v>4521</v>
      </c>
      <c r="AY314" s="27">
        <v>2288</v>
      </c>
      <c r="AZ314" s="27">
        <v>796</v>
      </c>
      <c r="BA314" s="27">
        <v>1174</v>
      </c>
      <c r="BB314" s="27">
        <v>5761</v>
      </c>
      <c r="BC314" s="25">
        <v>40.799999999999997</v>
      </c>
      <c r="BD314" s="25">
        <v>35.200000000000003</v>
      </c>
      <c r="BE314" s="25">
        <v>3.5</v>
      </c>
      <c r="BF314" s="8">
        <v>85</v>
      </c>
      <c r="BG314" s="27">
        <v>1851</v>
      </c>
      <c r="BH314" s="27">
        <v>573</v>
      </c>
      <c r="BI314" s="27">
        <v>234</v>
      </c>
      <c r="BJ314" s="27">
        <v>190</v>
      </c>
      <c r="BK314" s="27">
        <v>953</v>
      </c>
      <c r="BL314" s="27">
        <v>474</v>
      </c>
      <c r="BM314" s="27">
        <v>1776</v>
      </c>
      <c r="BN314" s="8">
        <v>77.510000000000005</v>
      </c>
      <c r="BO314" s="8">
        <v>113839</v>
      </c>
      <c r="BP314" s="8">
        <v>101980</v>
      </c>
      <c r="BQ314" s="8">
        <v>414628</v>
      </c>
      <c r="BR314" s="8">
        <v>64.599999999999994</v>
      </c>
      <c r="BS314" s="8">
        <v>25569</v>
      </c>
      <c r="BT314" s="8">
        <v>725</v>
      </c>
      <c r="BU314" s="8">
        <v>541407</v>
      </c>
      <c r="BV314" s="8">
        <v>150533</v>
      </c>
      <c r="BW314" s="25">
        <v>104</v>
      </c>
      <c r="BX314">
        <v>104.8</v>
      </c>
      <c r="BY314">
        <v>91.9</v>
      </c>
      <c r="BZ314" s="1"/>
      <c r="CA314" s="30">
        <v>57.805</v>
      </c>
      <c r="CB314" s="30">
        <v>57.198999999999998</v>
      </c>
      <c r="CC314">
        <v>103.9</v>
      </c>
      <c r="CD314" s="25">
        <v>105.2</v>
      </c>
      <c r="CE314" s="25">
        <v>103.5</v>
      </c>
      <c r="CF314" s="25">
        <v>103.3</v>
      </c>
      <c r="CG314" s="25">
        <v>103.2</v>
      </c>
      <c r="CH314" s="8">
        <v>97.06</v>
      </c>
      <c r="CI314">
        <v>287.005</v>
      </c>
      <c r="CJ314">
        <v>71.900000000000006</v>
      </c>
      <c r="CK314" s="30">
        <v>103.3</v>
      </c>
      <c r="CL314" s="30">
        <v>103.7</v>
      </c>
      <c r="CM314" s="29">
        <v>11.53</v>
      </c>
      <c r="CN314" s="29">
        <v>8.98</v>
      </c>
      <c r="CO314" s="29">
        <v>8.4499999999999993</v>
      </c>
      <c r="CP314" s="29">
        <v>12.81</v>
      </c>
      <c r="CQ314" s="29">
        <v>14.31</v>
      </c>
      <c r="CR314" s="29">
        <v>10.29</v>
      </c>
      <c r="CS314" s="4">
        <v>10.054</v>
      </c>
      <c r="CT314" s="4">
        <f t="shared" si="38"/>
        <v>0.36400000000000077</v>
      </c>
      <c r="CU314" s="29">
        <v>10.9</v>
      </c>
      <c r="CV314" s="29">
        <v>12.63</v>
      </c>
      <c r="CW314" s="29">
        <v>13.65</v>
      </c>
      <c r="CX314" s="29">
        <v>9.69</v>
      </c>
      <c r="CY314" s="29">
        <v>9.84</v>
      </c>
      <c r="CZ314" s="29">
        <v>10.83</v>
      </c>
      <c r="DA314" s="4">
        <f t="shared" si="44"/>
        <v>1.1400000000000006</v>
      </c>
      <c r="DB314" s="4">
        <f t="shared" si="39"/>
        <v>0.17999999999999972</v>
      </c>
      <c r="DC314" s="4">
        <f t="shared" si="40"/>
        <v>1.6799999999999997</v>
      </c>
      <c r="DD314" s="4">
        <f t="shared" si="45"/>
        <v>1.0199999999999996</v>
      </c>
      <c r="DE314" s="4">
        <f t="shared" si="41"/>
        <v>0.15000000000000036</v>
      </c>
      <c r="DF314" s="4">
        <f t="shared" si="42"/>
        <v>1.2100000000000009</v>
      </c>
      <c r="DG314" s="4">
        <f t="shared" si="43"/>
        <v>2.9400000000000013</v>
      </c>
      <c r="DH314" s="30">
        <v>179.898</v>
      </c>
      <c r="DI314" s="30">
        <v>24.457000000000001</v>
      </c>
      <c r="DJ314" s="25">
        <v>437.9</v>
      </c>
      <c r="DK314" s="25">
        <v>225.2</v>
      </c>
      <c r="DL314" s="25">
        <v>45.3</v>
      </c>
      <c r="DM314" s="25">
        <v>535</v>
      </c>
      <c r="DN314" s="25">
        <v>2193.9</v>
      </c>
      <c r="DO314" s="25">
        <v>1425.4</v>
      </c>
      <c r="DP314" s="30">
        <v>24.457000000000001</v>
      </c>
      <c r="DQ314" s="25">
        <v>377.8</v>
      </c>
      <c r="DR314" s="25">
        <v>346.3</v>
      </c>
      <c r="DS314" s="30">
        <v>25.690999999999999</v>
      </c>
      <c r="DT314" s="25">
        <v>84.3</v>
      </c>
      <c r="DU314" s="25">
        <v>462.1</v>
      </c>
      <c r="DV314">
        <v>157.60149999999999</v>
      </c>
      <c r="DW314">
        <v>1152.71</v>
      </c>
      <c r="DX314">
        <v>18.139489999999999</v>
      </c>
      <c r="DY314" s="1"/>
      <c r="EA314" s="22">
        <v>122.6857</v>
      </c>
      <c r="EB314" s="1"/>
      <c r="EC314" s="22">
        <v>2.1913</v>
      </c>
      <c r="ED314" s="22">
        <v>225.2</v>
      </c>
      <c r="EE314" s="22">
        <v>1.421</v>
      </c>
      <c r="EF314" s="22">
        <v>1.2796000000000001</v>
      </c>
      <c r="EG314" s="8">
        <v>91.4</v>
      </c>
    </row>
    <row r="315" spans="1:137" x14ac:dyDescent="0.25">
      <c r="A315" t="s">
        <v>304</v>
      </c>
      <c r="B315" s="22">
        <v>53.980800000000002</v>
      </c>
      <c r="C315" s="22">
        <v>55.167499999999997</v>
      </c>
      <c r="D315" s="22">
        <v>63.0321</v>
      </c>
      <c r="E315" s="22">
        <v>51.750399999999999</v>
      </c>
      <c r="F315" s="22">
        <v>30.3169</v>
      </c>
      <c r="G315" s="22">
        <v>76.717200000000005</v>
      </c>
      <c r="H315" s="25">
        <v>79</v>
      </c>
      <c r="I315" s="25">
        <v>80.7</v>
      </c>
      <c r="J315" s="22">
        <v>45.351700000000001</v>
      </c>
      <c r="K315">
        <v>39.960700000000003</v>
      </c>
      <c r="L315" s="22">
        <v>71.450500000000005</v>
      </c>
      <c r="M315" s="22">
        <v>34.678400000000003</v>
      </c>
      <c r="N315">
        <v>66.143900000000002</v>
      </c>
      <c r="O315" s="27">
        <v>17916</v>
      </c>
      <c r="P315" s="27">
        <v>94082</v>
      </c>
      <c r="Q315" s="27">
        <v>70693</v>
      </c>
      <c r="R315" s="27">
        <v>23389</v>
      </c>
      <c r="S315" s="27">
        <v>16103</v>
      </c>
      <c r="T315" s="27">
        <v>77979</v>
      </c>
      <c r="U315" s="27">
        <v>2937</v>
      </c>
      <c r="V315" s="27">
        <v>3720</v>
      </c>
      <c r="W315" s="27">
        <v>9446</v>
      </c>
      <c r="X315" s="27">
        <v>11022</v>
      </c>
      <c r="Y315" s="27">
        <v>6894</v>
      </c>
      <c r="Z315" s="27">
        <v>4456</v>
      </c>
      <c r="AA315" s="27">
        <v>8144</v>
      </c>
      <c r="AB315" s="27">
        <v>5522</v>
      </c>
      <c r="AC315" s="27">
        <v>2392</v>
      </c>
      <c r="AD315" s="27">
        <v>7428</v>
      </c>
      <c r="AE315" s="27">
        <v>1017</v>
      </c>
      <c r="AF315" s="27">
        <v>8420</v>
      </c>
      <c r="AG315" s="27">
        <v>3168</v>
      </c>
      <c r="AH315" s="27">
        <v>19516</v>
      </c>
      <c r="AI315" s="25">
        <v>11123.8</v>
      </c>
      <c r="AJ315" s="25">
        <v>4762.8999999999996</v>
      </c>
      <c r="AK315" s="27">
        <v>105193</v>
      </c>
      <c r="AL315" s="27">
        <v>113649</v>
      </c>
      <c r="AM315" s="29">
        <v>64.5</v>
      </c>
      <c r="AN315" s="25">
        <v>7.4</v>
      </c>
      <c r="AO315" s="25">
        <f t="shared" si="36"/>
        <v>5.9366998389779058</v>
      </c>
      <c r="AP315" s="25">
        <f t="shared" si="37"/>
        <v>1.4879145439027179</v>
      </c>
      <c r="AQ315" s="25">
        <v>18.7</v>
      </c>
      <c r="AR315" s="25">
        <v>6.5</v>
      </c>
      <c r="AS315" s="25">
        <v>6.7</v>
      </c>
      <c r="AT315" s="27">
        <v>3167</v>
      </c>
      <c r="AU315" s="27">
        <v>2387</v>
      </c>
      <c r="AV315" s="27">
        <v>1193</v>
      </c>
      <c r="AW315" s="27">
        <v>1691</v>
      </c>
      <c r="AX315" s="27">
        <v>4335</v>
      </c>
      <c r="AY315" s="27">
        <v>2136</v>
      </c>
      <c r="AZ315" s="27">
        <v>818</v>
      </c>
      <c r="BA315" s="27">
        <v>1138</v>
      </c>
      <c r="BB315" s="27">
        <v>5566</v>
      </c>
      <c r="BC315" s="25">
        <v>40.700000000000003</v>
      </c>
      <c r="BD315" s="25">
        <v>35.1</v>
      </c>
      <c r="BE315" s="25">
        <v>3.4</v>
      </c>
      <c r="BF315" s="8">
        <v>86</v>
      </c>
      <c r="BG315" s="27">
        <v>1774</v>
      </c>
      <c r="BH315" s="27">
        <v>561</v>
      </c>
      <c r="BI315" s="27">
        <v>243</v>
      </c>
      <c r="BJ315" s="27">
        <v>182</v>
      </c>
      <c r="BK315" s="27">
        <v>893</v>
      </c>
      <c r="BL315" s="27">
        <v>456</v>
      </c>
      <c r="BM315" s="27">
        <v>1741</v>
      </c>
      <c r="BN315" s="8">
        <v>85.48</v>
      </c>
      <c r="BO315" s="8">
        <v>116564</v>
      </c>
      <c r="BP315" s="8">
        <v>101498</v>
      </c>
      <c r="BQ315" s="8">
        <v>417760</v>
      </c>
      <c r="BR315" s="8">
        <v>62.5</v>
      </c>
      <c r="BS315" s="8">
        <v>28416</v>
      </c>
      <c r="BT315" s="8">
        <v>732.96</v>
      </c>
      <c r="BU315" s="8">
        <v>545684</v>
      </c>
      <c r="BV315" s="8">
        <v>151506</v>
      </c>
      <c r="BW315" s="25">
        <v>104.1</v>
      </c>
      <c r="BX315">
        <v>105.6</v>
      </c>
      <c r="BY315">
        <v>91.9</v>
      </c>
      <c r="BZ315" s="1"/>
      <c r="CA315" s="30">
        <v>57.878</v>
      </c>
      <c r="CB315" s="30">
        <v>57.331000000000003</v>
      </c>
      <c r="CC315">
        <v>103.8</v>
      </c>
      <c r="CD315" s="25">
        <v>104.7</v>
      </c>
      <c r="CE315" s="25">
        <v>103.5</v>
      </c>
      <c r="CF315" s="25">
        <v>103.5</v>
      </c>
      <c r="CG315" s="25">
        <v>103.4</v>
      </c>
      <c r="CH315" s="8">
        <v>95.88</v>
      </c>
      <c r="CI315">
        <v>291.68180000000001</v>
      </c>
      <c r="CJ315">
        <v>62.5</v>
      </c>
      <c r="CK315" s="30">
        <v>103.5</v>
      </c>
      <c r="CL315" s="30">
        <v>104.1</v>
      </c>
      <c r="CM315" s="29">
        <v>11.56</v>
      </c>
      <c r="CN315" s="29">
        <v>8.99</v>
      </c>
      <c r="CO315" s="29">
        <v>8.44</v>
      </c>
      <c r="CP315" s="29">
        <v>13.28</v>
      </c>
      <c r="CQ315" s="29">
        <v>14.74</v>
      </c>
      <c r="CR315" s="29">
        <v>10.32</v>
      </c>
      <c r="CS315" s="4">
        <v>10.523999999999999</v>
      </c>
      <c r="CT315" s="4">
        <f t="shared" si="38"/>
        <v>0.69399999999999906</v>
      </c>
      <c r="CU315" s="29">
        <v>11.66</v>
      </c>
      <c r="CV315" s="29">
        <v>13.41</v>
      </c>
      <c r="CW315" s="29">
        <v>13.94</v>
      </c>
      <c r="CX315" s="29">
        <v>9.83</v>
      </c>
      <c r="CY315" s="29">
        <v>10.31</v>
      </c>
      <c r="CZ315" s="29">
        <v>11.53</v>
      </c>
      <c r="DA315" s="4">
        <f t="shared" si="44"/>
        <v>1.6999999999999993</v>
      </c>
      <c r="DB315" s="4">
        <f t="shared" si="39"/>
        <v>-0.13000000000000078</v>
      </c>
      <c r="DC315" s="4">
        <f t="shared" si="40"/>
        <v>1.33</v>
      </c>
      <c r="DD315" s="4">
        <f t="shared" si="45"/>
        <v>0.52999999999999936</v>
      </c>
      <c r="DE315" s="4">
        <f t="shared" si="41"/>
        <v>0.48000000000000043</v>
      </c>
      <c r="DF315" s="4">
        <f t="shared" si="42"/>
        <v>1.83</v>
      </c>
      <c r="DG315" s="4">
        <f t="shared" si="43"/>
        <v>3.58</v>
      </c>
      <c r="DH315" s="30">
        <v>180.72200000000001</v>
      </c>
      <c r="DI315" s="30">
        <v>22.893999999999998</v>
      </c>
      <c r="DJ315" s="25">
        <v>446.4</v>
      </c>
      <c r="DK315" s="25">
        <v>229.5</v>
      </c>
      <c r="DL315" s="25">
        <v>45.4</v>
      </c>
      <c r="DM315" s="25">
        <v>536.70000000000005</v>
      </c>
      <c r="DN315" s="25">
        <v>2206.4</v>
      </c>
      <c r="DO315" s="25">
        <v>1429.8</v>
      </c>
      <c r="DP315" s="30">
        <v>22.893999999999998</v>
      </c>
      <c r="DQ315" s="25">
        <v>385.4</v>
      </c>
      <c r="DR315" s="25">
        <v>350</v>
      </c>
      <c r="DS315" s="30">
        <v>25.882000000000001</v>
      </c>
      <c r="DT315" s="25">
        <v>87.1</v>
      </c>
      <c r="DU315" s="25">
        <v>472.4</v>
      </c>
      <c r="DV315">
        <v>156.55090000000001</v>
      </c>
      <c r="DW315">
        <v>1143.42</v>
      </c>
      <c r="DX315">
        <v>16.02497</v>
      </c>
      <c r="DY315" s="1"/>
      <c r="EA315" s="22">
        <v>125.6014</v>
      </c>
      <c r="EB315" s="1"/>
      <c r="EC315" s="22">
        <v>2.2679999999999998</v>
      </c>
      <c r="ED315" s="22">
        <v>230.4777</v>
      </c>
      <c r="EE315" s="22">
        <v>1.3894</v>
      </c>
      <c r="EF315" s="22">
        <v>1.2944</v>
      </c>
      <c r="EG315" s="8">
        <v>90.6</v>
      </c>
    </row>
    <row r="316" spans="1:137" x14ac:dyDescent="0.25">
      <c r="A316" t="s">
        <v>305</v>
      </c>
      <c r="B316" s="22">
        <v>54.1691</v>
      </c>
      <c r="C316" s="22">
        <v>55.392000000000003</v>
      </c>
      <c r="D316" s="22">
        <v>62.931600000000003</v>
      </c>
      <c r="E316" s="22">
        <v>51.868899999999996</v>
      </c>
      <c r="F316" s="22">
        <v>30.4954</v>
      </c>
      <c r="G316" s="22">
        <v>76.376599999999996</v>
      </c>
      <c r="H316" s="25">
        <v>79.2</v>
      </c>
      <c r="I316" s="25">
        <v>80.900000000000006</v>
      </c>
      <c r="J316" s="22">
        <v>45.465400000000002</v>
      </c>
      <c r="K316">
        <v>40.281399999999998</v>
      </c>
      <c r="L316" s="22">
        <v>71.227400000000003</v>
      </c>
      <c r="M316" s="22">
        <v>35.118899999999996</v>
      </c>
      <c r="N316">
        <v>64.667100000000005</v>
      </c>
      <c r="O316" s="27">
        <v>17967</v>
      </c>
      <c r="P316" s="27">
        <v>94461</v>
      </c>
      <c r="Q316" s="27">
        <v>70964</v>
      </c>
      <c r="R316" s="27">
        <v>23497</v>
      </c>
      <c r="S316" s="27">
        <v>16127</v>
      </c>
      <c r="T316" s="27">
        <v>78334</v>
      </c>
      <c r="U316" s="27">
        <v>2941</v>
      </c>
      <c r="V316" s="27">
        <v>3736</v>
      </c>
      <c r="W316" s="27">
        <v>9450</v>
      </c>
      <c r="X316" s="27">
        <v>11074</v>
      </c>
      <c r="Y316" s="27">
        <v>6893</v>
      </c>
      <c r="Z316" s="27">
        <v>4507</v>
      </c>
      <c r="AA316" s="27">
        <v>8182</v>
      </c>
      <c r="AB316" s="27">
        <v>5540</v>
      </c>
      <c r="AC316" s="27">
        <v>2401</v>
      </c>
      <c r="AD316" s="27">
        <v>7465</v>
      </c>
      <c r="AE316" s="27">
        <v>1023</v>
      </c>
      <c r="AF316" s="27">
        <v>8455</v>
      </c>
      <c r="AG316" s="27">
        <v>3182</v>
      </c>
      <c r="AH316" s="27">
        <v>19612</v>
      </c>
      <c r="AI316" s="25">
        <v>11181.5</v>
      </c>
      <c r="AJ316" s="25">
        <v>4778.6000000000004</v>
      </c>
      <c r="AK316" s="27">
        <v>105591</v>
      </c>
      <c r="AL316" s="27">
        <v>113817</v>
      </c>
      <c r="AM316" s="29">
        <v>64.599999999999994</v>
      </c>
      <c r="AN316" s="25">
        <v>7.2</v>
      </c>
      <c r="AO316" s="25">
        <f t="shared" si="36"/>
        <v>5.7724241545639048</v>
      </c>
      <c r="AP316" s="25">
        <f t="shared" si="37"/>
        <v>1.3846789143976734</v>
      </c>
      <c r="AQ316" s="25">
        <v>18.2</v>
      </c>
      <c r="AR316" s="25">
        <v>6.3</v>
      </c>
      <c r="AS316" s="25">
        <v>6.5</v>
      </c>
      <c r="AT316" s="27">
        <v>3261</v>
      </c>
      <c r="AU316" s="27">
        <v>2273</v>
      </c>
      <c r="AV316" s="27">
        <v>1036</v>
      </c>
      <c r="AW316" s="27">
        <v>1576</v>
      </c>
      <c r="AX316" s="27">
        <v>4245</v>
      </c>
      <c r="AY316" s="27">
        <v>2020</v>
      </c>
      <c r="AZ316" s="27">
        <v>804</v>
      </c>
      <c r="BA316" s="27">
        <v>1144</v>
      </c>
      <c r="BB316" s="27">
        <v>5884</v>
      </c>
      <c r="BC316" s="25">
        <v>40.6</v>
      </c>
      <c r="BD316" s="25">
        <v>35.1</v>
      </c>
      <c r="BE316" s="25">
        <v>3.4</v>
      </c>
      <c r="BF316" s="8">
        <v>87</v>
      </c>
      <c r="BG316" s="27">
        <v>1843</v>
      </c>
      <c r="BH316" s="27">
        <v>646</v>
      </c>
      <c r="BI316" s="27">
        <v>280</v>
      </c>
      <c r="BJ316" s="27">
        <v>220</v>
      </c>
      <c r="BK316" s="27">
        <v>921</v>
      </c>
      <c r="BL316" s="27">
        <v>422</v>
      </c>
      <c r="BM316" s="27">
        <v>1814</v>
      </c>
      <c r="BN316" s="8">
        <v>76.48</v>
      </c>
      <c r="BO316" s="8">
        <v>112819</v>
      </c>
      <c r="BP316" s="8">
        <v>100138</v>
      </c>
      <c r="BQ316" s="8">
        <v>416051</v>
      </c>
      <c r="BR316" s="8">
        <v>56.2</v>
      </c>
      <c r="BS316" s="8">
        <v>26715</v>
      </c>
      <c r="BT316" s="8">
        <v>735.62</v>
      </c>
      <c r="BU316" s="8">
        <v>550537</v>
      </c>
      <c r="BV316" s="8">
        <v>153499</v>
      </c>
      <c r="BW316" s="25">
        <v>104</v>
      </c>
      <c r="BX316">
        <v>106.4</v>
      </c>
      <c r="BY316">
        <v>91.8</v>
      </c>
      <c r="BZ316" s="1"/>
      <c r="CA316" s="30">
        <v>57.981999999999999</v>
      </c>
      <c r="CB316" s="30">
        <v>57.466999999999999</v>
      </c>
      <c r="CC316">
        <v>103.8</v>
      </c>
      <c r="CD316" s="25">
        <v>104.5</v>
      </c>
      <c r="CE316" s="25">
        <v>103.4</v>
      </c>
      <c r="CF316" s="25">
        <v>103.7</v>
      </c>
      <c r="CG316" s="25">
        <v>103.6</v>
      </c>
      <c r="CH316" s="8">
        <v>96.33</v>
      </c>
      <c r="CI316">
        <v>286.99520000000001</v>
      </c>
      <c r="CJ316">
        <v>64</v>
      </c>
      <c r="CK316" s="30">
        <v>103.7</v>
      </c>
      <c r="CL316" s="30">
        <v>104.5</v>
      </c>
      <c r="CM316" s="29">
        <v>11.57</v>
      </c>
      <c r="CN316" s="29">
        <v>9.0299999999999994</v>
      </c>
      <c r="CO316" s="29">
        <v>8.48</v>
      </c>
      <c r="CP316" s="29">
        <v>13.55</v>
      </c>
      <c r="CQ316" s="29">
        <v>15.05</v>
      </c>
      <c r="CR316" s="29">
        <v>11.06</v>
      </c>
      <c r="CS316" s="4">
        <v>10.853999999999999</v>
      </c>
      <c r="CT316" s="4">
        <f t="shared" si="38"/>
        <v>0.98399999999999999</v>
      </c>
      <c r="CU316" s="29">
        <v>12.08</v>
      </c>
      <c r="CV316" s="29">
        <v>13.56</v>
      </c>
      <c r="CW316" s="29">
        <v>14.42</v>
      </c>
      <c r="CX316" s="29">
        <v>9.8699999999999992</v>
      </c>
      <c r="CY316" s="29">
        <v>10.51</v>
      </c>
      <c r="CZ316" s="29">
        <v>11.68</v>
      </c>
      <c r="DA316" s="4">
        <f t="shared" si="44"/>
        <v>1.8100000000000005</v>
      </c>
      <c r="DB316" s="4">
        <f t="shared" si="39"/>
        <v>-9.9999999999997868E-3</v>
      </c>
      <c r="DC316" s="4">
        <f t="shared" si="40"/>
        <v>1.4900000000000002</v>
      </c>
      <c r="DD316" s="4">
        <f t="shared" si="45"/>
        <v>0.85999999999999943</v>
      </c>
      <c r="DE316" s="4">
        <f t="shared" si="41"/>
        <v>0.64000000000000057</v>
      </c>
      <c r="DF316" s="4">
        <f t="shared" si="42"/>
        <v>2.2100000000000009</v>
      </c>
      <c r="DG316" s="4">
        <f t="shared" si="43"/>
        <v>3.6900000000000013</v>
      </c>
      <c r="DH316" s="30">
        <v>181.995</v>
      </c>
      <c r="DI316" s="30">
        <v>22.792999999999999</v>
      </c>
      <c r="DJ316" s="25">
        <v>451.1</v>
      </c>
      <c r="DK316" s="25">
        <v>233.4</v>
      </c>
      <c r="DL316" s="25">
        <v>46.5</v>
      </c>
      <c r="DM316" s="25">
        <v>540.20000000000005</v>
      </c>
      <c r="DN316" s="25">
        <v>2217.4</v>
      </c>
      <c r="DO316" s="25">
        <v>1431.8</v>
      </c>
      <c r="DP316" s="30">
        <v>22.792999999999999</v>
      </c>
      <c r="DQ316" s="25">
        <v>391.6</v>
      </c>
      <c r="DR316" s="25">
        <v>353.9</v>
      </c>
      <c r="DS316" s="30">
        <v>26.094000000000001</v>
      </c>
      <c r="DT316" s="25">
        <v>89.4</v>
      </c>
      <c r="DU316" s="25">
        <v>481</v>
      </c>
      <c r="DV316">
        <v>153.12479999999999</v>
      </c>
      <c r="DW316">
        <v>1121.1400000000001</v>
      </c>
      <c r="DX316">
        <v>20.634119999999999</v>
      </c>
      <c r="DY316" s="1"/>
      <c r="EA316" s="22">
        <v>126.4933</v>
      </c>
      <c r="EB316" s="1"/>
      <c r="EC316" s="22">
        <v>2.2831999999999999</v>
      </c>
      <c r="ED316" s="22">
        <v>233.56569999999999</v>
      </c>
      <c r="EE316" s="22">
        <v>1.377</v>
      </c>
      <c r="EF316" s="22">
        <v>1.304</v>
      </c>
      <c r="EG316" s="8">
        <v>89.8</v>
      </c>
    </row>
    <row r="317" spans="1:137" x14ac:dyDescent="0.25">
      <c r="A317" t="s">
        <v>306</v>
      </c>
      <c r="B317" s="22">
        <v>54.3551</v>
      </c>
      <c r="C317" s="22">
        <v>55.595300000000002</v>
      </c>
      <c r="D317" s="22">
        <v>62.942500000000003</v>
      </c>
      <c r="E317" s="22">
        <v>52.0672</v>
      </c>
      <c r="F317" s="22">
        <v>30.807200000000002</v>
      </c>
      <c r="G317" s="22">
        <v>76.196600000000004</v>
      </c>
      <c r="H317" s="25">
        <v>79.400000000000006</v>
      </c>
      <c r="I317" s="25">
        <v>81</v>
      </c>
      <c r="J317" s="22">
        <v>45.966999999999999</v>
      </c>
      <c r="K317">
        <v>40.869500000000002</v>
      </c>
      <c r="L317" s="22">
        <v>70.946600000000004</v>
      </c>
      <c r="M317" s="22">
        <v>35.618000000000002</v>
      </c>
      <c r="N317">
        <v>63.124000000000002</v>
      </c>
      <c r="O317" s="27">
        <v>18013</v>
      </c>
      <c r="P317" s="27">
        <v>94773</v>
      </c>
      <c r="Q317" s="27">
        <v>71202</v>
      </c>
      <c r="R317" s="27">
        <v>23571</v>
      </c>
      <c r="S317" s="27">
        <v>16172</v>
      </c>
      <c r="T317" s="27">
        <v>78601</v>
      </c>
      <c r="U317" s="27">
        <v>2945</v>
      </c>
      <c r="V317" s="27">
        <v>3744</v>
      </c>
      <c r="W317" s="27">
        <v>9483</v>
      </c>
      <c r="X317" s="27">
        <v>11119</v>
      </c>
      <c r="Y317" s="27">
        <v>6894</v>
      </c>
      <c r="Z317" s="27">
        <v>4534</v>
      </c>
      <c r="AA317" s="27">
        <v>8207</v>
      </c>
      <c r="AB317" s="27">
        <v>5556</v>
      </c>
      <c r="AC317" s="27">
        <v>2406</v>
      </c>
      <c r="AD317" s="27">
        <v>7496</v>
      </c>
      <c r="AE317" s="27">
        <v>1024</v>
      </c>
      <c r="AF317" s="27">
        <v>8479</v>
      </c>
      <c r="AG317" s="27">
        <v>3191</v>
      </c>
      <c r="AH317" s="27">
        <v>19695</v>
      </c>
      <c r="AI317" s="25">
        <v>11236.7</v>
      </c>
      <c r="AJ317" s="25">
        <v>4802.8</v>
      </c>
      <c r="AK317" s="27">
        <v>105435</v>
      </c>
      <c r="AL317" s="27">
        <v>113972</v>
      </c>
      <c r="AM317" s="29">
        <v>64.599999999999994</v>
      </c>
      <c r="AN317" s="25">
        <v>7.5</v>
      </c>
      <c r="AO317" s="25">
        <f t="shared" si="36"/>
        <v>6.0646474572702065</v>
      </c>
      <c r="AP317" s="25">
        <f t="shared" si="37"/>
        <v>1.3950794932088584</v>
      </c>
      <c r="AQ317" s="25">
        <v>18.8</v>
      </c>
      <c r="AR317" s="25">
        <v>6.5</v>
      </c>
      <c r="AS317" s="25">
        <v>6.8</v>
      </c>
      <c r="AT317" s="27">
        <v>3392</v>
      </c>
      <c r="AU317" s="27">
        <v>2472</v>
      </c>
      <c r="AV317" s="27">
        <v>1048</v>
      </c>
      <c r="AW317" s="27">
        <v>1590</v>
      </c>
      <c r="AX317" s="27">
        <v>4484</v>
      </c>
      <c r="AY317" s="27">
        <v>2141</v>
      </c>
      <c r="AZ317" s="27">
        <v>831</v>
      </c>
      <c r="BA317" s="27">
        <v>1128</v>
      </c>
      <c r="BB317" s="27">
        <v>5744</v>
      </c>
      <c r="BC317" s="25">
        <v>40.6</v>
      </c>
      <c r="BD317" s="25">
        <v>35.1</v>
      </c>
      <c r="BE317" s="25">
        <v>3.4</v>
      </c>
      <c r="BF317" s="8">
        <v>89</v>
      </c>
      <c r="BG317" s="27">
        <v>1732</v>
      </c>
      <c r="BH317" s="27">
        <v>605</v>
      </c>
      <c r="BI317" s="27">
        <v>235</v>
      </c>
      <c r="BJ317" s="27">
        <v>195</v>
      </c>
      <c r="BK317" s="27">
        <v>884</v>
      </c>
      <c r="BL317" s="27">
        <v>418</v>
      </c>
      <c r="BM317" s="27">
        <v>1605</v>
      </c>
      <c r="BN317" s="8">
        <v>76.91</v>
      </c>
      <c r="BO317" s="8">
        <v>117421</v>
      </c>
      <c r="BP317" s="8">
        <v>102881</v>
      </c>
      <c r="BQ317" s="8">
        <v>418290</v>
      </c>
      <c r="BR317" s="8">
        <v>59.1</v>
      </c>
      <c r="BS317" s="8">
        <v>27433</v>
      </c>
      <c r="BT317" s="8">
        <v>741.22</v>
      </c>
      <c r="BU317" s="8">
        <v>547597</v>
      </c>
      <c r="BV317" s="8">
        <v>150859</v>
      </c>
      <c r="BW317" s="25">
        <v>104.2</v>
      </c>
      <c r="BX317">
        <v>107.3</v>
      </c>
      <c r="BY317">
        <v>91.7</v>
      </c>
      <c r="BZ317" s="1"/>
      <c r="CA317" s="30">
        <v>58.19</v>
      </c>
      <c r="CB317" s="30">
        <v>57.715000000000003</v>
      </c>
      <c r="CC317">
        <v>104</v>
      </c>
      <c r="CD317" s="25">
        <v>105.9</v>
      </c>
      <c r="CE317" s="25">
        <v>103.6</v>
      </c>
      <c r="CF317" s="25">
        <v>103.7</v>
      </c>
      <c r="CG317" s="25">
        <v>103.4</v>
      </c>
      <c r="CH317" s="8">
        <v>95.25</v>
      </c>
      <c r="CI317">
        <v>278.98570000000001</v>
      </c>
      <c r="CJ317">
        <v>61.3</v>
      </c>
      <c r="CK317" s="30">
        <v>104.1</v>
      </c>
      <c r="CL317" s="30">
        <v>105</v>
      </c>
      <c r="CM317" s="29">
        <v>11.58</v>
      </c>
      <c r="CN317" s="29">
        <v>9.0500000000000007</v>
      </c>
      <c r="CO317" s="29">
        <v>8.52</v>
      </c>
      <c r="CP317" s="29">
        <v>13.44</v>
      </c>
      <c r="CQ317" s="29">
        <v>15.15</v>
      </c>
      <c r="CR317" s="29">
        <v>11.23</v>
      </c>
      <c r="CS317" s="4">
        <v>11.064</v>
      </c>
      <c r="CT317" s="4">
        <f t="shared" si="38"/>
        <v>0.94400000000000084</v>
      </c>
      <c r="CU317" s="29">
        <v>12.03</v>
      </c>
      <c r="CV317" s="29">
        <v>13.36</v>
      </c>
      <c r="CW317" s="29">
        <v>14.67</v>
      </c>
      <c r="CX317" s="29">
        <v>10.119999999999999</v>
      </c>
      <c r="CY317" s="29">
        <v>10.52</v>
      </c>
      <c r="CZ317" s="29">
        <v>12.02</v>
      </c>
      <c r="DA317" s="4">
        <f t="shared" si="44"/>
        <v>1.9000000000000004</v>
      </c>
      <c r="DB317" s="4">
        <f t="shared" si="39"/>
        <v>8.0000000000000071E-2</v>
      </c>
      <c r="DC317" s="4">
        <f t="shared" si="40"/>
        <v>1.7900000000000009</v>
      </c>
      <c r="DD317" s="4">
        <f t="shared" si="45"/>
        <v>1.3100000000000005</v>
      </c>
      <c r="DE317" s="4">
        <f t="shared" si="41"/>
        <v>0.40000000000000036</v>
      </c>
      <c r="DF317" s="4">
        <f t="shared" si="42"/>
        <v>1.9100000000000001</v>
      </c>
      <c r="DG317" s="4">
        <f t="shared" si="43"/>
        <v>3.24</v>
      </c>
      <c r="DH317" s="30">
        <v>182.99100000000001</v>
      </c>
      <c r="DI317" s="30">
        <v>20.056000000000001</v>
      </c>
      <c r="DJ317" s="25">
        <v>455.9</v>
      </c>
      <c r="DK317" s="25">
        <v>236.6</v>
      </c>
      <c r="DL317" s="25">
        <v>46.7</v>
      </c>
      <c r="DM317" s="25">
        <v>540.9</v>
      </c>
      <c r="DN317" s="25">
        <v>2225.8000000000002</v>
      </c>
      <c r="DO317" s="25">
        <v>1429.3</v>
      </c>
      <c r="DP317" s="30">
        <v>20.056000000000001</v>
      </c>
      <c r="DQ317" s="25">
        <v>396.8</v>
      </c>
      <c r="DR317" s="25">
        <v>357.1</v>
      </c>
      <c r="DS317" s="30">
        <v>25.98</v>
      </c>
      <c r="DT317" s="25">
        <v>90.4</v>
      </c>
      <c r="DU317" s="25">
        <v>487.1</v>
      </c>
      <c r="DV317">
        <v>151.07810000000001</v>
      </c>
      <c r="DW317">
        <v>1113.27</v>
      </c>
      <c r="DX317">
        <v>16.807230000000001</v>
      </c>
      <c r="DY317" s="1"/>
      <c r="EA317" s="22">
        <v>130.74879999999999</v>
      </c>
      <c r="EB317" s="1"/>
      <c r="EC317" s="22">
        <v>2.4115000000000002</v>
      </c>
      <c r="ED317" s="22">
        <v>243.0676</v>
      </c>
      <c r="EE317" s="22">
        <v>1.32</v>
      </c>
      <c r="EF317" s="22">
        <v>1.3238000000000001</v>
      </c>
      <c r="EG317" s="8">
        <v>91.9</v>
      </c>
    </row>
    <row r="318" spans="1:137" x14ac:dyDescent="0.25">
      <c r="A318" t="s">
        <v>307</v>
      </c>
      <c r="B318" s="22">
        <v>54.3842</v>
      </c>
      <c r="C318" s="22">
        <v>55.755299999999998</v>
      </c>
      <c r="D318" s="22">
        <v>62.593200000000003</v>
      </c>
      <c r="E318" s="22">
        <v>51.982100000000003</v>
      </c>
      <c r="F318" s="22">
        <v>30.744599999999998</v>
      </c>
      <c r="G318" s="22">
        <v>76.001300000000001</v>
      </c>
      <c r="H318" s="25">
        <v>79.3</v>
      </c>
      <c r="I318" s="25">
        <v>80.8</v>
      </c>
      <c r="J318" s="22">
        <v>46.240600000000001</v>
      </c>
      <c r="K318">
        <v>41.462200000000003</v>
      </c>
      <c r="L318" s="22">
        <v>70.239800000000002</v>
      </c>
      <c r="M318" s="22">
        <v>35.997300000000003</v>
      </c>
      <c r="N318">
        <v>62.516800000000003</v>
      </c>
      <c r="O318" s="27">
        <v>18034</v>
      </c>
      <c r="P318" s="27">
        <v>95014</v>
      </c>
      <c r="Q318" s="27">
        <v>71406</v>
      </c>
      <c r="R318" s="27">
        <v>23608</v>
      </c>
      <c r="S318" s="27">
        <v>16224</v>
      </c>
      <c r="T318" s="27">
        <v>78790</v>
      </c>
      <c r="U318" s="27">
        <v>2950</v>
      </c>
      <c r="V318" s="27">
        <v>3763</v>
      </c>
      <c r="W318" s="27">
        <v>9511</v>
      </c>
      <c r="X318" s="27">
        <v>11150</v>
      </c>
      <c r="Y318" s="27">
        <v>6884</v>
      </c>
      <c r="Z318" s="27">
        <v>4547</v>
      </c>
      <c r="AA318" s="27">
        <v>8234</v>
      </c>
      <c r="AB318" s="27">
        <v>5574</v>
      </c>
      <c r="AC318" s="27">
        <v>2411</v>
      </c>
      <c r="AD318" s="27">
        <v>7508</v>
      </c>
      <c r="AE318" s="27">
        <v>1027</v>
      </c>
      <c r="AF318" s="27">
        <v>8504</v>
      </c>
      <c r="AG318" s="27">
        <v>3199</v>
      </c>
      <c r="AH318" s="27">
        <v>19752</v>
      </c>
      <c r="AI318" s="25">
        <v>11267.3</v>
      </c>
      <c r="AJ318" s="25">
        <v>4817.5</v>
      </c>
      <c r="AK318" s="27">
        <v>105163</v>
      </c>
      <c r="AL318" s="27">
        <v>113682</v>
      </c>
      <c r="AM318" s="29">
        <v>64.400000000000006</v>
      </c>
      <c r="AN318" s="25">
        <v>7.5</v>
      </c>
      <c r="AO318" s="25">
        <f t="shared" si="36"/>
        <v>6.2199820552066294</v>
      </c>
      <c r="AP318" s="25">
        <f t="shared" si="37"/>
        <v>1.3326648018155909</v>
      </c>
      <c r="AQ318" s="25">
        <v>18.7</v>
      </c>
      <c r="AR318" s="25">
        <v>6.5</v>
      </c>
      <c r="AS318" s="25">
        <v>6.9</v>
      </c>
      <c r="AT318" s="27">
        <v>3567</v>
      </c>
      <c r="AU318" s="27">
        <v>2415</v>
      </c>
      <c r="AV318" s="27">
        <v>1089</v>
      </c>
      <c r="AW318" s="27">
        <v>1515</v>
      </c>
      <c r="AX318" s="27">
        <v>4248</v>
      </c>
      <c r="AY318" s="27">
        <v>2280</v>
      </c>
      <c r="AZ318" s="27">
        <v>845</v>
      </c>
      <c r="BA318" s="27">
        <v>1134</v>
      </c>
      <c r="BB318" s="27">
        <v>5589</v>
      </c>
      <c r="BC318" s="25">
        <v>40.5</v>
      </c>
      <c r="BD318" s="25">
        <v>35</v>
      </c>
      <c r="BE318" s="25">
        <v>3.4</v>
      </c>
      <c r="BF318" s="8">
        <v>86</v>
      </c>
      <c r="BG318" s="27">
        <v>1586</v>
      </c>
      <c r="BH318" s="27">
        <v>510</v>
      </c>
      <c r="BI318" s="27">
        <v>221</v>
      </c>
      <c r="BJ318" s="27">
        <v>186</v>
      </c>
      <c r="BK318" s="27">
        <v>776</v>
      </c>
      <c r="BL318" s="27">
        <v>403</v>
      </c>
      <c r="BM318" s="27">
        <v>1530</v>
      </c>
      <c r="BN318" s="8">
        <v>82.99</v>
      </c>
      <c r="BO318" s="8">
        <v>116383</v>
      </c>
      <c r="BP318" s="8">
        <v>102267</v>
      </c>
      <c r="BQ318" s="8">
        <v>418413</v>
      </c>
      <c r="BR318" s="8">
        <v>55.2</v>
      </c>
      <c r="BS318" s="8">
        <v>25965</v>
      </c>
      <c r="BT318" s="8">
        <v>750.57</v>
      </c>
      <c r="BU318" s="8">
        <v>547459</v>
      </c>
      <c r="BV318" s="8">
        <v>149690</v>
      </c>
      <c r="BW318" s="25">
        <v>103.8</v>
      </c>
      <c r="BX318">
        <v>109.1</v>
      </c>
      <c r="BY318">
        <v>91.5</v>
      </c>
      <c r="BZ318" s="1"/>
      <c r="CA318" s="30">
        <v>58.37</v>
      </c>
      <c r="CB318" s="30">
        <v>57.905999999999999</v>
      </c>
      <c r="CC318">
        <v>103.8</v>
      </c>
      <c r="CD318" s="25">
        <v>105.8</v>
      </c>
      <c r="CE318" s="25">
        <v>103.3</v>
      </c>
      <c r="CF318" s="25">
        <v>103.5</v>
      </c>
      <c r="CG318" s="25">
        <v>103.2</v>
      </c>
      <c r="CH318" s="8">
        <v>93.23</v>
      </c>
      <c r="CI318">
        <v>273.9957</v>
      </c>
      <c r="CJ318">
        <v>58.7</v>
      </c>
      <c r="CK318" s="30">
        <v>104.4</v>
      </c>
      <c r="CL318" s="30">
        <v>105.4</v>
      </c>
      <c r="CM318" s="29">
        <v>11.58</v>
      </c>
      <c r="CN318" s="29">
        <v>9.09</v>
      </c>
      <c r="CO318" s="29">
        <v>8.52</v>
      </c>
      <c r="CP318" s="29">
        <v>12.87</v>
      </c>
      <c r="CQ318" s="29">
        <v>14.63</v>
      </c>
      <c r="CR318" s="29">
        <v>11.64</v>
      </c>
      <c r="CS318" s="4">
        <v>11.054</v>
      </c>
      <c r="CT318" s="4">
        <f t="shared" si="38"/>
        <v>0.58399999999999963</v>
      </c>
      <c r="CU318" s="29">
        <v>11.82</v>
      </c>
      <c r="CV318" s="29">
        <v>12.72</v>
      </c>
      <c r="CW318" s="29">
        <v>14.47</v>
      </c>
      <c r="CX318" s="29">
        <v>10.47</v>
      </c>
      <c r="CY318" s="29">
        <v>10.61</v>
      </c>
      <c r="CZ318" s="29">
        <v>11.8</v>
      </c>
      <c r="DA318" s="4">
        <f t="shared" si="44"/>
        <v>1.33</v>
      </c>
      <c r="DB318" s="4">
        <f t="shared" si="39"/>
        <v>0.14999999999999858</v>
      </c>
      <c r="DC318" s="4">
        <f t="shared" si="40"/>
        <v>1.9100000000000001</v>
      </c>
      <c r="DD318" s="4">
        <f t="shared" si="45"/>
        <v>1.75</v>
      </c>
      <c r="DE318" s="4">
        <f t="shared" si="41"/>
        <v>0.13999999999999879</v>
      </c>
      <c r="DF318" s="4">
        <f t="shared" si="42"/>
        <v>1.3499999999999996</v>
      </c>
      <c r="DG318" s="4">
        <f t="shared" si="43"/>
        <v>2.25</v>
      </c>
      <c r="DH318" s="30">
        <v>183.75399999999999</v>
      </c>
      <c r="DI318" s="30">
        <v>18.023</v>
      </c>
      <c r="DJ318" s="25">
        <v>458.9</v>
      </c>
      <c r="DK318" s="25">
        <v>239.3</v>
      </c>
      <c r="DL318" s="25">
        <v>46.8</v>
      </c>
      <c r="DM318" s="25">
        <v>541</v>
      </c>
      <c r="DN318" s="25">
        <v>2232.5</v>
      </c>
      <c r="DO318" s="25">
        <v>1421.7</v>
      </c>
      <c r="DP318" s="30">
        <v>18.023</v>
      </c>
      <c r="DQ318" s="25">
        <v>401.7</v>
      </c>
      <c r="DR318" s="25">
        <v>360.6</v>
      </c>
      <c r="DS318" s="30">
        <v>26.039000000000001</v>
      </c>
      <c r="DT318" s="25">
        <v>92.4</v>
      </c>
      <c r="DU318" s="25">
        <v>494.1</v>
      </c>
      <c r="DV318">
        <v>164.42089999999999</v>
      </c>
      <c r="DW318">
        <v>1212.82</v>
      </c>
      <c r="DX318">
        <v>23.7592</v>
      </c>
      <c r="DY318" s="1"/>
      <c r="EA318" s="22">
        <v>130.5608</v>
      </c>
      <c r="EB318" s="1"/>
      <c r="EC318" s="22">
        <v>2.415</v>
      </c>
      <c r="ED318" s="22">
        <v>242.26089999999999</v>
      </c>
      <c r="EE318" s="22">
        <v>1.3131999999999999</v>
      </c>
      <c r="EF318" s="22">
        <v>1.3035000000000001</v>
      </c>
      <c r="EG318" s="8">
        <v>93.7</v>
      </c>
    </row>
    <row r="319" spans="1:137" x14ac:dyDescent="0.25">
      <c r="A319" t="s">
        <v>308</v>
      </c>
      <c r="B319" s="22">
        <v>54.300699999999999</v>
      </c>
      <c r="C319" s="22">
        <v>55.847700000000003</v>
      </c>
      <c r="D319" s="22">
        <v>62.449199999999998</v>
      </c>
      <c r="E319" s="22">
        <v>51.739699999999999</v>
      </c>
      <c r="F319" s="22">
        <v>30.430800000000001</v>
      </c>
      <c r="G319" s="22">
        <v>76.153800000000004</v>
      </c>
      <c r="H319" s="25">
        <v>78.900000000000006</v>
      </c>
      <c r="I319" s="25">
        <v>80.5</v>
      </c>
      <c r="J319" s="22">
        <v>45.6173</v>
      </c>
      <c r="K319">
        <v>39.7654</v>
      </c>
      <c r="L319" s="22">
        <v>70.385499999999993</v>
      </c>
      <c r="M319" s="22">
        <v>36.157200000000003</v>
      </c>
      <c r="N319">
        <v>62.879399999999997</v>
      </c>
      <c r="O319" s="27">
        <v>18019</v>
      </c>
      <c r="P319" s="27">
        <v>95325</v>
      </c>
      <c r="Q319" s="27">
        <v>71708</v>
      </c>
      <c r="R319" s="27">
        <v>23617</v>
      </c>
      <c r="S319" s="27">
        <v>16255</v>
      </c>
      <c r="T319" s="27">
        <v>79070</v>
      </c>
      <c r="U319" s="27">
        <v>2955</v>
      </c>
      <c r="V319" s="27">
        <v>3767</v>
      </c>
      <c r="W319" s="27">
        <v>9533</v>
      </c>
      <c r="X319" s="27">
        <v>11160</v>
      </c>
      <c r="Y319" s="27">
        <v>6859</v>
      </c>
      <c r="Z319" s="27">
        <v>4576</v>
      </c>
      <c r="AA319" s="27">
        <v>8284</v>
      </c>
      <c r="AB319" s="27">
        <v>5595</v>
      </c>
      <c r="AC319" s="27">
        <v>2412</v>
      </c>
      <c r="AD319" s="27">
        <v>7559</v>
      </c>
      <c r="AE319" s="27">
        <v>1022</v>
      </c>
      <c r="AF319" s="27">
        <v>8552</v>
      </c>
      <c r="AG319" s="27">
        <v>3222</v>
      </c>
      <c r="AH319" s="27">
        <v>19829</v>
      </c>
      <c r="AI319" s="25">
        <v>11319.8</v>
      </c>
      <c r="AJ319" s="25">
        <v>4834.6000000000004</v>
      </c>
      <c r="AK319" s="27">
        <v>105490</v>
      </c>
      <c r="AL319" s="27">
        <v>113857</v>
      </c>
      <c r="AM319" s="29">
        <v>64.400000000000006</v>
      </c>
      <c r="AN319" s="25">
        <v>7.3</v>
      </c>
      <c r="AO319" s="25">
        <f t="shared" si="36"/>
        <v>6.1217140799423841</v>
      </c>
      <c r="AP319" s="25">
        <f t="shared" si="37"/>
        <v>1.2744056140597415</v>
      </c>
      <c r="AQ319" s="25">
        <v>19.2</v>
      </c>
      <c r="AR319" s="25">
        <v>6.4</v>
      </c>
      <c r="AS319" s="25">
        <v>6.5</v>
      </c>
      <c r="AT319" s="27">
        <v>3325</v>
      </c>
      <c r="AU319" s="27">
        <v>2558</v>
      </c>
      <c r="AV319" s="27">
        <v>1087</v>
      </c>
      <c r="AW319" s="27">
        <v>1451</v>
      </c>
      <c r="AX319" s="27">
        <v>4193</v>
      </c>
      <c r="AY319" s="27">
        <v>2259</v>
      </c>
      <c r="AZ319" s="27">
        <v>850</v>
      </c>
      <c r="BA319" s="27">
        <v>1068</v>
      </c>
      <c r="BB319" s="27">
        <v>5728</v>
      </c>
      <c r="BC319" s="25">
        <v>40.5</v>
      </c>
      <c r="BD319" s="25">
        <v>35.1</v>
      </c>
      <c r="BE319" s="25">
        <v>3.3</v>
      </c>
      <c r="BF319" s="8">
        <v>88</v>
      </c>
      <c r="BG319" s="27">
        <v>1698</v>
      </c>
      <c r="BH319" s="27">
        <v>549</v>
      </c>
      <c r="BI319" s="27">
        <v>243</v>
      </c>
      <c r="BJ319" s="27">
        <v>203</v>
      </c>
      <c r="BK319" s="27">
        <v>814</v>
      </c>
      <c r="BL319" s="27">
        <v>438</v>
      </c>
      <c r="BM319" s="27">
        <v>1523</v>
      </c>
      <c r="BN319" s="8">
        <v>68.37</v>
      </c>
      <c r="BO319" s="8">
        <v>112452</v>
      </c>
      <c r="BP319" s="8">
        <v>98599</v>
      </c>
      <c r="BQ319" s="8">
        <v>418374</v>
      </c>
      <c r="BR319" s="8">
        <v>52.8</v>
      </c>
      <c r="BS319" s="8">
        <v>25490</v>
      </c>
      <c r="BT319" s="8">
        <v>753.51</v>
      </c>
      <c r="BU319" s="8">
        <v>546786</v>
      </c>
      <c r="BV319" s="8">
        <v>151412</v>
      </c>
      <c r="BW319" s="25">
        <v>103.4</v>
      </c>
      <c r="BX319">
        <v>106.9</v>
      </c>
      <c r="BY319">
        <v>91.4</v>
      </c>
      <c r="BZ319" s="1"/>
      <c r="CA319" s="30">
        <v>58.451000000000001</v>
      </c>
      <c r="CB319" s="30">
        <v>57.997</v>
      </c>
      <c r="CC319">
        <v>103.8</v>
      </c>
      <c r="CD319" s="25">
        <v>105.5</v>
      </c>
      <c r="CE319" s="25">
        <v>103.2</v>
      </c>
      <c r="CF319" s="25">
        <v>103.2</v>
      </c>
      <c r="CG319" s="25">
        <v>103.1</v>
      </c>
      <c r="CH319" s="8">
        <v>92.45</v>
      </c>
      <c r="CI319">
        <v>271.88420000000002</v>
      </c>
      <c r="CJ319">
        <v>53.4</v>
      </c>
      <c r="CK319" s="30">
        <v>104.7</v>
      </c>
      <c r="CL319" s="30">
        <v>105.8</v>
      </c>
      <c r="CM319" s="29">
        <v>11.58</v>
      </c>
      <c r="CN319" s="29">
        <v>9.1199999999999992</v>
      </c>
      <c r="CO319" s="29">
        <v>8.56</v>
      </c>
      <c r="CP319" s="29">
        <v>12.66</v>
      </c>
      <c r="CQ319" s="29">
        <v>14.35</v>
      </c>
      <c r="CR319" s="29">
        <v>11.3</v>
      </c>
      <c r="CS319" s="4">
        <v>10.914</v>
      </c>
      <c r="CT319" s="4">
        <f t="shared" si="38"/>
        <v>0.54400000000000048</v>
      </c>
      <c r="CU319" s="29">
        <v>11.58</v>
      </c>
      <c r="CV319" s="29">
        <v>12.52</v>
      </c>
      <c r="CW319" s="29">
        <v>14.35</v>
      </c>
      <c r="CX319" s="29">
        <v>10.37</v>
      </c>
      <c r="CY319" s="29">
        <v>10.47</v>
      </c>
      <c r="CZ319" s="29">
        <v>11.67</v>
      </c>
      <c r="DA319" s="4">
        <f t="shared" si="44"/>
        <v>1.3000000000000007</v>
      </c>
      <c r="DB319" s="4">
        <f t="shared" si="39"/>
        <v>0.14000000000000057</v>
      </c>
      <c r="DC319" s="4">
        <f t="shared" si="40"/>
        <v>1.83</v>
      </c>
      <c r="DD319" s="4">
        <f t="shared" si="45"/>
        <v>1.83</v>
      </c>
      <c r="DE319" s="4">
        <f t="shared" si="41"/>
        <v>0.10000000000000142</v>
      </c>
      <c r="DF319" s="4">
        <f t="shared" si="42"/>
        <v>1.2100000000000009</v>
      </c>
      <c r="DG319" s="4">
        <f t="shared" si="43"/>
        <v>2.1500000000000004</v>
      </c>
      <c r="DH319" s="30">
        <v>184.661</v>
      </c>
      <c r="DI319" s="30">
        <v>18.847000000000001</v>
      </c>
      <c r="DJ319" s="25">
        <v>462</v>
      </c>
      <c r="DK319" s="25">
        <v>242.6</v>
      </c>
      <c r="DL319" s="25">
        <v>46.7</v>
      </c>
      <c r="DM319" s="25">
        <v>543.1</v>
      </c>
      <c r="DN319" s="25">
        <v>2246.5</v>
      </c>
      <c r="DO319" s="25">
        <v>1424.4</v>
      </c>
      <c r="DP319" s="30">
        <v>18.847000000000001</v>
      </c>
      <c r="DQ319" s="25">
        <v>404</v>
      </c>
      <c r="DR319" s="25">
        <v>364.7</v>
      </c>
      <c r="DS319" s="30">
        <v>26.088999999999999</v>
      </c>
      <c r="DT319" s="25">
        <v>94.5</v>
      </c>
      <c r="DU319" s="25">
        <v>498.5</v>
      </c>
      <c r="DV319">
        <v>166.11259999999999</v>
      </c>
      <c r="DW319">
        <v>1213.51</v>
      </c>
      <c r="DX319">
        <v>17.66478</v>
      </c>
      <c r="DY319" s="1"/>
      <c r="EA319" s="22">
        <v>133.92080000000001</v>
      </c>
      <c r="EB319" s="1"/>
      <c r="EC319" s="22">
        <v>2.5049000000000001</v>
      </c>
      <c r="ED319" s="22">
        <v>245.45679999999999</v>
      </c>
      <c r="EE319" s="22">
        <v>1.2563</v>
      </c>
      <c r="EF319" s="22">
        <v>1.3145</v>
      </c>
      <c r="EG319" s="8">
        <v>96.4</v>
      </c>
    </row>
    <row r="320" spans="1:137" x14ac:dyDescent="0.25">
      <c r="A320" t="s">
        <v>309</v>
      </c>
      <c r="B320" s="22">
        <v>54.226399999999998</v>
      </c>
      <c r="C320" s="22">
        <v>56.2286</v>
      </c>
      <c r="D320" s="22">
        <v>62.937100000000001</v>
      </c>
      <c r="E320" s="22">
        <v>51.280900000000003</v>
      </c>
      <c r="F320" s="22">
        <v>30.635300000000001</v>
      </c>
      <c r="G320" s="22">
        <v>75.620599999999996</v>
      </c>
      <c r="H320" s="25">
        <v>79</v>
      </c>
      <c r="I320" s="25">
        <v>80.2</v>
      </c>
      <c r="J320" s="22">
        <v>45.221299999999999</v>
      </c>
      <c r="K320">
        <v>39.128599999999999</v>
      </c>
      <c r="L320" s="22">
        <v>71.379199999999997</v>
      </c>
      <c r="M320" s="22">
        <v>36.331000000000003</v>
      </c>
      <c r="N320">
        <v>63.535800000000002</v>
      </c>
      <c r="O320" s="27">
        <v>18024</v>
      </c>
      <c r="P320" s="27">
        <v>95611</v>
      </c>
      <c r="Q320" s="27">
        <v>71985</v>
      </c>
      <c r="R320" s="27">
        <v>23626</v>
      </c>
      <c r="S320" s="27">
        <v>16274</v>
      </c>
      <c r="T320" s="27">
        <v>79337</v>
      </c>
      <c r="U320" s="27">
        <v>2957</v>
      </c>
      <c r="V320" s="27">
        <v>3765</v>
      </c>
      <c r="W320" s="27">
        <v>9552</v>
      </c>
      <c r="X320" s="27">
        <v>11165</v>
      </c>
      <c r="Y320" s="27">
        <v>6859</v>
      </c>
      <c r="Z320" s="27">
        <v>4590</v>
      </c>
      <c r="AA320" s="27">
        <v>8324</v>
      </c>
      <c r="AB320" s="27">
        <v>5620</v>
      </c>
      <c r="AC320" s="27">
        <v>2418</v>
      </c>
      <c r="AD320" s="27">
        <v>7606</v>
      </c>
      <c r="AE320" s="27">
        <v>1012</v>
      </c>
      <c r="AF320" s="27">
        <v>8586</v>
      </c>
      <c r="AG320" s="27">
        <v>3237</v>
      </c>
      <c r="AH320" s="27">
        <v>19920</v>
      </c>
      <c r="AI320" s="25">
        <v>11387.1</v>
      </c>
      <c r="AJ320" s="25">
        <v>4847.8</v>
      </c>
      <c r="AK320" s="27">
        <v>105638</v>
      </c>
      <c r="AL320" s="27">
        <v>114019</v>
      </c>
      <c r="AM320" s="29">
        <v>64.400000000000006</v>
      </c>
      <c r="AN320" s="25">
        <v>7.4</v>
      </c>
      <c r="AO320" s="25">
        <f t="shared" si="36"/>
        <v>6.0639016304300162</v>
      </c>
      <c r="AP320" s="25">
        <f t="shared" si="37"/>
        <v>1.2515457949990791</v>
      </c>
      <c r="AQ320" s="25">
        <v>18.600000000000001</v>
      </c>
      <c r="AR320" s="25">
        <v>6.2</v>
      </c>
      <c r="AS320" s="25">
        <v>6.9</v>
      </c>
      <c r="AT320" s="27">
        <v>3423</v>
      </c>
      <c r="AU320" s="27">
        <v>2392</v>
      </c>
      <c r="AV320" s="27">
        <v>1099</v>
      </c>
      <c r="AW320" s="27">
        <v>1427</v>
      </c>
      <c r="AX320" s="27">
        <v>4287</v>
      </c>
      <c r="AY320" s="27">
        <v>2146</v>
      </c>
      <c r="AZ320" s="27">
        <v>828</v>
      </c>
      <c r="BA320" s="27">
        <v>1062</v>
      </c>
      <c r="BB320" s="27">
        <v>5710</v>
      </c>
      <c r="BC320" s="25">
        <v>40.5</v>
      </c>
      <c r="BD320" s="25">
        <v>34.9</v>
      </c>
      <c r="BE320" s="25">
        <v>3.2</v>
      </c>
      <c r="BF320" s="8">
        <v>89</v>
      </c>
      <c r="BG320" s="27">
        <v>1590</v>
      </c>
      <c r="BH320" s="27">
        <v>477</v>
      </c>
      <c r="BI320" s="27">
        <v>226</v>
      </c>
      <c r="BJ320" s="27">
        <v>211</v>
      </c>
      <c r="BK320" s="27">
        <v>749</v>
      </c>
      <c r="BL320" s="27">
        <v>404</v>
      </c>
      <c r="BM320" s="27">
        <v>1490</v>
      </c>
      <c r="BN320" s="8">
        <v>79.83</v>
      </c>
      <c r="BO320" s="8">
        <v>113122</v>
      </c>
      <c r="BP320" s="8">
        <v>100053</v>
      </c>
      <c r="BQ320" s="8">
        <v>415994</v>
      </c>
      <c r="BR320" s="8">
        <v>49.3</v>
      </c>
      <c r="BS320" s="8">
        <v>26374</v>
      </c>
      <c r="BT320" s="8">
        <v>759.24</v>
      </c>
      <c r="BU320" s="8">
        <v>549078</v>
      </c>
      <c r="BV320" s="8">
        <v>151770</v>
      </c>
      <c r="BW320" s="25">
        <v>103.4</v>
      </c>
      <c r="BX320">
        <v>106.6</v>
      </c>
      <c r="BY320">
        <v>91.3</v>
      </c>
      <c r="BZ320" s="1"/>
      <c r="CA320" s="30">
        <v>58.588999999999999</v>
      </c>
      <c r="CB320" s="30">
        <v>58.128</v>
      </c>
      <c r="CC320">
        <v>103.6</v>
      </c>
      <c r="CD320" s="25">
        <v>105.2</v>
      </c>
      <c r="CE320" s="25">
        <v>103.1</v>
      </c>
      <c r="CF320" s="25">
        <v>103.6</v>
      </c>
      <c r="CG320" s="25">
        <v>103.2</v>
      </c>
      <c r="CH320" s="8">
        <v>89.8</v>
      </c>
      <c r="CI320">
        <v>267.10000000000002</v>
      </c>
      <c r="CJ320">
        <v>51.7</v>
      </c>
      <c r="CK320" s="30">
        <v>105.1</v>
      </c>
      <c r="CL320" s="30">
        <v>106.2</v>
      </c>
      <c r="CM320" s="29">
        <v>11.57</v>
      </c>
      <c r="CN320" s="29">
        <v>9.15</v>
      </c>
      <c r="CO320" s="29">
        <v>8.5500000000000007</v>
      </c>
      <c r="CP320" s="29">
        <v>12.63</v>
      </c>
      <c r="CQ320" s="29">
        <v>13.94</v>
      </c>
      <c r="CR320" s="29">
        <v>9.99</v>
      </c>
      <c r="CS320" s="4">
        <v>9.9939999999999998</v>
      </c>
      <c r="CT320" s="4">
        <f t="shared" si="38"/>
        <v>0.25399999999999956</v>
      </c>
      <c r="CU320" s="29">
        <v>10.9</v>
      </c>
      <c r="CV320" s="29">
        <v>12.16</v>
      </c>
      <c r="CW320" s="29">
        <v>14.13</v>
      </c>
      <c r="CX320" s="29">
        <v>9.74</v>
      </c>
      <c r="CY320" s="29">
        <v>9.8699999999999992</v>
      </c>
      <c r="CZ320" s="29">
        <v>10.77</v>
      </c>
      <c r="DA320" s="4">
        <f t="shared" si="44"/>
        <v>1.0299999999999994</v>
      </c>
      <c r="DB320" s="4">
        <f t="shared" si="39"/>
        <v>0.47000000000000064</v>
      </c>
      <c r="DC320" s="4">
        <f t="shared" si="40"/>
        <v>1.7799999999999994</v>
      </c>
      <c r="DD320" s="4">
        <f t="shared" si="45"/>
        <v>1.9700000000000006</v>
      </c>
      <c r="DE320" s="4">
        <f t="shared" si="41"/>
        <v>0.12999999999999901</v>
      </c>
      <c r="DF320" s="4">
        <f t="shared" si="42"/>
        <v>1.1600000000000001</v>
      </c>
      <c r="DG320" s="4">
        <f t="shared" si="43"/>
        <v>2.42</v>
      </c>
      <c r="DH320" s="30">
        <v>185.21899999999999</v>
      </c>
      <c r="DI320" s="30">
        <v>20.242000000000001</v>
      </c>
      <c r="DJ320" s="25">
        <v>466.4</v>
      </c>
      <c r="DK320" s="25">
        <v>245.8</v>
      </c>
      <c r="DL320" s="25">
        <v>54.3</v>
      </c>
      <c r="DM320" s="25">
        <v>543.70000000000005</v>
      </c>
      <c r="DN320" s="25">
        <v>2261.1</v>
      </c>
      <c r="DO320" s="25">
        <v>1437.3</v>
      </c>
      <c r="DP320" s="30">
        <v>20.242000000000001</v>
      </c>
      <c r="DQ320" s="25">
        <v>408.4</v>
      </c>
      <c r="DR320" s="25">
        <v>367.5</v>
      </c>
      <c r="DS320" s="30">
        <v>26.259</v>
      </c>
      <c r="DT320" s="25">
        <v>96.2</v>
      </c>
      <c r="DU320" s="25">
        <v>504.7</v>
      </c>
      <c r="DV320">
        <v>164.81870000000001</v>
      </c>
      <c r="DW320">
        <v>1199.3</v>
      </c>
      <c r="DX320">
        <v>18.402950000000001</v>
      </c>
      <c r="DY320" s="1"/>
      <c r="EA320" s="22">
        <v>135.13300000000001</v>
      </c>
      <c r="EB320" s="1"/>
      <c r="EC320" s="22">
        <v>2.5245000000000002</v>
      </c>
      <c r="ED320" s="22">
        <v>246.75450000000001</v>
      </c>
      <c r="EE320" s="22">
        <v>1.2196</v>
      </c>
      <c r="EF320" s="22">
        <v>1.319</v>
      </c>
      <c r="EG320" s="8">
        <v>91.6</v>
      </c>
    </row>
    <row r="321" spans="1:138" x14ac:dyDescent="0.25">
      <c r="A321" t="s">
        <v>310</v>
      </c>
      <c r="B321" s="22">
        <v>54.430900000000001</v>
      </c>
      <c r="C321" s="22">
        <v>56.474600000000002</v>
      </c>
      <c r="D321" s="22">
        <v>63.150199999999998</v>
      </c>
      <c r="E321" s="22">
        <v>51.458599999999997</v>
      </c>
      <c r="F321" s="22">
        <v>30.8142</v>
      </c>
      <c r="G321" s="22">
        <v>75.546400000000006</v>
      </c>
      <c r="H321" s="25">
        <v>79</v>
      </c>
      <c r="I321" s="25">
        <v>80.3</v>
      </c>
      <c r="J321" s="22">
        <v>45.924100000000003</v>
      </c>
      <c r="K321">
        <v>40.856499999999997</v>
      </c>
      <c r="L321" s="22">
        <v>71.299099999999996</v>
      </c>
      <c r="M321" s="22">
        <v>36.671599999999998</v>
      </c>
      <c r="N321">
        <v>64.653400000000005</v>
      </c>
      <c r="O321" s="27">
        <v>18016</v>
      </c>
      <c r="P321" s="27">
        <v>95960</v>
      </c>
      <c r="Q321" s="27">
        <v>72321</v>
      </c>
      <c r="R321" s="27">
        <v>23639</v>
      </c>
      <c r="S321" s="27">
        <v>16311</v>
      </c>
      <c r="T321" s="27">
        <v>79649</v>
      </c>
      <c r="U321" s="27">
        <v>2962</v>
      </c>
      <c r="V321" s="27">
        <v>3776</v>
      </c>
      <c r="W321" s="27">
        <v>9573</v>
      </c>
      <c r="X321" s="27">
        <v>11165</v>
      </c>
      <c r="Y321" s="27">
        <v>6851</v>
      </c>
      <c r="Z321" s="27">
        <v>4617</v>
      </c>
      <c r="AA321" s="27">
        <v>8361</v>
      </c>
      <c r="AB321" s="27">
        <v>5641</v>
      </c>
      <c r="AC321" s="27">
        <v>2421</v>
      </c>
      <c r="AD321" s="27">
        <v>7674</v>
      </c>
      <c r="AE321" s="27">
        <v>1006</v>
      </c>
      <c r="AF321" s="27">
        <v>8620</v>
      </c>
      <c r="AG321" s="27">
        <v>3252</v>
      </c>
      <c r="AH321" s="27">
        <v>20041</v>
      </c>
      <c r="AI321" s="25">
        <v>11498.2</v>
      </c>
      <c r="AJ321" s="25">
        <v>4858.3999999999996</v>
      </c>
      <c r="AK321" s="27">
        <v>105972</v>
      </c>
      <c r="AL321" s="27">
        <v>114170</v>
      </c>
      <c r="AM321" s="29">
        <v>64.5</v>
      </c>
      <c r="AN321" s="25">
        <v>7.2</v>
      </c>
      <c r="AO321" s="25">
        <f t="shared" si="36"/>
        <v>5.9244985547867213</v>
      </c>
      <c r="AP321" s="25">
        <f t="shared" si="37"/>
        <v>1.2455110799684681</v>
      </c>
      <c r="AQ321" s="25">
        <v>17.7</v>
      </c>
      <c r="AR321" s="25">
        <v>6.2</v>
      </c>
      <c r="AS321" s="25">
        <v>6.6</v>
      </c>
      <c r="AT321" s="27">
        <v>3392</v>
      </c>
      <c r="AU321" s="27">
        <v>2356</v>
      </c>
      <c r="AV321" s="27">
        <v>1016</v>
      </c>
      <c r="AW321" s="27">
        <v>1422</v>
      </c>
      <c r="AX321" s="27">
        <v>4157</v>
      </c>
      <c r="AY321" s="27">
        <v>2174</v>
      </c>
      <c r="AZ321" s="27">
        <v>878</v>
      </c>
      <c r="BA321" s="27">
        <v>1013</v>
      </c>
      <c r="BB321" s="27">
        <v>5626</v>
      </c>
      <c r="BC321" s="25">
        <v>40.4</v>
      </c>
      <c r="BD321" s="25">
        <v>35</v>
      </c>
      <c r="BE321" s="25">
        <v>3.3</v>
      </c>
      <c r="BF321" s="8">
        <v>88</v>
      </c>
      <c r="BG321" s="27">
        <v>1689</v>
      </c>
      <c r="BH321" s="27">
        <v>473</v>
      </c>
      <c r="BI321" s="27">
        <v>245</v>
      </c>
      <c r="BJ321" s="27">
        <v>255</v>
      </c>
      <c r="BK321" s="27">
        <v>746</v>
      </c>
      <c r="BL321" s="27">
        <v>443</v>
      </c>
      <c r="BM321" s="27">
        <v>1643</v>
      </c>
      <c r="BN321" s="8">
        <v>79.599999999999994</v>
      </c>
      <c r="BO321" s="8">
        <v>118409</v>
      </c>
      <c r="BP321" s="8">
        <v>100332</v>
      </c>
      <c r="BQ321" s="8">
        <v>418103</v>
      </c>
      <c r="BR321" s="8">
        <v>48.1</v>
      </c>
      <c r="BS321" s="8">
        <v>26116</v>
      </c>
      <c r="BT321" s="8">
        <v>762.61</v>
      </c>
      <c r="BU321" s="8">
        <v>553954</v>
      </c>
      <c r="BV321" s="8">
        <v>154465</v>
      </c>
      <c r="BW321" s="25">
        <v>103.7</v>
      </c>
      <c r="BX321">
        <v>106.3</v>
      </c>
      <c r="BY321">
        <v>89.4</v>
      </c>
      <c r="BZ321" s="1"/>
      <c r="CA321" s="30">
        <v>58.673000000000002</v>
      </c>
      <c r="CB321" s="30">
        <v>58.253999999999998</v>
      </c>
      <c r="CC321">
        <v>104</v>
      </c>
      <c r="CD321" s="25">
        <v>105.6</v>
      </c>
      <c r="CE321" s="25">
        <v>103.4</v>
      </c>
      <c r="CF321" s="25">
        <v>103.7</v>
      </c>
      <c r="CG321" s="25">
        <v>103.3</v>
      </c>
      <c r="CH321" s="8">
        <v>90.41</v>
      </c>
      <c r="CI321">
        <v>270.24759999999998</v>
      </c>
      <c r="CJ321">
        <v>55</v>
      </c>
      <c r="CK321" s="30">
        <v>105.3</v>
      </c>
      <c r="CL321" s="30">
        <v>106.4</v>
      </c>
      <c r="CM321" s="29">
        <v>11.57</v>
      </c>
      <c r="CN321" s="29">
        <v>9.19</v>
      </c>
      <c r="CO321" s="29">
        <v>8.57</v>
      </c>
      <c r="CP321" s="29">
        <v>12.29</v>
      </c>
      <c r="CQ321" s="29">
        <v>13.48</v>
      </c>
      <c r="CR321" s="29">
        <v>9.43</v>
      </c>
      <c r="CS321" s="4">
        <v>8.9039999999999999</v>
      </c>
      <c r="CT321" s="4">
        <f t="shared" si="38"/>
        <v>0.29400000000000048</v>
      </c>
      <c r="CU321" s="29">
        <v>9.82</v>
      </c>
      <c r="CV321" s="29">
        <v>11.57</v>
      </c>
      <c r="CW321" s="29">
        <v>13.64</v>
      </c>
      <c r="CX321" s="29">
        <v>8.61</v>
      </c>
      <c r="CY321" s="29">
        <v>8.81</v>
      </c>
      <c r="CZ321" s="29">
        <v>9.5</v>
      </c>
      <c r="DA321" s="4">
        <f t="shared" si="44"/>
        <v>0.89000000000000057</v>
      </c>
      <c r="DB321" s="4">
        <f t="shared" si="39"/>
        <v>0.71999999999999886</v>
      </c>
      <c r="DC321" s="4">
        <f t="shared" si="40"/>
        <v>1.9100000000000001</v>
      </c>
      <c r="DD321" s="4">
        <f t="shared" si="45"/>
        <v>2.0700000000000003</v>
      </c>
      <c r="DE321" s="4">
        <f t="shared" si="41"/>
        <v>0.20000000000000107</v>
      </c>
      <c r="DF321" s="4">
        <f t="shared" si="42"/>
        <v>1.2100000000000009</v>
      </c>
      <c r="DG321" s="4">
        <f t="shared" si="43"/>
        <v>2.9600000000000009</v>
      </c>
      <c r="DH321" s="30">
        <v>186.10400000000001</v>
      </c>
      <c r="DI321" s="30">
        <v>21.901</v>
      </c>
      <c r="DJ321" s="25">
        <v>470.9</v>
      </c>
      <c r="DK321" s="25">
        <v>249.4</v>
      </c>
      <c r="DL321" s="25">
        <v>59.2</v>
      </c>
      <c r="DM321" s="25">
        <v>547.5</v>
      </c>
      <c r="DN321" s="25">
        <v>2283.6</v>
      </c>
      <c r="DO321" s="25">
        <v>1458.4</v>
      </c>
      <c r="DP321" s="30">
        <v>21.901</v>
      </c>
      <c r="DQ321" s="25">
        <v>412</v>
      </c>
      <c r="DR321" s="25">
        <v>372.2</v>
      </c>
      <c r="DS321" s="30">
        <v>26.518000000000001</v>
      </c>
      <c r="DT321" s="25">
        <v>98.1</v>
      </c>
      <c r="DU321" s="25">
        <v>510.2</v>
      </c>
      <c r="DV321">
        <v>166.27289999999999</v>
      </c>
      <c r="DW321">
        <v>1211.3</v>
      </c>
      <c r="DX321">
        <v>17.56016</v>
      </c>
      <c r="DY321" s="1"/>
      <c r="EA321" s="22">
        <v>133.3776</v>
      </c>
      <c r="EB321" s="1"/>
      <c r="EC321" s="22">
        <v>2.4700000000000002</v>
      </c>
      <c r="ED321" s="22">
        <v>243.63050000000001</v>
      </c>
      <c r="EE321" s="22">
        <v>1.2392000000000001</v>
      </c>
      <c r="EF321" s="22">
        <v>1.3168</v>
      </c>
      <c r="EG321" s="8">
        <v>91.5</v>
      </c>
    </row>
    <row r="322" spans="1:138" x14ac:dyDescent="0.25">
      <c r="A322" t="s">
        <v>311</v>
      </c>
      <c r="B322" s="22">
        <v>54.4923</v>
      </c>
      <c r="C322" s="22">
        <v>56.836500000000001</v>
      </c>
      <c r="D322" s="22">
        <v>63.462499999999999</v>
      </c>
      <c r="E322" s="22">
        <v>51.343899999999998</v>
      </c>
      <c r="F322" s="22">
        <v>30.767800000000001</v>
      </c>
      <c r="G322" s="22">
        <v>75.242999999999995</v>
      </c>
      <c r="H322" s="25">
        <v>79</v>
      </c>
      <c r="I322" s="25">
        <v>80.2</v>
      </c>
      <c r="J322" s="22">
        <v>46.444899999999997</v>
      </c>
      <c r="K322">
        <v>41.997500000000002</v>
      </c>
      <c r="L322" s="22">
        <v>71.480599999999995</v>
      </c>
      <c r="M322" s="22">
        <v>36.929200000000002</v>
      </c>
      <c r="N322">
        <v>63.284399999999998</v>
      </c>
      <c r="O322" s="27">
        <v>18023</v>
      </c>
      <c r="P322" s="27">
        <v>96087</v>
      </c>
      <c r="Q322" s="27">
        <v>72414</v>
      </c>
      <c r="R322" s="27">
        <v>23673</v>
      </c>
      <c r="S322" s="27">
        <v>16282</v>
      </c>
      <c r="T322" s="27">
        <v>79805</v>
      </c>
      <c r="U322" s="27">
        <v>2964</v>
      </c>
      <c r="V322" s="27">
        <v>3778</v>
      </c>
      <c r="W322" s="27">
        <v>9540</v>
      </c>
      <c r="X322" s="27">
        <v>11177</v>
      </c>
      <c r="Y322" s="27">
        <v>6846</v>
      </c>
      <c r="Z322" s="27">
        <v>4652</v>
      </c>
      <c r="AA322" s="27">
        <v>8393</v>
      </c>
      <c r="AB322" s="27">
        <v>5661</v>
      </c>
      <c r="AC322" s="27">
        <v>2424</v>
      </c>
      <c r="AD322" s="27">
        <v>7682</v>
      </c>
      <c r="AE322" s="27">
        <v>998</v>
      </c>
      <c r="AF322" s="27">
        <v>8650</v>
      </c>
      <c r="AG322" s="27">
        <v>3264</v>
      </c>
      <c r="AH322" s="27">
        <v>20058</v>
      </c>
      <c r="AI322" s="25">
        <v>11495</v>
      </c>
      <c r="AJ322" s="25">
        <v>4870.8999999999996</v>
      </c>
      <c r="AK322" s="27">
        <v>106223</v>
      </c>
      <c r="AL322" s="27">
        <v>114581</v>
      </c>
      <c r="AM322" s="29">
        <v>64.599999999999994</v>
      </c>
      <c r="AN322" s="25">
        <v>7.3</v>
      </c>
      <c r="AO322" s="25">
        <f t="shared" si="36"/>
        <v>6.0716872779954789</v>
      </c>
      <c r="AP322" s="25">
        <f t="shared" si="37"/>
        <v>1.2157338476710799</v>
      </c>
      <c r="AQ322" s="25">
        <v>18.8</v>
      </c>
      <c r="AR322" s="25">
        <v>6.3</v>
      </c>
      <c r="AS322" s="25">
        <v>6.6</v>
      </c>
      <c r="AT322" s="27">
        <v>3371</v>
      </c>
      <c r="AU322" s="27">
        <v>2578</v>
      </c>
      <c r="AV322" s="27">
        <v>1008</v>
      </c>
      <c r="AW322" s="27">
        <v>1393</v>
      </c>
      <c r="AX322" s="27">
        <v>4250</v>
      </c>
      <c r="AY322" s="27">
        <v>2250</v>
      </c>
      <c r="AZ322" s="27">
        <v>870</v>
      </c>
      <c r="BA322" s="27">
        <v>1015</v>
      </c>
      <c r="BB322" s="27">
        <v>5797</v>
      </c>
      <c r="BC322" s="25">
        <v>40.5</v>
      </c>
      <c r="BD322" s="25">
        <v>35.1</v>
      </c>
      <c r="BE322" s="25">
        <v>3.3</v>
      </c>
      <c r="BF322" s="8">
        <v>91</v>
      </c>
      <c r="BG322" s="27">
        <v>1612</v>
      </c>
      <c r="BH322" s="27">
        <v>399</v>
      </c>
      <c r="BI322" s="27">
        <v>230</v>
      </c>
      <c r="BJ322" s="27">
        <v>233</v>
      </c>
      <c r="BK322" s="27">
        <v>810</v>
      </c>
      <c r="BL322" s="27">
        <v>339</v>
      </c>
      <c r="BM322" s="27">
        <v>1626</v>
      </c>
      <c r="BN322" s="8">
        <v>84.18</v>
      </c>
      <c r="BO322" s="8">
        <v>114792</v>
      </c>
      <c r="BP322" s="8">
        <v>101349</v>
      </c>
      <c r="BQ322" s="8">
        <v>416278</v>
      </c>
      <c r="BR322" s="8">
        <v>48.8</v>
      </c>
      <c r="BS322" s="8">
        <v>24983</v>
      </c>
      <c r="BT322" s="8">
        <v>764.97</v>
      </c>
      <c r="BU322" s="8">
        <v>554616</v>
      </c>
      <c r="BV322" s="8">
        <v>153667</v>
      </c>
      <c r="BW322" s="25">
        <v>103.5</v>
      </c>
      <c r="BX322">
        <v>105.8</v>
      </c>
      <c r="BY322">
        <v>88.6</v>
      </c>
      <c r="BZ322" s="1"/>
      <c r="CA322" s="30">
        <v>58.841000000000001</v>
      </c>
      <c r="CB322" s="30">
        <v>58.485999999999997</v>
      </c>
      <c r="CC322">
        <v>104</v>
      </c>
      <c r="CD322" s="25">
        <v>105.6</v>
      </c>
      <c r="CE322" s="25">
        <v>103.5</v>
      </c>
      <c r="CF322" s="25">
        <v>103.4</v>
      </c>
      <c r="CG322" s="25">
        <v>103.2</v>
      </c>
      <c r="CH322" s="8">
        <v>89.93</v>
      </c>
      <c r="CI322">
        <v>261.5</v>
      </c>
      <c r="CJ322">
        <v>50.7</v>
      </c>
      <c r="CK322" s="30">
        <v>105.5</v>
      </c>
      <c r="CL322" s="30">
        <v>106.8</v>
      </c>
      <c r="CM322" s="29">
        <v>11.64</v>
      </c>
      <c r="CN322" s="29">
        <v>9.2200000000000006</v>
      </c>
      <c r="CO322" s="29">
        <v>8.61</v>
      </c>
      <c r="CP322" s="29">
        <v>12.13</v>
      </c>
      <c r="CQ322" s="29">
        <v>13.4</v>
      </c>
      <c r="CR322" s="29">
        <v>8.3800000000000008</v>
      </c>
      <c r="CS322" s="4">
        <v>8.3140000000000001</v>
      </c>
      <c r="CT322" s="4">
        <f t="shared" si="38"/>
        <v>0.25399999999999956</v>
      </c>
      <c r="CU322" s="29">
        <v>9.33</v>
      </c>
      <c r="CV322" s="29">
        <v>11.5</v>
      </c>
      <c r="CW322" s="29">
        <v>13.18</v>
      </c>
      <c r="CX322" s="29">
        <v>8.06</v>
      </c>
      <c r="CY322" s="29">
        <v>8.2799999999999994</v>
      </c>
      <c r="CZ322" s="29">
        <v>8.9</v>
      </c>
      <c r="DA322" s="4">
        <f t="shared" si="44"/>
        <v>0.83999999999999986</v>
      </c>
      <c r="DB322" s="4">
        <f t="shared" si="39"/>
        <v>0.63000000000000078</v>
      </c>
      <c r="DC322" s="4">
        <f t="shared" si="40"/>
        <v>1.9000000000000004</v>
      </c>
      <c r="DD322" s="4">
        <f t="shared" si="45"/>
        <v>1.6799999999999997</v>
      </c>
      <c r="DE322" s="4">
        <f t="shared" si="41"/>
        <v>0.21999999999999886</v>
      </c>
      <c r="DF322" s="4">
        <f t="shared" si="42"/>
        <v>1.2699999999999996</v>
      </c>
      <c r="DG322" s="4">
        <f t="shared" si="43"/>
        <v>3.4399999999999995</v>
      </c>
      <c r="DH322" s="30">
        <v>187.25200000000001</v>
      </c>
      <c r="DI322" s="30">
        <v>23.727</v>
      </c>
      <c r="DJ322" s="25">
        <v>473.3</v>
      </c>
      <c r="DK322" s="25">
        <v>253.8</v>
      </c>
      <c r="DL322" s="25">
        <v>63.7</v>
      </c>
      <c r="DM322" s="25">
        <v>551.6</v>
      </c>
      <c r="DN322" s="25">
        <v>2308.8000000000002</v>
      </c>
      <c r="DO322" s="25">
        <v>1483.7</v>
      </c>
      <c r="DP322" s="30">
        <v>23.727</v>
      </c>
      <c r="DQ322" s="25">
        <v>416.9</v>
      </c>
      <c r="DR322" s="25">
        <v>376.1</v>
      </c>
      <c r="DS322" s="30">
        <v>26.913</v>
      </c>
      <c r="DT322" s="25">
        <v>100.4</v>
      </c>
      <c r="DU322" s="25">
        <v>517.29999999999995</v>
      </c>
      <c r="DV322">
        <v>164.48</v>
      </c>
      <c r="DW322">
        <v>1188.96</v>
      </c>
      <c r="DX322">
        <v>18.499939999999999</v>
      </c>
      <c r="DY322" s="1"/>
      <c r="EA322" s="22">
        <v>136.15459999999999</v>
      </c>
      <c r="EB322" s="1"/>
      <c r="EC322" s="22">
        <v>2.5602</v>
      </c>
      <c r="ED322" s="22">
        <v>247.964</v>
      </c>
      <c r="EE322" s="22">
        <v>1.1860999999999999</v>
      </c>
      <c r="EF322" s="22">
        <v>1.3201000000000001</v>
      </c>
      <c r="EG322" s="8">
        <v>87.9</v>
      </c>
    </row>
    <row r="323" spans="1:138" x14ac:dyDescent="0.25">
      <c r="A323" t="s">
        <v>312</v>
      </c>
      <c r="B323" s="22">
        <v>54.360799999999998</v>
      </c>
      <c r="C323" s="22">
        <v>56.5182</v>
      </c>
      <c r="D323" s="22">
        <v>63.027700000000003</v>
      </c>
      <c r="E323" s="22">
        <v>51.380600000000001</v>
      </c>
      <c r="F323" s="22">
        <v>30.732099999999999</v>
      </c>
      <c r="G323" s="22">
        <v>75.180300000000003</v>
      </c>
      <c r="H323" s="25">
        <v>78.5</v>
      </c>
      <c r="I323" s="25">
        <v>79.8</v>
      </c>
      <c r="J323" s="22">
        <v>45.859299999999998</v>
      </c>
      <c r="K323">
        <v>42.429200000000002</v>
      </c>
      <c r="L323" s="22">
        <v>71.145799999999994</v>
      </c>
      <c r="M323" s="22">
        <v>36.772199999999998</v>
      </c>
      <c r="N323">
        <v>62.4114</v>
      </c>
      <c r="O323" s="27">
        <v>18009</v>
      </c>
      <c r="P323" s="27">
        <v>96353</v>
      </c>
      <c r="Q323" s="27">
        <v>72681</v>
      </c>
      <c r="R323" s="27">
        <v>23672</v>
      </c>
      <c r="S323" s="27">
        <v>16336</v>
      </c>
      <c r="T323" s="27">
        <v>80017</v>
      </c>
      <c r="U323" s="27">
        <v>2964</v>
      </c>
      <c r="V323" s="27">
        <v>3787</v>
      </c>
      <c r="W323" s="27">
        <v>9585</v>
      </c>
      <c r="X323" s="27">
        <v>11171</v>
      </c>
      <c r="Y323" s="27">
        <v>6838</v>
      </c>
      <c r="Z323" s="27">
        <v>4668</v>
      </c>
      <c r="AA323" s="27">
        <v>8444</v>
      </c>
      <c r="AB323" s="27">
        <v>5684</v>
      </c>
      <c r="AC323" s="27">
        <v>2429</v>
      </c>
      <c r="AD323" s="27">
        <v>7708</v>
      </c>
      <c r="AE323" s="27">
        <v>995</v>
      </c>
      <c r="AF323" s="27">
        <v>8693</v>
      </c>
      <c r="AG323" s="27">
        <v>3284</v>
      </c>
      <c r="AH323" s="27">
        <v>20103</v>
      </c>
      <c r="AI323" s="25">
        <v>11518.2</v>
      </c>
      <c r="AJ323" s="25">
        <v>4882.7</v>
      </c>
      <c r="AK323" s="27">
        <v>106302</v>
      </c>
      <c r="AL323" s="27">
        <v>114725</v>
      </c>
      <c r="AM323" s="29">
        <v>64.7</v>
      </c>
      <c r="AN323" s="25">
        <v>7.3</v>
      </c>
      <c r="AO323" s="25">
        <f t="shared" si="36"/>
        <v>6.2514709086947047</v>
      </c>
      <c r="AP323" s="25">
        <f t="shared" si="37"/>
        <v>1.1462192198736108</v>
      </c>
      <c r="AQ323" s="25">
        <v>18.8</v>
      </c>
      <c r="AR323" s="25">
        <v>6.3</v>
      </c>
      <c r="AS323" s="25">
        <v>6.7</v>
      </c>
      <c r="AT323" s="27">
        <v>3667</v>
      </c>
      <c r="AU323" s="27">
        <v>2536</v>
      </c>
      <c r="AV323" s="27">
        <v>969</v>
      </c>
      <c r="AW323" s="27">
        <v>1315</v>
      </c>
      <c r="AX323" s="27">
        <v>4269</v>
      </c>
      <c r="AY323" s="27">
        <v>2254</v>
      </c>
      <c r="AZ323" s="27">
        <v>854</v>
      </c>
      <c r="BA323" s="27">
        <v>1030</v>
      </c>
      <c r="BB323" s="27">
        <v>5629</v>
      </c>
      <c r="BC323" s="25">
        <v>40.299999999999997</v>
      </c>
      <c r="BD323" s="25">
        <v>34.9</v>
      </c>
      <c r="BE323" s="25">
        <v>3.3</v>
      </c>
      <c r="BF323" s="8">
        <v>89</v>
      </c>
      <c r="BG323" s="27">
        <v>1711</v>
      </c>
      <c r="BH323" s="27">
        <v>622</v>
      </c>
      <c r="BI323" s="27">
        <v>236</v>
      </c>
      <c r="BJ323" s="27">
        <v>218</v>
      </c>
      <c r="BK323" s="27">
        <v>760</v>
      </c>
      <c r="BL323" s="27">
        <v>497</v>
      </c>
      <c r="BM323" s="27">
        <v>1660</v>
      </c>
      <c r="BN323" s="8">
        <v>87.11</v>
      </c>
      <c r="BO323" s="8">
        <v>119993</v>
      </c>
      <c r="BP323" s="8">
        <v>102104</v>
      </c>
      <c r="BQ323" s="8">
        <v>420807</v>
      </c>
      <c r="BR323" s="8">
        <v>50.4</v>
      </c>
      <c r="BS323" s="8">
        <v>25726</v>
      </c>
      <c r="BT323" s="8">
        <v>764.06</v>
      </c>
      <c r="BU323" s="8">
        <v>553230</v>
      </c>
      <c r="BV323" s="8">
        <v>154354</v>
      </c>
      <c r="BW323" s="25">
        <v>103.4</v>
      </c>
      <c r="BX323">
        <v>103.8</v>
      </c>
      <c r="BY323">
        <v>86.1</v>
      </c>
      <c r="BZ323" s="1"/>
      <c r="CA323" s="30">
        <v>59.094000000000001</v>
      </c>
      <c r="CB323" s="30">
        <v>58.764000000000003</v>
      </c>
      <c r="CC323">
        <v>104</v>
      </c>
      <c r="CD323" s="25">
        <v>105.4</v>
      </c>
      <c r="CE323" s="25">
        <v>103.4</v>
      </c>
      <c r="CF323" s="25">
        <v>103.4</v>
      </c>
      <c r="CG323" s="25">
        <v>103.1</v>
      </c>
      <c r="CH323" s="8">
        <v>88.12</v>
      </c>
      <c r="CI323">
        <v>255.7636</v>
      </c>
      <c r="CJ323">
        <v>47.6</v>
      </c>
      <c r="CK323" s="30">
        <v>105.7</v>
      </c>
      <c r="CL323" s="30">
        <v>107.1</v>
      </c>
      <c r="CM323" s="29">
        <v>11.7</v>
      </c>
      <c r="CN323" s="29">
        <v>9.27</v>
      </c>
      <c r="CO323" s="29">
        <v>8.61</v>
      </c>
      <c r="CP323" s="29">
        <v>12.08</v>
      </c>
      <c r="CQ323" s="29">
        <v>13.26</v>
      </c>
      <c r="CR323" s="29">
        <v>8.35</v>
      </c>
      <c r="CS323" s="4">
        <v>7.9039999999999999</v>
      </c>
      <c r="CT323" s="4">
        <f t="shared" si="38"/>
        <v>0.14400000000000013</v>
      </c>
      <c r="CU323" s="29">
        <v>9.02</v>
      </c>
      <c r="CV323" s="29">
        <v>11.38</v>
      </c>
      <c r="CW323" s="29">
        <v>13.08</v>
      </c>
      <c r="CX323" s="29">
        <v>7.76</v>
      </c>
      <c r="CY323" s="29">
        <v>8</v>
      </c>
      <c r="CZ323" s="29">
        <v>8.3699999999999992</v>
      </c>
      <c r="DA323" s="4">
        <f t="shared" si="44"/>
        <v>0.60999999999999943</v>
      </c>
      <c r="DB323" s="4">
        <f t="shared" si="39"/>
        <v>0.69999999999999929</v>
      </c>
      <c r="DC323" s="4">
        <f t="shared" si="40"/>
        <v>1.879999999999999</v>
      </c>
      <c r="DD323" s="4">
        <f t="shared" si="45"/>
        <v>1.6999999999999993</v>
      </c>
      <c r="DE323" s="4">
        <f t="shared" si="41"/>
        <v>0.24000000000000021</v>
      </c>
      <c r="DF323" s="4">
        <f t="shared" si="42"/>
        <v>1.2599999999999998</v>
      </c>
      <c r="DG323" s="4">
        <f t="shared" si="43"/>
        <v>3.620000000000001</v>
      </c>
      <c r="DH323" s="30">
        <v>188.08</v>
      </c>
      <c r="DI323" s="30">
        <v>25.681999999999999</v>
      </c>
      <c r="DJ323" s="25">
        <v>472.9</v>
      </c>
      <c r="DK323" s="25">
        <v>258</v>
      </c>
      <c r="DL323" s="25">
        <v>65.8</v>
      </c>
      <c r="DM323" s="25">
        <v>557</v>
      </c>
      <c r="DN323" s="25">
        <v>2334.9</v>
      </c>
      <c r="DO323" s="25">
        <v>1512.7</v>
      </c>
      <c r="DP323" s="30">
        <v>25.681999999999999</v>
      </c>
      <c r="DQ323" s="25">
        <v>421.1</v>
      </c>
      <c r="DR323" s="25">
        <v>378.9</v>
      </c>
      <c r="DS323" s="30">
        <v>27.077000000000002</v>
      </c>
      <c r="DT323" s="25">
        <v>102.8</v>
      </c>
      <c r="DU323" s="25">
        <v>524</v>
      </c>
      <c r="DV323">
        <v>171.61269999999999</v>
      </c>
      <c r="DW323">
        <v>1238.1600000000001</v>
      </c>
      <c r="DX323">
        <v>19.276579999999999</v>
      </c>
      <c r="DY323" s="1"/>
      <c r="EA323" s="22">
        <v>138.96680000000001</v>
      </c>
      <c r="EB323" s="1"/>
      <c r="EC323" s="22">
        <v>2.6589999999999998</v>
      </c>
      <c r="ED323" s="22">
        <v>254.18289999999999</v>
      </c>
      <c r="EE323" s="22">
        <v>1.1271</v>
      </c>
      <c r="EF323" s="22">
        <v>1.3240000000000001</v>
      </c>
      <c r="EG323" s="8">
        <v>90.3</v>
      </c>
      <c r="EH323">
        <v>100.3593</v>
      </c>
    </row>
    <row r="324" spans="1:138" x14ac:dyDescent="0.25">
      <c r="A324" t="s">
        <v>313</v>
      </c>
      <c r="B324" s="22">
        <v>54.594099999999997</v>
      </c>
      <c r="C324" s="22">
        <v>56.719299999999997</v>
      </c>
      <c r="D324" s="22">
        <v>63.508800000000001</v>
      </c>
      <c r="E324" s="22">
        <v>51.575499999999998</v>
      </c>
      <c r="F324" s="22">
        <v>30.4954</v>
      </c>
      <c r="G324" s="22">
        <v>75.074299999999994</v>
      </c>
      <c r="H324" s="25">
        <v>77.900000000000006</v>
      </c>
      <c r="I324" s="25">
        <v>80</v>
      </c>
      <c r="J324" s="22">
        <v>45.478400000000001</v>
      </c>
      <c r="K324">
        <v>40.914200000000001</v>
      </c>
      <c r="L324" s="22">
        <v>72.110200000000006</v>
      </c>
      <c r="M324" s="22">
        <v>36.525500000000001</v>
      </c>
      <c r="N324">
        <v>67.085599999999999</v>
      </c>
      <c r="O324" s="27">
        <v>17966</v>
      </c>
      <c r="P324" s="27">
        <v>96477</v>
      </c>
      <c r="Q324" s="27">
        <v>72856</v>
      </c>
      <c r="R324" s="27">
        <v>23621</v>
      </c>
      <c r="S324" s="27">
        <v>16349</v>
      </c>
      <c r="T324" s="27">
        <v>80128</v>
      </c>
      <c r="U324" s="27">
        <v>2961</v>
      </c>
      <c r="V324" s="27">
        <v>3796</v>
      </c>
      <c r="W324" s="27">
        <v>9592</v>
      </c>
      <c r="X324" s="27">
        <v>11142</v>
      </c>
      <c r="Y324" s="27">
        <v>6824</v>
      </c>
      <c r="Z324" s="27">
        <v>4662</v>
      </c>
      <c r="AA324" s="27">
        <v>8479</v>
      </c>
      <c r="AB324" s="27">
        <v>5705</v>
      </c>
      <c r="AC324" s="27">
        <v>2430</v>
      </c>
      <c r="AD324" s="27">
        <v>7740</v>
      </c>
      <c r="AE324" s="27">
        <v>993</v>
      </c>
      <c r="AF324" s="27">
        <v>8722</v>
      </c>
      <c r="AG324" s="27">
        <v>3298</v>
      </c>
      <c r="AH324" s="27">
        <v>20133</v>
      </c>
      <c r="AI324" s="25">
        <v>11539</v>
      </c>
      <c r="AJ324" s="25">
        <v>4883.5</v>
      </c>
      <c r="AK324" s="27">
        <v>106555</v>
      </c>
      <c r="AL324" s="27">
        <v>114876</v>
      </c>
      <c r="AM324" s="29">
        <v>64.7</v>
      </c>
      <c r="AN324" s="25">
        <v>7.2</v>
      </c>
      <c r="AO324" s="25">
        <f t="shared" si="36"/>
        <v>6.0656708102649812</v>
      </c>
      <c r="AP324" s="25">
        <f t="shared" si="37"/>
        <v>1.1699571712106966</v>
      </c>
      <c r="AQ324" s="25">
        <v>18.3</v>
      </c>
      <c r="AR324" s="25">
        <v>6.2</v>
      </c>
      <c r="AS324" s="25">
        <v>6.6</v>
      </c>
      <c r="AT324" s="27">
        <v>3471</v>
      </c>
      <c r="AU324" s="27">
        <v>2452</v>
      </c>
      <c r="AV324" s="27">
        <v>1045</v>
      </c>
      <c r="AW324" s="27">
        <v>1344</v>
      </c>
      <c r="AX324" s="27">
        <v>4221</v>
      </c>
      <c r="AY324" s="27">
        <v>2213</v>
      </c>
      <c r="AZ324" s="27">
        <v>851</v>
      </c>
      <c r="BA324" s="27">
        <v>1014</v>
      </c>
      <c r="BB324" s="27">
        <v>5273</v>
      </c>
      <c r="BC324" s="25">
        <v>40.1</v>
      </c>
      <c r="BD324" s="25">
        <v>34.799999999999997</v>
      </c>
      <c r="BE324" s="25">
        <v>3.3</v>
      </c>
      <c r="BF324" s="8">
        <v>90</v>
      </c>
      <c r="BG324" s="27">
        <v>1632</v>
      </c>
      <c r="BH324" s="27">
        <v>464</v>
      </c>
      <c r="BI324" s="27">
        <v>157</v>
      </c>
      <c r="BJ324" s="27">
        <v>225</v>
      </c>
      <c r="BK324" s="27">
        <v>779</v>
      </c>
      <c r="BL324" s="27">
        <v>471</v>
      </c>
      <c r="BM324" s="27">
        <v>1662</v>
      </c>
      <c r="BN324" s="8">
        <v>87.59</v>
      </c>
      <c r="BO324" s="8">
        <v>115963</v>
      </c>
      <c r="BP324" s="8">
        <v>100446</v>
      </c>
      <c r="BQ324" s="8">
        <v>421508</v>
      </c>
      <c r="BR324" s="8">
        <v>48.6</v>
      </c>
      <c r="BS324" s="8">
        <v>28912</v>
      </c>
      <c r="BT324" s="8">
        <v>767.05</v>
      </c>
      <c r="BU324" s="8">
        <v>555115</v>
      </c>
      <c r="BV324" s="8">
        <v>155233</v>
      </c>
      <c r="BW324" s="25">
        <v>103.3</v>
      </c>
      <c r="BX324">
        <v>105.8</v>
      </c>
      <c r="BY324">
        <v>83.9</v>
      </c>
      <c r="BZ324" s="1"/>
      <c r="CA324" s="30">
        <v>59.332000000000001</v>
      </c>
      <c r="CB324" s="30">
        <v>59.024000000000001</v>
      </c>
      <c r="CC324">
        <v>104.1</v>
      </c>
      <c r="CD324" s="25">
        <v>106</v>
      </c>
      <c r="CE324" s="25">
        <v>103.4</v>
      </c>
      <c r="CF324" s="25">
        <v>103.2</v>
      </c>
      <c r="CG324" s="25">
        <v>102.8</v>
      </c>
      <c r="CH324" s="8">
        <v>87.02</v>
      </c>
      <c r="CI324">
        <v>254.27369999999999</v>
      </c>
      <c r="CJ324">
        <v>44.8</v>
      </c>
      <c r="CK324" s="30">
        <v>106.3</v>
      </c>
      <c r="CL324" s="30">
        <v>107.7</v>
      </c>
      <c r="CM324" s="29">
        <v>11.75</v>
      </c>
      <c r="CN324" s="29">
        <v>9.2899999999999991</v>
      </c>
      <c r="CO324" s="29">
        <v>8.64</v>
      </c>
      <c r="CP324" s="29">
        <v>12.13</v>
      </c>
      <c r="CQ324" s="29">
        <v>13.23</v>
      </c>
      <c r="CR324" s="29">
        <v>8.5</v>
      </c>
      <c r="CS324" s="4">
        <v>8.4139999999999997</v>
      </c>
      <c r="CT324" s="4">
        <f t="shared" si="38"/>
        <v>0.14400000000000013</v>
      </c>
      <c r="CU324" s="29">
        <v>9.2899999999999991</v>
      </c>
      <c r="CV324" s="29">
        <v>11.51</v>
      </c>
      <c r="CW324" s="29">
        <v>12.92</v>
      </c>
      <c r="CX324" s="29">
        <v>8.27</v>
      </c>
      <c r="CY324" s="29">
        <v>8.39</v>
      </c>
      <c r="CZ324" s="29">
        <v>9.0500000000000007</v>
      </c>
      <c r="DA324" s="4">
        <f t="shared" si="44"/>
        <v>0.78000000000000114</v>
      </c>
      <c r="DB324" s="4">
        <f t="shared" si="39"/>
        <v>0.62000000000000099</v>
      </c>
      <c r="DC324" s="4">
        <f t="shared" si="40"/>
        <v>1.7200000000000006</v>
      </c>
      <c r="DD324" s="4">
        <f t="shared" si="45"/>
        <v>1.4100000000000001</v>
      </c>
      <c r="DE324" s="4">
        <f t="shared" si="41"/>
        <v>0.12000000000000099</v>
      </c>
      <c r="DF324" s="4">
        <f t="shared" si="42"/>
        <v>1.0199999999999996</v>
      </c>
      <c r="DG324" s="4">
        <f t="shared" si="43"/>
        <v>3.24</v>
      </c>
      <c r="DH324" s="30">
        <v>189.636</v>
      </c>
      <c r="DI324" s="30">
        <v>26.306999999999999</v>
      </c>
      <c r="DJ324" s="25">
        <v>477.2</v>
      </c>
      <c r="DK324" s="25">
        <v>261.8</v>
      </c>
      <c r="DL324" s="25">
        <v>64.5</v>
      </c>
      <c r="DM324" s="25">
        <v>563.6</v>
      </c>
      <c r="DN324" s="25">
        <v>2356.4</v>
      </c>
      <c r="DO324" s="25">
        <v>1536.2</v>
      </c>
      <c r="DP324" s="30">
        <v>26.306999999999999</v>
      </c>
      <c r="DQ324" s="25">
        <v>427.1</v>
      </c>
      <c r="DR324" s="25">
        <v>383.2</v>
      </c>
      <c r="DS324" s="30">
        <v>27.596</v>
      </c>
      <c r="DT324" s="25">
        <v>105.3</v>
      </c>
      <c r="DU324" s="25">
        <v>532.4</v>
      </c>
      <c r="DV324">
        <v>180.88470000000001</v>
      </c>
      <c r="DW324">
        <v>1283.23</v>
      </c>
      <c r="DX324">
        <v>16.706399999999999</v>
      </c>
      <c r="DY324" s="1"/>
      <c r="EA324" s="22">
        <v>143.52950000000001</v>
      </c>
      <c r="EB324" s="1"/>
      <c r="EC324" s="22">
        <v>2.8045</v>
      </c>
      <c r="ED324" s="22">
        <v>260.4778</v>
      </c>
      <c r="EE324" s="22">
        <v>1.0931</v>
      </c>
      <c r="EF324" s="22">
        <v>1.3547</v>
      </c>
      <c r="EG324" s="8">
        <v>86.5</v>
      </c>
      <c r="EH324">
        <v>84.806209999999993</v>
      </c>
    </row>
    <row r="325" spans="1:138" x14ac:dyDescent="0.25">
      <c r="A325" t="s">
        <v>314</v>
      </c>
      <c r="B325" s="22">
        <v>54.654299999999999</v>
      </c>
      <c r="C325" s="22">
        <v>56.899700000000003</v>
      </c>
      <c r="D325" s="22">
        <v>63.4176</v>
      </c>
      <c r="E325" s="22">
        <v>51.473999999999997</v>
      </c>
      <c r="F325" s="22">
        <v>30.7439</v>
      </c>
      <c r="G325" s="22">
        <v>75.265199999999993</v>
      </c>
      <c r="H325" s="25">
        <v>78.3</v>
      </c>
      <c r="I325" s="25">
        <v>79.900000000000006</v>
      </c>
      <c r="J325" s="22">
        <v>45.959099999999999</v>
      </c>
      <c r="K325">
        <v>40.822899999999997</v>
      </c>
      <c r="L325" s="22">
        <v>71.692300000000003</v>
      </c>
      <c r="M325" s="22">
        <v>36.904000000000003</v>
      </c>
      <c r="N325">
        <v>63.915100000000002</v>
      </c>
      <c r="O325" s="27">
        <v>17939</v>
      </c>
      <c r="P325" s="27">
        <v>96823</v>
      </c>
      <c r="Q325" s="27">
        <v>73162</v>
      </c>
      <c r="R325" s="27">
        <v>23661</v>
      </c>
      <c r="S325" s="27">
        <v>16395</v>
      </c>
      <c r="T325" s="27">
        <v>80428</v>
      </c>
      <c r="U325" s="27">
        <v>2973</v>
      </c>
      <c r="V325" s="27">
        <v>3812</v>
      </c>
      <c r="W325" s="27">
        <v>9610</v>
      </c>
      <c r="X325" s="27">
        <v>11125</v>
      </c>
      <c r="Y325" s="27">
        <v>6814</v>
      </c>
      <c r="Z325" s="27">
        <v>4730</v>
      </c>
      <c r="AA325" s="27">
        <v>8524</v>
      </c>
      <c r="AB325" s="27">
        <v>5730</v>
      </c>
      <c r="AC325" s="27">
        <v>2423</v>
      </c>
      <c r="AD325" s="27">
        <v>7784</v>
      </c>
      <c r="AE325" s="27">
        <v>992</v>
      </c>
      <c r="AF325" s="27">
        <v>8762</v>
      </c>
      <c r="AG325" s="27">
        <v>3315</v>
      </c>
      <c r="AH325" s="27">
        <v>20229</v>
      </c>
      <c r="AI325" s="25">
        <v>11628.3</v>
      </c>
      <c r="AJ325" s="25">
        <v>4899</v>
      </c>
      <c r="AK325" s="27">
        <v>106989</v>
      </c>
      <c r="AL325" s="27">
        <v>115328</v>
      </c>
      <c r="AM325" s="29">
        <v>64.900000000000006</v>
      </c>
      <c r="AN325" s="25">
        <v>7.2</v>
      </c>
      <c r="AO325" s="25">
        <f t="shared" si="36"/>
        <v>6.0757144839067703</v>
      </c>
      <c r="AP325" s="25">
        <f t="shared" si="37"/>
        <v>1.169707269700333</v>
      </c>
      <c r="AQ325" s="25">
        <v>18.2</v>
      </c>
      <c r="AR325" s="25">
        <v>6.2</v>
      </c>
      <c r="AS325" s="25">
        <v>6.7</v>
      </c>
      <c r="AT325" s="27">
        <v>3519</v>
      </c>
      <c r="AU325" s="27">
        <v>2443</v>
      </c>
      <c r="AV325" s="27">
        <v>1045</v>
      </c>
      <c r="AW325" s="27">
        <v>1349</v>
      </c>
      <c r="AX325" s="27">
        <v>4128</v>
      </c>
      <c r="AY325" s="27">
        <v>2309</v>
      </c>
      <c r="AZ325" s="27">
        <v>852</v>
      </c>
      <c r="BA325" s="27">
        <v>1071</v>
      </c>
      <c r="BB325" s="27">
        <v>5718</v>
      </c>
      <c r="BC325" s="25">
        <v>40.4</v>
      </c>
      <c r="BD325" s="25">
        <v>34.9</v>
      </c>
      <c r="BE325" s="25">
        <v>3.3</v>
      </c>
      <c r="BF325" s="8">
        <v>92</v>
      </c>
      <c r="BG325" s="27">
        <v>1800</v>
      </c>
      <c r="BH325" s="27">
        <v>571</v>
      </c>
      <c r="BI325" s="27">
        <v>274</v>
      </c>
      <c r="BJ325" s="27">
        <v>240</v>
      </c>
      <c r="BK325" s="27">
        <v>831</v>
      </c>
      <c r="BL325" s="27">
        <v>455</v>
      </c>
      <c r="BM325" s="27">
        <v>1727</v>
      </c>
      <c r="BN325" s="8">
        <v>92.24</v>
      </c>
      <c r="BO325" s="8">
        <v>114799</v>
      </c>
      <c r="BP325" s="8">
        <v>100870</v>
      </c>
      <c r="BQ325" s="8">
        <v>419808</v>
      </c>
      <c r="BR325" s="8">
        <v>46.7</v>
      </c>
      <c r="BS325" s="8">
        <v>27346</v>
      </c>
      <c r="BT325" s="8">
        <v>766.09</v>
      </c>
      <c r="BU325" s="8">
        <v>559974</v>
      </c>
      <c r="BV325" s="8">
        <v>155442</v>
      </c>
      <c r="BW325" s="25">
        <v>103.1</v>
      </c>
      <c r="BX325">
        <v>103</v>
      </c>
      <c r="BY325">
        <v>83.9</v>
      </c>
      <c r="BZ325" s="1"/>
      <c r="CA325" s="30">
        <v>59.548999999999999</v>
      </c>
      <c r="CB325" s="30">
        <v>59.212000000000003</v>
      </c>
      <c r="CC325">
        <v>104.1</v>
      </c>
      <c r="CD325" s="25">
        <v>105.4</v>
      </c>
      <c r="CE325" s="25">
        <v>103.3</v>
      </c>
      <c r="CF325" s="25">
        <v>103.3</v>
      </c>
      <c r="CG325" s="25">
        <v>102.7</v>
      </c>
      <c r="CH325" s="8">
        <v>86.68</v>
      </c>
      <c r="CI325">
        <v>253.1857</v>
      </c>
      <c r="CJ325">
        <v>46.2</v>
      </c>
      <c r="CK325" s="30">
        <v>106.8</v>
      </c>
      <c r="CL325" s="30">
        <v>108.1</v>
      </c>
      <c r="CM325" s="29">
        <v>11.7</v>
      </c>
      <c r="CN325" s="29">
        <v>9.32</v>
      </c>
      <c r="CO325" s="29">
        <v>8.67</v>
      </c>
      <c r="CP325" s="29">
        <v>12.56</v>
      </c>
      <c r="CQ325" s="29">
        <v>13.69</v>
      </c>
      <c r="CR325" s="29">
        <v>8.58</v>
      </c>
      <c r="CS325" s="4">
        <v>8.7739999999999991</v>
      </c>
      <c r="CT325" s="4">
        <f t="shared" si="38"/>
        <v>0.25399999999999956</v>
      </c>
      <c r="CU325" s="29">
        <v>9.86</v>
      </c>
      <c r="CV325" s="29">
        <v>11.86</v>
      </c>
      <c r="CW325" s="29">
        <v>13.17</v>
      </c>
      <c r="CX325" s="29">
        <v>8.52</v>
      </c>
      <c r="CY325" s="29">
        <v>8.9</v>
      </c>
      <c r="CZ325" s="29">
        <v>9.32</v>
      </c>
      <c r="DA325" s="4">
        <f t="shared" si="44"/>
        <v>0.80000000000000071</v>
      </c>
      <c r="DB325" s="4">
        <f t="shared" si="39"/>
        <v>0.70000000000000107</v>
      </c>
      <c r="DC325" s="4">
        <f t="shared" si="40"/>
        <v>1.83</v>
      </c>
      <c r="DD325" s="4">
        <f t="shared" si="45"/>
        <v>1.3100000000000005</v>
      </c>
      <c r="DE325" s="4">
        <f t="shared" si="41"/>
        <v>0.38000000000000078</v>
      </c>
      <c r="DF325" s="4">
        <f t="shared" si="42"/>
        <v>1.3399999999999999</v>
      </c>
      <c r="DG325" s="4">
        <f t="shared" si="43"/>
        <v>3.34</v>
      </c>
      <c r="DH325" s="30">
        <v>190.32</v>
      </c>
      <c r="DI325" s="30">
        <v>25.997</v>
      </c>
      <c r="DJ325" s="25">
        <v>481.7</v>
      </c>
      <c r="DK325" s="25">
        <v>265.7</v>
      </c>
      <c r="DL325" s="25">
        <v>63</v>
      </c>
      <c r="DM325" s="25">
        <v>566.6</v>
      </c>
      <c r="DN325" s="25">
        <v>2368.5</v>
      </c>
      <c r="DO325" s="25">
        <v>1547.6</v>
      </c>
      <c r="DP325" s="30">
        <v>25.997</v>
      </c>
      <c r="DQ325" s="25">
        <v>433.8</v>
      </c>
      <c r="DR325" s="25">
        <v>386.9</v>
      </c>
      <c r="DS325" s="30">
        <v>27.59</v>
      </c>
      <c r="DT325" s="25">
        <v>108</v>
      </c>
      <c r="DU325" s="25">
        <v>541.79999999999995</v>
      </c>
      <c r="DV325">
        <v>179.42</v>
      </c>
      <c r="DW325">
        <v>1268.83</v>
      </c>
      <c r="DX325">
        <v>16.284770000000002</v>
      </c>
      <c r="DY325" s="1"/>
      <c r="EA325" s="22">
        <v>143.9059</v>
      </c>
      <c r="EB325" s="1"/>
      <c r="EC325" s="22">
        <v>2.8033000000000001</v>
      </c>
      <c r="ED325" s="22">
        <v>257.9205</v>
      </c>
      <c r="EE325" s="22">
        <v>1.1253</v>
      </c>
      <c r="EF325" s="22">
        <v>1.3839999999999999</v>
      </c>
      <c r="EG325" s="8">
        <v>87.3</v>
      </c>
      <c r="EH325">
        <v>89.101550000000003</v>
      </c>
    </row>
    <row r="326" spans="1:138" x14ac:dyDescent="0.25">
      <c r="A326" t="s">
        <v>315</v>
      </c>
      <c r="B326" s="22">
        <v>54.541800000000002</v>
      </c>
      <c r="C326" s="22">
        <v>56.5473</v>
      </c>
      <c r="D326" s="22">
        <v>63.065899999999999</v>
      </c>
      <c r="E326" s="22">
        <v>51.4589</v>
      </c>
      <c r="F326" s="22">
        <v>30.523499999999999</v>
      </c>
      <c r="G326" s="22">
        <v>75.215599999999995</v>
      </c>
      <c r="H326" s="25">
        <v>77.8</v>
      </c>
      <c r="I326" s="25">
        <v>79.5</v>
      </c>
      <c r="J326" s="22">
        <v>45.323300000000003</v>
      </c>
      <c r="K326">
        <v>40.268500000000003</v>
      </c>
      <c r="L326" s="22">
        <v>71.511700000000005</v>
      </c>
      <c r="M326" s="22">
        <v>36.567799999999998</v>
      </c>
      <c r="N326">
        <v>63.6599</v>
      </c>
      <c r="O326" s="27">
        <v>17886</v>
      </c>
      <c r="P326" s="27">
        <v>97018</v>
      </c>
      <c r="Q326" s="27">
        <v>73374</v>
      </c>
      <c r="R326" s="27">
        <v>23644</v>
      </c>
      <c r="S326" s="27">
        <v>16430</v>
      </c>
      <c r="T326" s="27">
        <v>80588</v>
      </c>
      <c r="U326" s="27">
        <v>2996</v>
      </c>
      <c r="V326" s="27">
        <v>3813</v>
      </c>
      <c r="W326" s="27">
        <v>9621</v>
      </c>
      <c r="X326" s="27">
        <v>11090</v>
      </c>
      <c r="Y326" s="27">
        <v>6796</v>
      </c>
      <c r="Z326" s="27">
        <v>4764</v>
      </c>
      <c r="AA326" s="27">
        <v>8553</v>
      </c>
      <c r="AB326" s="27">
        <v>5751</v>
      </c>
      <c r="AC326" s="27">
        <v>2432</v>
      </c>
      <c r="AD326" s="27">
        <v>7812</v>
      </c>
      <c r="AE326" s="27">
        <v>994</v>
      </c>
      <c r="AF326" s="27">
        <v>8786</v>
      </c>
      <c r="AG326" s="27">
        <v>3327</v>
      </c>
      <c r="AH326" s="27">
        <v>20283</v>
      </c>
      <c r="AI326" s="25">
        <v>11664.9</v>
      </c>
      <c r="AJ326" s="25">
        <v>4902</v>
      </c>
      <c r="AK326" s="27">
        <v>106936</v>
      </c>
      <c r="AL326" s="27">
        <v>115331</v>
      </c>
      <c r="AM326" s="29">
        <v>64.900000000000006</v>
      </c>
      <c r="AN326" s="25">
        <v>7.3</v>
      </c>
      <c r="AO326" s="25">
        <f t="shared" si="36"/>
        <v>6.0772905810233153</v>
      </c>
      <c r="AP326" s="25">
        <f t="shared" si="37"/>
        <v>1.1948218605578727</v>
      </c>
      <c r="AQ326" s="25">
        <v>17.5</v>
      </c>
      <c r="AR326" s="25">
        <v>6.3</v>
      </c>
      <c r="AS326" s="25">
        <v>6.8</v>
      </c>
      <c r="AT326" s="27">
        <v>3499</v>
      </c>
      <c r="AU326" s="27">
        <v>2495</v>
      </c>
      <c r="AV326" s="27">
        <v>1015</v>
      </c>
      <c r="AW326" s="27">
        <v>1378</v>
      </c>
      <c r="AX326" s="27">
        <v>4225</v>
      </c>
      <c r="AY326" s="27">
        <v>2300</v>
      </c>
      <c r="AZ326" s="27">
        <v>845</v>
      </c>
      <c r="BA326" s="27">
        <v>1040</v>
      </c>
      <c r="BB326" s="27">
        <v>5629</v>
      </c>
      <c r="BC326" s="25">
        <v>40.5</v>
      </c>
      <c r="BD326" s="25">
        <v>34.9</v>
      </c>
      <c r="BE326" s="25">
        <v>3.1</v>
      </c>
      <c r="BF326" s="8">
        <v>91</v>
      </c>
      <c r="BG326" s="27">
        <v>1821</v>
      </c>
      <c r="BH326" s="27">
        <v>608</v>
      </c>
      <c r="BI326" s="27">
        <v>237</v>
      </c>
      <c r="BJ326" s="27">
        <v>273</v>
      </c>
      <c r="BK326" s="27">
        <v>821</v>
      </c>
      <c r="BL326" s="27">
        <v>490</v>
      </c>
      <c r="BM326" s="27">
        <v>1664</v>
      </c>
      <c r="BN326" s="8">
        <v>89.35</v>
      </c>
      <c r="BO326" s="8">
        <v>113846</v>
      </c>
      <c r="BP326" s="8">
        <v>100686</v>
      </c>
      <c r="BQ326" s="8">
        <v>418367</v>
      </c>
      <c r="BR326" s="8">
        <v>46.1</v>
      </c>
      <c r="BS326" s="8">
        <v>25006</v>
      </c>
      <c r="BT326" s="8">
        <v>768.13</v>
      </c>
      <c r="BU326" s="8">
        <v>559400</v>
      </c>
      <c r="BV326" s="8">
        <v>157139</v>
      </c>
      <c r="BW326" s="25">
        <v>103.3</v>
      </c>
      <c r="BX326">
        <v>103.6</v>
      </c>
      <c r="BY326">
        <v>84.2</v>
      </c>
      <c r="BZ326" s="1"/>
      <c r="CA326" s="30">
        <v>59.643000000000001</v>
      </c>
      <c r="CB326" s="30">
        <v>59.292000000000002</v>
      </c>
      <c r="CC326">
        <v>104.6</v>
      </c>
      <c r="CD326" s="25">
        <v>104.8</v>
      </c>
      <c r="CE326" s="25">
        <v>103.9</v>
      </c>
      <c r="CF326" s="25">
        <v>103.7</v>
      </c>
      <c r="CG326" s="25">
        <v>102.9</v>
      </c>
      <c r="CH326" s="8">
        <v>86.02</v>
      </c>
      <c r="CI326">
        <v>256.18099999999998</v>
      </c>
      <c r="CJ326">
        <v>44.1</v>
      </c>
      <c r="CK326" s="30">
        <v>107</v>
      </c>
      <c r="CL326" s="30">
        <v>108.4</v>
      </c>
      <c r="CM326" s="29">
        <v>11.72</v>
      </c>
      <c r="CN326" s="29">
        <v>9.35</v>
      </c>
      <c r="CO326" s="29">
        <v>8.69</v>
      </c>
      <c r="CP326" s="29">
        <v>12.23</v>
      </c>
      <c r="CQ326" s="29">
        <v>13.51</v>
      </c>
      <c r="CR326" s="29">
        <v>8.27</v>
      </c>
      <c r="CS326" s="4">
        <v>8.2439999999999998</v>
      </c>
      <c r="CT326" s="4">
        <f t="shared" si="38"/>
        <v>0.29399999999999959</v>
      </c>
      <c r="CU326" s="29">
        <v>9.14</v>
      </c>
      <c r="CV326" s="29">
        <v>11.43</v>
      </c>
      <c r="CW326" s="29">
        <v>13.2</v>
      </c>
      <c r="CX326" s="29">
        <v>7.95</v>
      </c>
      <c r="CY326" s="29">
        <v>8.23</v>
      </c>
      <c r="CZ326" s="29">
        <v>8.74</v>
      </c>
      <c r="DA326" s="4">
        <f t="shared" si="44"/>
        <v>0.79</v>
      </c>
      <c r="DB326" s="4">
        <f t="shared" si="39"/>
        <v>0.80000000000000071</v>
      </c>
      <c r="DC326" s="4">
        <f t="shared" si="40"/>
        <v>2.08</v>
      </c>
      <c r="DD326" s="4">
        <f t="shared" si="45"/>
        <v>1.7699999999999996</v>
      </c>
      <c r="DE326" s="4">
        <f t="shared" si="41"/>
        <v>0.28000000000000025</v>
      </c>
      <c r="DF326" s="4">
        <f t="shared" si="42"/>
        <v>1.1900000000000004</v>
      </c>
      <c r="DG326" s="4">
        <f t="shared" si="43"/>
        <v>3.4799999999999995</v>
      </c>
      <c r="DH326" s="30">
        <v>191.35300000000001</v>
      </c>
      <c r="DI326" s="30">
        <v>26.547999999999998</v>
      </c>
      <c r="DJ326" s="25">
        <v>481.7</v>
      </c>
      <c r="DK326" s="25">
        <v>267</v>
      </c>
      <c r="DL326" s="25">
        <v>63.8</v>
      </c>
      <c r="DM326" s="25">
        <v>570.4</v>
      </c>
      <c r="DN326" s="25">
        <v>2377.8000000000002</v>
      </c>
      <c r="DO326" s="25">
        <v>1555.5</v>
      </c>
      <c r="DP326" s="30">
        <v>26.547999999999998</v>
      </c>
      <c r="DQ326" s="25">
        <v>439.3</v>
      </c>
      <c r="DR326" s="25">
        <v>389.1</v>
      </c>
      <c r="DS326" s="30">
        <v>27.87</v>
      </c>
      <c r="DT326" s="25">
        <v>110.1</v>
      </c>
      <c r="DU326" s="25">
        <v>549.29999999999995</v>
      </c>
      <c r="DV326">
        <v>180.61859999999999</v>
      </c>
      <c r="DW326">
        <v>1266.3599999999999</v>
      </c>
      <c r="DX326">
        <v>14.03163</v>
      </c>
      <c r="DY326" s="1"/>
      <c r="EA326" s="22">
        <v>138.4922</v>
      </c>
      <c r="EB326" s="1"/>
      <c r="EC326" s="22">
        <v>2.5948000000000002</v>
      </c>
      <c r="ED326" s="22">
        <v>251.84549999999999</v>
      </c>
      <c r="EE326" s="22">
        <v>1.2377</v>
      </c>
      <c r="EF326" s="22">
        <v>1.3657999999999999</v>
      </c>
      <c r="EG326" s="8">
        <v>87</v>
      </c>
      <c r="EH326">
        <v>97.487430000000003</v>
      </c>
    </row>
    <row r="327" spans="1:138" x14ac:dyDescent="0.25">
      <c r="A327" t="s">
        <v>316</v>
      </c>
      <c r="B327" s="22">
        <v>54.5929</v>
      </c>
      <c r="C327" s="22">
        <v>56.624000000000002</v>
      </c>
      <c r="D327" s="22">
        <v>63.126300000000001</v>
      </c>
      <c r="E327" s="22">
        <v>51.462699999999998</v>
      </c>
      <c r="F327" s="22">
        <v>30.4437</v>
      </c>
      <c r="G327" s="22">
        <v>75.522999999999996</v>
      </c>
      <c r="H327" s="25">
        <v>77.7</v>
      </c>
      <c r="I327" s="25">
        <v>79.400000000000006</v>
      </c>
      <c r="J327" s="22">
        <v>45.334200000000003</v>
      </c>
      <c r="K327">
        <v>39.955800000000004</v>
      </c>
      <c r="L327" s="22">
        <v>71.597999999999999</v>
      </c>
      <c r="M327" s="22">
        <v>36.649500000000003</v>
      </c>
      <c r="N327">
        <v>63.828099999999999</v>
      </c>
      <c r="O327" s="27">
        <v>17855</v>
      </c>
      <c r="P327" s="27">
        <v>97292</v>
      </c>
      <c r="Q327" s="27">
        <v>73660</v>
      </c>
      <c r="R327" s="27">
        <v>23632</v>
      </c>
      <c r="S327" s="27">
        <v>16474</v>
      </c>
      <c r="T327" s="27">
        <v>80818</v>
      </c>
      <c r="U327" s="27">
        <v>3008</v>
      </c>
      <c r="V327" s="27">
        <v>3820</v>
      </c>
      <c r="W327" s="27">
        <v>9646</v>
      </c>
      <c r="X327" s="27">
        <v>11072</v>
      </c>
      <c r="Y327" s="27">
        <v>6783</v>
      </c>
      <c r="Z327" s="27">
        <v>4787</v>
      </c>
      <c r="AA327" s="27">
        <v>8599</v>
      </c>
      <c r="AB327" s="27">
        <v>5775</v>
      </c>
      <c r="AC327" s="27">
        <v>2434</v>
      </c>
      <c r="AD327" s="27">
        <v>7852</v>
      </c>
      <c r="AE327" s="27">
        <v>990</v>
      </c>
      <c r="AF327" s="27">
        <v>8826</v>
      </c>
      <c r="AG327" s="27">
        <v>3345</v>
      </c>
      <c r="AH327" s="27">
        <v>20355</v>
      </c>
      <c r="AI327" s="25">
        <v>11721.3</v>
      </c>
      <c r="AJ327" s="25">
        <v>4908.7</v>
      </c>
      <c r="AK327" s="27">
        <v>106932</v>
      </c>
      <c r="AL327" s="27">
        <v>115234</v>
      </c>
      <c r="AM327" s="29">
        <v>64.8</v>
      </c>
      <c r="AN327" s="25">
        <v>7.2</v>
      </c>
      <c r="AO327" s="25">
        <f t="shared" si="36"/>
        <v>6.1752607737299758</v>
      </c>
      <c r="AP327" s="25">
        <f t="shared" si="37"/>
        <v>1.0717323012305395</v>
      </c>
      <c r="AQ327" s="25">
        <v>18.5</v>
      </c>
      <c r="AR327" s="25">
        <v>6</v>
      </c>
      <c r="AS327" s="25">
        <v>6.8</v>
      </c>
      <c r="AT327" s="27">
        <v>3503</v>
      </c>
      <c r="AU327" s="27">
        <v>2556</v>
      </c>
      <c r="AV327" s="27">
        <v>1057</v>
      </c>
      <c r="AW327" s="27">
        <v>1235</v>
      </c>
      <c r="AX327" s="27">
        <v>3905</v>
      </c>
      <c r="AY327" s="27">
        <v>2353</v>
      </c>
      <c r="AZ327" s="27">
        <v>886</v>
      </c>
      <c r="BA327" s="27">
        <v>1122</v>
      </c>
      <c r="BB327" s="27">
        <v>5828</v>
      </c>
      <c r="BC327" s="25">
        <v>40.4</v>
      </c>
      <c r="BD327" s="25">
        <v>34.9</v>
      </c>
      <c r="BE327" s="25">
        <v>3.2</v>
      </c>
      <c r="BF327" s="8">
        <v>92</v>
      </c>
      <c r="BG327" s="27">
        <v>1680</v>
      </c>
      <c r="BH327" s="27">
        <v>548</v>
      </c>
      <c r="BI327" s="27">
        <v>254</v>
      </c>
      <c r="BJ327" s="27">
        <v>238</v>
      </c>
      <c r="BK327" s="27">
        <v>741</v>
      </c>
      <c r="BL327" s="27">
        <v>447</v>
      </c>
      <c r="BM327" s="27">
        <v>1709</v>
      </c>
      <c r="BN327" s="8">
        <v>89.51</v>
      </c>
      <c r="BO327" s="8">
        <v>117301</v>
      </c>
      <c r="BP327" s="8">
        <v>102191</v>
      </c>
      <c r="BQ327" s="8">
        <v>418646</v>
      </c>
      <c r="BR327" s="8">
        <v>48</v>
      </c>
      <c r="BS327" s="8">
        <v>25325</v>
      </c>
      <c r="BT327" s="8">
        <v>767.84</v>
      </c>
      <c r="BU327" s="8">
        <v>565881</v>
      </c>
      <c r="BV327" s="8">
        <v>158214</v>
      </c>
      <c r="BW327" s="25">
        <v>103.5</v>
      </c>
      <c r="BX327">
        <v>107.1</v>
      </c>
      <c r="BY327">
        <v>84.7</v>
      </c>
      <c r="BZ327" s="1"/>
      <c r="CA327" s="30">
        <v>59.767000000000003</v>
      </c>
      <c r="CB327" s="30">
        <v>59.475999999999999</v>
      </c>
      <c r="CC327">
        <v>104.9</v>
      </c>
      <c r="CD327" s="25">
        <v>103.8</v>
      </c>
      <c r="CE327" s="25">
        <v>104.2</v>
      </c>
      <c r="CF327" s="25">
        <v>104.2</v>
      </c>
      <c r="CG327" s="25">
        <v>103.2</v>
      </c>
      <c r="CH327" s="8">
        <v>85.61</v>
      </c>
      <c r="CI327">
        <v>250.6045</v>
      </c>
      <c r="CJ327">
        <v>48.7</v>
      </c>
      <c r="CK327" s="30">
        <v>107.2</v>
      </c>
      <c r="CL327" s="30">
        <v>108.8</v>
      </c>
      <c r="CM327" s="29">
        <v>11.72</v>
      </c>
      <c r="CN327" s="29">
        <v>9.3699999999999992</v>
      </c>
      <c r="CO327" s="29">
        <v>8.6999999999999993</v>
      </c>
      <c r="CP327" s="29">
        <v>11.72</v>
      </c>
      <c r="CQ327" s="29">
        <v>13.15</v>
      </c>
      <c r="CR327" s="29">
        <v>7.97</v>
      </c>
      <c r="CS327" s="4">
        <v>7.7039999999999997</v>
      </c>
      <c r="CT327" s="4">
        <f t="shared" si="38"/>
        <v>0.22399999999999931</v>
      </c>
      <c r="CU327" s="29">
        <v>8.4600000000000009</v>
      </c>
      <c r="CV327" s="29">
        <v>10.85</v>
      </c>
      <c r="CW327" s="29">
        <v>12.91</v>
      </c>
      <c r="CX327" s="29">
        <v>7.48</v>
      </c>
      <c r="CY327" s="29">
        <v>7.65</v>
      </c>
      <c r="CZ327" s="29">
        <v>8.1300000000000008</v>
      </c>
      <c r="DA327" s="4">
        <f t="shared" si="44"/>
        <v>0.65000000000000036</v>
      </c>
      <c r="DB327" s="4">
        <f t="shared" si="39"/>
        <v>0.87000000000000099</v>
      </c>
      <c r="DC327" s="4">
        <f t="shared" si="40"/>
        <v>2.3000000000000007</v>
      </c>
      <c r="DD327" s="4">
        <f t="shared" si="45"/>
        <v>2.0600000000000005</v>
      </c>
      <c r="DE327" s="4">
        <f t="shared" si="41"/>
        <v>0.16999999999999993</v>
      </c>
      <c r="DF327" s="4">
        <f t="shared" si="42"/>
        <v>0.98000000000000043</v>
      </c>
      <c r="DG327" s="4">
        <f t="shared" si="43"/>
        <v>3.3699999999999992</v>
      </c>
      <c r="DH327" s="30">
        <v>192.68899999999999</v>
      </c>
      <c r="DI327" s="30">
        <v>26.821000000000002</v>
      </c>
      <c r="DJ327" s="25">
        <v>482.4</v>
      </c>
      <c r="DK327" s="25">
        <v>270.7</v>
      </c>
      <c r="DL327" s="25">
        <v>67.2</v>
      </c>
      <c r="DM327" s="25">
        <v>575.1</v>
      </c>
      <c r="DN327" s="25">
        <v>2392.1</v>
      </c>
      <c r="DO327" s="25">
        <v>1569.3</v>
      </c>
      <c r="DP327" s="30">
        <v>26.821000000000002</v>
      </c>
      <c r="DQ327" s="25">
        <v>444.7</v>
      </c>
      <c r="DR327" s="25">
        <v>393.7</v>
      </c>
      <c r="DS327" s="30">
        <v>28.155000000000001</v>
      </c>
      <c r="DT327" s="25">
        <v>111.2</v>
      </c>
      <c r="DU327" s="25">
        <v>555.79999999999995</v>
      </c>
      <c r="DV327">
        <v>184.8991</v>
      </c>
      <c r="DW327">
        <v>1279.4000000000001</v>
      </c>
      <c r="DX327">
        <v>15.631539999999999</v>
      </c>
      <c r="DY327" s="1"/>
      <c r="EA327" s="22">
        <v>138.7587</v>
      </c>
      <c r="EB327" s="1"/>
      <c r="EC327" s="22">
        <v>2.6150000000000002</v>
      </c>
      <c r="ED327" s="22">
        <v>251.7295</v>
      </c>
      <c r="EE327" s="22">
        <v>1.2483</v>
      </c>
      <c r="EF327" s="22">
        <v>1.3755999999999999</v>
      </c>
      <c r="EG327" s="8">
        <v>84.2</v>
      </c>
      <c r="EH327">
        <v>102.6534</v>
      </c>
    </row>
    <row r="328" spans="1:138" x14ac:dyDescent="0.25">
      <c r="A328" t="s">
        <v>317</v>
      </c>
      <c r="B328" s="22">
        <v>54.630899999999997</v>
      </c>
      <c r="C328" s="22">
        <v>56.888500000000001</v>
      </c>
      <c r="D328" s="22">
        <v>63.400599999999997</v>
      </c>
      <c r="E328" s="22">
        <v>51.374200000000002</v>
      </c>
      <c r="F328" s="22">
        <v>30.556899999999999</v>
      </c>
      <c r="G328" s="22">
        <v>75.432699999999997</v>
      </c>
      <c r="H328" s="25">
        <v>77.599999999999994</v>
      </c>
      <c r="I328" s="25">
        <v>79.3</v>
      </c>
      <c r="J328" s="22">
        <v>45.263100000000001</v>
      </c>
      <c r="K328">
        <v>39.807600000000001</v>
      </c>
      <c r="L328" s="22">
        <v>72.06</v>
      </c>
      <c r="M328" s="22">
        <v>36.742800000000003</v>
      </c>
      <c r="N328">
        <v>63.915900000000001</v>
      </c>
      <c r="O328" s="27">
        <v>17819</v>
      </c>
      <c r="P328" s="27">
        <v>97437</v>
      </c>
      <c r="Q328" s="27">
        <v>73845</v>
      </c>
      <c r="R328" s="27">
        <v>23592</v>
      </c>
      <c r="S328" s="27">
        <v>16498</v>
      </c>
      <c r="T328" s="27">
        <v>80939</v>
      </c>
      <c r="U328" s="27">
        <v>3019</v>
      </c>
      <c r="V328" s="27">
        <v>3825</v>
      </c>
      <c r="W328" s="27">
        <v>9654</v>
      </c>
      <c r="X328" s="27">
        <v>11045</v>
      </c>
      <c r="Y328" s="27">
        <v>6774</v>
      </c>
      <c r="Z328" s="27">
        <v>4789</v>
      </c>
      <c r="AA328" s="27">
        <v>8630</v>
      </c>
      <c r="AB328" s="27">
        <v>5796</v>
      </c>
      <c r="AC328" s="27">
        <v>2437</v>
      </c>
      <c r="AD328" s="27">
        <v>7874</v>
      </c>
      <c r="AE328" s="27">
        <v>984</v>
      </c>
      <c r="AF328" s="27">
        <v>8849</v>
      </c>
      <c r="AG328" s="27">
        <v>3355</v>
      </c>
      <c r="AH328" s="27">
        <v>20406</v>
      </c>
      <c r="AI328" s="25">
        <v>11754.8</v>
      </c>
      <c r="AJ328" s="25">
        <v>4914.7</v>
      </c>
      <c r="AK328" s="27">
        <v>106505</v>
      </c>
      <c r="AL328" s="27">
        <v>114965</v>
      </c>
      <c r="AM328" s="29">
        <v>64.599999999999994</v>
      </c>
      <c r="AN328" s="25">
        <v>7.4</v>
      </c>
      <c r="AO328" s="25">
        <f t="shared" si="36"/>
        <v>6.1618753533684165</v>
      </c>
      <c r="AP328" s="25">
        <f t="shared" si="37"/>
        <v>1.1142521637019962</v>
      </c>
      <c r="AQ328" s="25">
        <v>18.5</v>
      </c>
      <c r="AR328" s="25">
        <v>6.4</v>
      </c>
      <c r="AS328" s="25">
        <v>6.7</v>
      </c>
      <c r="AT328" s="27">
        <v>3538</v>
      </c>
      <c r="AU328" s="27">
        <v>2517</v>
      </c>
      <c r="AV328" s="27">
        <v>1029</v>
      </c>
      <c r="AW328" s="27">
        <v>1281</v>
      </c>
      <c r="AX328" s="27">
        <v>4130</v>
      </c>
      <c r="AY328" s="27">
        <v>2276</v>
      </c>
      <c r="AZ328" s="27">
        <v>994</v>
      </c>
      <c r="BA328" s="27">
        <v>1036</v>
      </c>
      <c r="BB328" s="27">
        <v>5618</v>
      </c>
      <c r="BC328" s="25">
        <v>40.5</v>
      </c>
      <c r="BD328" s="25">
        <v>34.9</v>
      </c>
      <c r="BE328" s="25">
        <v>3.2</v>
      </c>
      <c r="BF328" s="8">
        <v>92</v>
      </c>
      <c r="BG328" s="27">
        <v>1676</v>
      </c>
      <c r="BH328" s="27">
        <v>552</v>
      </c>
      <c r="BI328" s="27">
        <v>237</v>
      </c>
      <c r="BJ328" s="27">
        <v>270</v>
      </c>
      <c r="BK328" s="27">
        <v>734</v>
      </c>
      <c r="BL328" s="27">
        <v>435</v>
      </c>
      <c r="BM328" s="27">
        <v>1716</v>
      </c>
      <c r="BN328" s="8">
        <v>70.13</v>
      </c>
      <c r="BO328" s="8">
        <v>120856</v>
      </c>
      <c r="BP328" s="8">
        <v>101453</v>
      </c>
      <c r="BQ328" s="8">
        <v>423231</v>
      </c>
      <c r="BR328" s="8">
        <v>47.1</v>
      </c>
      <c r="BS328" s="8">
        <v>27009</v>
      </c>
      <c r="BT328" s="8">
        <v>770.23</v>
      </c>
      <c r="BU328" s="8">
        <v>556521</v>
      </c>
      <c r="BV328" s="8">
        <v>157132</v>
      </c>
      <c r="BW328" s="25">
        <v>103.3</v>
      </c>
      <c r="BX328">
        <v>105.1</v>
      </c>
      <c r="BY328">
        <v>84.6</v>
      </c>
      <c r="BZ328" s="1"/>
      <c r="CA328" s="30">
        <v>59.890999999999998</v>
      </c>
      <c r="CB328" s="30">
        <v>59.624000000000002</v>
      </c>
      <c r="CC328">
        <v>104.6</v>
      </c>
      <c r="CD328" s="25">
        <v>103.7</v>
      </c>
      <c r="CE328" s="25">
        <v>103.8</v>
      </c>
      <c r="CF328" s="25">
        <v>104</v>
      </c>
      <c r="CG328" s="25">
        <v>102.6</v>
      </c>
      <c r="CH328" s="8">
        <v>83.95</v>
      </c>
      <c r="CI328">
        <v>244.715</v>
      </c>
      <c r="CJ328">
        <v>42.4</v>
      </c>
      <c r="CK328" s="30">
        <v>107.5</v>
      </c>
      <c r="CL328" s="30">
        <v>109.1</v>
      </c>
      <c r="CM328" s="29">
        <v>11.71</v>
      </c>
      <c r="CN328" s="29">
        <v>9.39</v>
      </c>
      <c r="CO328" s="29">
        <v>8.74</v>
      </c>
      <c r="CP328" s="29">
        <v>10.94</v>
      </c>
      <c r="CQ328" s="29">
        <v>12.4</v>
      </c>
      <c r="CR328" s="29">
        <v>7.53</v>
      </c>
      <c r="CS328" s="4">
        <v>7.2240000000000002</v>
      </c>
      <c r="CT328" s="4">
        <f t="shared" si="38"/>
        <v>0.27400000000000002</v>
      </c>
      <c r="CU328" s="29">
        <v>7.8</v>
      </c>
      <c r="CV328" s="29">
        <v>10.16</v>
      </c>
      <c r="CW328" s="29">
        <v>12.22</v>
      </c>
      <c r="CX328" s="29">
        <v>6.95</v>
      </c>
      <c r="CY328" s="29">
        <v>7.09</v>
      </c>
      <c r="CZ328" s="29">
        <v>7.6</v>
      </c>
      <c r="DA328" s="4">
        <f t="shared" si="44"/>
        <v>0.64999999999999947</v>
      </c>
      <c r="DB328" s="4">
        <f t="shared" si="39"/>
        <v>0.77999999999999936</v>
      </c>
      <c r="DC328" s="4">
        <f t="shared" si="40"/>
        <v>2.2400000000000002</v>
      </c>
      <c r="DD328" s="4">
        <f t="shared" si="45"/>
        <v>2.0600000000000005</v>
      </c>
      <c r="DE328" s="4">
        <f t="shared" si="41"/>
        <v>0.13999999999999968</v>
      </c>
      <c r="DF328" s="4">
        <f t="shared" si="42"/>
        <v>0.84999999999999964</v>
      </c>
      <c r="DG328" s="4">
        <f t="shared" si="43"/>
        <v>3.21</v>
      </c>
      <c r="DH328" s="30">
        <v>194.762</v>
      </c>
      <c r="DI328" s="30">
        <v>27.643999999999998</v>
      </c>
      <c r="DJ328" s="25">
        <v>483.5</v>
      </c>
      <c r="DK328" s="25">
        <v>274.10000000000002</v>
      </c>
      <c r="DL328" s="25">
        <v>72.400000000000006</v>
      </c>
      <c r="DM328" s="25">
        <v>582.29999999999995</v>
      </c>
      <c r="DN328" s="25">
        <v>2415.1999999999998</v>
      </c>
      <c r="DO328" s="25">
        <v>1595.9</v>
      </c>
      <c r="DP328" s="30">
        <v>27.643999999999998</v>
      </c>
      <c r="DQ328" s="25">
        <v>448.8</v>
      </c>
      <c r="DR328" s="25">
        <v>397.2</v>
      </c>
      <c r="DS328" s="30">
        <v>28.847999999999999</v>
      </c>
      <c r="DT328" s="25">
        <v>112.4</v>
      </c>
      <c r="DU328" s="25">
        <v>561.20000000000005</v>
      </c>
      <c r="DV328">
        <v>188.886</v>
      </c>
      <c r="DW328">
        <v>1314</v>
      </c>
      <c r="DX328">
        <v>15.8832</v>
      </c>
      <c r="DY328" s="1"/>
      <c r="EA328" s="22">
        <v>137.15479999999999</v>
      </c>
      <c r="EB328" s="1"/>
      <c r="EC328" s="22">
        <v>2.5720999999999998</v>
      </c>
      <c r="ED328" s="22">
        <v>248.84</v>
      </c>
      <c r="EE328" s="22">
        <v>1.2807999999999999</v>
      </c>
      <c r="EF328" s="22">
        <v>1.3675999999999999</v>
      </c>
      <c r="EG328" s="8">
        <v>91.1</v>
      </c>
      <c r="EH328">
        <v>102.23520000000001</v>
      </c>
    </row>
    <row r="329" spans="1:138" x14ac:dyDescent="0.25">
      <c r="A329" t="s">
        <v>318</v>
      </c>
      <c r="B329" s="22">
        <v>54.256500000000003</v>
      </c>
      <c r="C329" s="22">
        <v>56.5184</v>
      </c>
      <c r="D329" s="22">
        <v>63.087699999999998</v>
      </c>
      <c r="E329" s="22">
        <v>51.006900000000002</v>
      </c>
      <c r="F329" s="22">
        <v>30.185199999999998</v>
      </c>
      <c r="G329" s="22">
        <v>75.291899999999998</v>
      </c>
      <c r="H329" s="25">
        <v>76.900000000000006</v>
      </c>
      <c r="I329" s="25">
        <v>78.5</v>
      </c>
      <c r="J329" s="22">
        <v>45.270200000000003</v>
      </c>
      <c r="K329">
        <v>40.911499999999997</v>
      </c>
      <c r="L329" s="22">
        <v>71.573700000000002</v>
      </c>
      <c r="M329" s="22">
        <v>36.454500000000003</v>
      </c>
      <c r="N329">
        <v>63.058900000000001</v>
      </c>
      <c r="O329" s="27">
        <v>17776</v>
      </c>
      <c r="P329" s="27">
        <v>97626</v>
      </c>
      <c r="Q329" s="27">
        <v>74077</v>
      </c>
      <c r="R329" s="27">
        <v>23549</v>
      </c>
      <c r="S329" s="27">
        <v>16620</v>
      </c>
      <c r="T329" s="27">
        <v>81006</v>
      </c>
      <c r="U329" s="27">
        <v>3029</v>
      </c>
      <c r="V329" s="27">
        <v>3837</v>
      </c>
      <c r="W329" s="27">
        <v>9754</v>
      </c>
      <c r="X329" s="27">
        <v>11006</v>
      </c>
      <c r="Y329" s="27">
        <v>6770</v>
      </c>
      <c r="Z329" s="27">
        <v>4799</v>
      </c>
      <c r="AA329" s="27">
        <v>8663</v>
      </c>
      <c r="AB329" s="27">
        <v>5818</v>
      </c>
      <c r="AC329" s="27">
        <v>2438</v>
      </c>
      <c r="AD329" s="27">
        <v>7884</v>
      </c>
      <c r="AE329" s="27">
        <v>974</v>
      </c>
      <c r="AF329" s="27">
        <v>8868</v>
      </c>
      <c r="AG329" s="27">
        <v>3365</v>
      </c>
      <c r="AH329" s="27">
        <v>20421</v>
      </c>
      <c r="AI329" s="25">
        <v>11765.1</v>
      </c>
      <c r="AJ329" s="25">
        <v>4913.8</v>
      </c>
      <c r="AK329" s="27">
        <v>106807</v>
      </c>
      <c r="AL329" s="27">
        <v>115320</v>
      </c>
      <c r="AM329" s="29">
        <v>64.7</v>
      </c>
      <c r="AN329" s="25">
        <v>7.4</v>
      </c>
      <c r="AO329" s="25">
        <f t="shared" si="36"/>
        <v>6.2183489420742282</v>
      </c>
      <c r="AP329" s="25">
        <f t="shared" si="37"/>
        <v>1.0986819285466527</v>
      </c>
      <c r="AQ329" s="25">
        <v>20.2</v>
      </c>
      <c r="AR329" s="25">
        <v>6.2</v>
      </c>
      <c r="AS329" s="25">
        <v>6.7</v>
      </c>
      <c r="AT329" s="27">
        <v>3555</v>
      </c>
      <c r="AU329" s="27">
        <v>2554</v>
      </c>
      <c r="AV329" s="27">
        <v>1062</v>
      </c>
      <c r="AW329" s="27">
        <v>1267</v>
      </c>
      <c r="AX329" s="27">
        <v>4306</v>
      </c>
      <c r="AY329" s="27">
        <v>2178</v>
      </c>
      <c r="AZ329" s="27">
        <v>886</v>
      </c>
      <c r="BA329" s="27">
        <v>1158</v>
      </c>
      <c r="BB329" s="27">
        <v>5583</v>
      </c>
      <c r="BC329" s="25">
        <v>40.4</v>
      </c>
      <c r="BD329" s="25">
        <v>34.799999999999997</v>
      </c>
      <c r="BE329" s="25">
        <v>3.3</v>
      </c>
      <c r="BF329" s="8">
        <v>91</v>
      </c>
      <c r="BG329" s="27">
        <v>1684</v>
      </c>
      <c r="BH329" s="27">
        <v>518</v>
      </c>
      <c r="BI329" s="27">
        <v>221</v>
      </c>
      <c r="BJ329" s="27">
        <v>217</v>
      </c>
      <c r="BK329" s="27">
        <v>786</v>
      </c>
      <c r="BL329" s="27">
        <v>460</v>
      </c>
      <c r="BM329" s="27">
        <v>1697</v>
      </c>
      <c r="BN329" s="8">
        <v>90.87</v>
      </c>
      <c r="BO329" s="8">
        <v>117618</v>
      </c>
      <c r="BP329" s="8">
        <v>101598</v>
      </c>
      <c r="BQ329" s="8">
        <v>424017</v>
      </c>
      <c r="BR329" s="8">
        <v>45.7</v>
      </c>
      <c r="BS329" s="8">
        <v>25867</v>
      </c>
      <c r="BT329" s="8">
        <v>772.77</v>
      </c>
      <c r="BU329" s="8">
        <v>557588</v>
      </c>
      <c r="BV329" s="8">
        <v>157249</v>
      </c>
      <c r="BW329" s="25">
        <v>103.2</v>
      </c>
      <c r="BX329">
        <v>104.4</v>
      </c>
      <c r="BY329">
        <v>84.4</v>
      </c>
      <c r="BZ329" s="1"/>
      <c r="CA329" s="30">
        <v>59.99</v>
      </c>
      <c r="CB329" s="30">
        <v>59.74</v>
      </c>
      <c r="CC329">
        <v>104.7</v>
      </c>
      <c r="CD329" s="25">
        <v>104.3</v>
      </c>
      <c r="CE329" s="25">
        <v>103.8</v>
      </c>
      <c r="CF329" s="25">
        <v>103.9</v>
      </c>
      <c r="CG329" s="25">
        <v>102.3</v>
      </c>
      <c r="CH329" s="8">
        <v>83.04</v>
      </c>
      <c r="CI329">
        <v>240.56360000000001</v>
      </c>
      <c r="CJ329">
        <v>45.6</v>
      </c>
      <c r="CK329" s="30">
        <v>107.7</v>
      </c>
      <c r="CL329" s="30">
        <v>109.4</v>
      </c>
      <c r="CM329" s="29">
        <v>11.74</v>
      </c>
      <c r="CN329" s="29">
        <v>9.42</v>
      </c>
      <c r="CO329" s="29">
        <v>8.74</v>
      </c>
      <c r="CP329" s="29">
        <v>10.97</v>
      </c>
      <c r="CQ329" s="29">
        <v>12.43</v>
      </c>
      <c r="CR329" s="29">
        <v>7.88</v>
      </c>
      <c r="CS329" s="4">
        <v>7.4340000000000002</v>
      </c>
      <c r="CT329" s="4">
        <f t="shared" si="38"/>
        <v>0.35400000000000009</v>
      </c>
      <c r="CU329" s="29">
        <v>7.86</v>
      </c>
      <c r="CV329" s="29">
        <v>10.31</v>
      </c>
      <c r="CW329" s="29">
        <v>12.03</v>
      </c>
      <c r="CX329" s="29">
        <v>7.08</v>
      </c>
      <c r="CY329" s="29">
        <v>7.2</v>
      </c>
      <c r="CZ329" s="29">
        <v>7.89</v>
      </c>
      <c r="DA329" s="4">
        <f t="shared" si="44"/>
        <v>0.80999999999999961</v>
      </c>
      <c r="DB329" s="4">
        <f t="shared" si="39"/>
        <v>0.66000000000000014</v>
      </c>
      <c r="DC329" s="4">
        <f t="shared" si="40"/>
        <v>2.1199999999999992</v>
      </c>
      <c r="DD329" s="4">
        <f t="shared" si="45"/>
        <v>1.7199999999999989</v>
      </c>
      <c r="DE329" s="4">
        <f t="shared" si="41"/>
        <v>0.12000000000000011</v>
      </c>
      <c r="DF329" s="4">
        <f t="shared" si="42"/>
        <v>0.78000000000000025</v>
      </c>
      <c r="DG329" s="4">
        <f t="shared" si="43"/>
        <v>3.2300000000000004</v>
      </c>
      <c r="DH329" s="30">
        <v>195.946</v>
      </c>
      <c r="DI329" s="30">
        <v>28.033999999999999</v>
      </c>
      <c r="DJ329" s="25">
        <v>486.3</v>
      </c>
      <c r="DK329" s="25">
        <v>278</v>
      </c>
      <c r="DL329" s="25">
        <v>69.3</v>
      </c>
      <c r="DM329" s="25">
        <v>589.1</v>
      </c>
      <c r="DN329" s="25">
        <v>2432</v>
      </c>
      <c r="DO329" s="25">
        <v>1612.5</v>
      </c>
      <c r="DP329" s="30">
        <v>28.033999999999999</v>
      </c>
      <c r="DQ329" s="25">
        <v>453.5</v>
      </c>
      <c r="DR329" s="25">
        <v>400.5</v>
      </c>
      <c r="DS329" s="30">
        <v>29.140999999999998</v>
      </c>
      <c r="DT329" s="25">
        <v>114.1</v>
      </c>
      <c r="DU329" s="25">
        <v>567.70000000000005</v>
      </c>
      <c r="DV329">
        <v>192.5445</v>
      </c>
      <c r="DW329">
        <v>1343.17</v>
      </c>
      <c r="DX329">
        <v>15.52298</v>
      </c>
      <c r="DY329" s="1"/>
      <c r="EA329" s="22">
        <v>132.30930000000001</v>
      </c>
      <c r="EB329" s="1"/>
      <c r="EC329" s="22">
        <v>2.4060000000000001</v>
      </c>
      <c r="ED329" s="22">
        <v>241.13640000000001</v>
      </c>
      <c r="EE329" s="22">
        <v>1.3807</v>
      </c>
      <c r="EF329" s="22">
        <v>1.3526</v>
      </c>
      <c r="EG329" s="8">
        <v>87.4</v>
      </c>
      <c r="EH329">
        <v>102.4699</v>
      </c>
    </row>
    <row r="330" spans="1:138" x14ac:dyDescent="0.25">
      <c r="A330" t="s">
        <v>319</v>
      </c>
      <c r="B330" s="22">
        <v>54.485999999999997</v>
      </c>
      <c r="C330" s="22">
        <v>56.8399</v>
      </c>
      <c r="D330" s="22">
        <v>63.41</v>
      </c>
      <c r="E330" s="22">
        <v>51.1053</v>
      </c>
      <c r="F330" s="22">
        <v>30.4998</v>
      </c>
      <c r="G330" s="22">
        <v>75.302499999999995</v>
      </c>
      <c r="H330" s="25">
        <v>77.2</v>
      </c>
      <c r="I330" s="25">
        <v>78.7</v>
      </c>
      <c r="J330" s="22">
        <v>45.801699999999997</v>
      </c>
      <c r="K330">
        <v>40.6922</v>
      </c>
      <c r="L330" s="22">
        <v>71.769900000000007</v>
      </c>
      <c r="M330" s="22">
        <v>36.606200000000001</v>
      </c>
      <c r="N330">
        <v>63.032699999999998</v>
      </c>
      <c r="O330" s="27">
        <v>17756</v>
      </c>
      <c r="P330" s="27">
        <v>97819</v>
      </c>
      <c r="Q330" s="27">
        <v>74273</v>
      </c>
      <c r="R330" s="27">
        <v>23546</v>
      </c>
      <c r="S330" s="27">
        <v>16619</v>
      </c>
      <c r="T330" s="27">
        <v>81200</v>
      </c>
      <c r="U330" s="27">
        <v>3037</v>
      </c>
      <c r="V330" s="27">
        <v>3841</v>
      </c>
      <c r="W330" s="27">
        <v>9741</v>
      </c>
      <c r="X330" s="27">
        <v>10987</v>
      </c>
      <c r="Y330" s="27">
        <v>6769</v>
      </c>
      <c r="Z330" s="27">
        <v>4823</v>
      </c>
      <c r="AA330" s="27">
        <v>8725</v>
      </c>
      <c r="AB330" s="27">
        <v>5845</v>
      </c>
      <c r="AC330" s="27">
        <v>2437</v>
      </c>
      <c r="AD330" s="27">
        <v>7889</v>
      </c>
      <c r="AE330" s="27">
        <v>967</v>
      </c>
      <c r="AF330" s="27">
        <v>8914</v>
      </c>
      <c r="AG330" s="27">
        <v>3386</v>
      </c>
      <c r="AH330" s="27">
        <v>20458</v>
      </c>
      <c r="AI330" s="25">
        <v>11804.8</v>
      </c>
      <c r="AJ330" s="25">
        <v>4925.2</v>
      </c>
      <c r="AK330" s="27">
        <v>107095</v>
      </c>
      <c r="AL330" s="27">
        <v>115291</v>
      </c>
      <c r="AM330" s="29">
        <v>64.599999999999994</v>
      </c>
      <c r="AN330" s="25">
        <v>7.1</v>
      </c>
      <c r="AO330" s="25">
        <f t="shared" si="36"/>
        <v>6.0629190483212048</v>
      </c>
      <c r="AP330" s="25">
        <f t="shared" si="37"/>
        <v>1.0599266204647371</v>
      </c>
      <c r="AQ330" s="25">
        <v>17.899999999999999</v>
      </c>
      <c r="AR330" s="25">
        <v>6.1</v>
      </c>
      <c r="AS330" s="25">
        <v>6.7</v>
      </c>
      <c r="AT330" s="27">
        <v>3439</v>
      </c>
      <c r="AU330" s="27">
        <v>2515</v>
      </c>
      <c r="AV330" s="27">
        <v>1036</v>
      </c>
      <c r="AW330" s="27">
        <v>1222</v>
      </c>
      <c r="AX330" s="27">
        <v>4161</v>
      </c>
      <c r="AY330" s="27">
        <v>2136</v>
      </c>
      <c r="AZ330" s="27">
        <v>883</v>
      </c>
      <c r="BA330" s="27">
        <v>983</v>
      </c>
      <c r="BB330" s="27">
        <v>5750</v>
      </c>
      <c r="BC330" s="25">
        <v>40.6</v>
      </c>
      <c r="BD330" s="25">
        <v>34.799999999999997</v>
      </c>
      <c r="BE330" s="25">
        <v>3.3</v>
      </c>
      <c r="BF330" s="8">
        <v>92</v>
      </c>
      <c r="BG330" s="27">
        <v>1743</v>
      </c>
      <c r="BH330" s="27">
        <v>570</v>
      </c>
      <c r="BI330" s="27">
        <v>252</v>
      </c>
      <c r="BJ330" s="27">
        <v>229</v>
      </c>
      <c r="BK330" s="27">
        <v>758</v>
      </c>
      <c r="BL330" s="27">
        <v>504</v>
      </c>
      <c r="BM330" s="27">
        <v>1808</v>
      </c>
      <c r="BN330" s="8">
        <v>84.78</v>
      </c>
      <c r="BO330" s="8">
        <v>120497</v>
      </c>
      <c r="BP330" s="8">
        <v>102682</v>
      </c>
      <c r="BQ330" s="8">
        <v>425433</v>
      </c>
      <c r="BR330" s="8">
        <v>46.6</v>
      </c>
      <c r="BS330" s="8">
        <v>26704</v>
      </c>
      <c r="BT330" s="8">
        <v>774.66</v>
      </c>
      <c r="BU330" s="8">
        <v>567723</v>
      </c>
      <c r="BV330" s="8">
        <v>159421</v>
      </c>
      <c r="BW330" s="25">
        <v>102.7</v>
      </c>
      <c r="BX330">
        <v>101.8</v>
      </c>
      <c r="BY330">
        <v>83.7</v>
      </c>
      <c r="BZ330" s="1"/>
      <c r="CA330" s="30">
        <v>60.167999999999999</v>
      </c>
      <c r="CB330" s="30">
        <v>60.008000000000003</v>
      </c>
      <c r="CC330">
        <v>104.5</v>
      </c>
      <c r="CD330" s="25">
        <v>103.8</v>
      </c>
      <c r="CE330" s="25">
        <v>103.6</v>
      </c>
      <c r="CF330" s="25">
        <v>103.7</v>
      </c>
      <c r="CG330" s="25">
        <v>102.3</v>
      </c>
      <c r="CH330" s="8">
        <v>82.22</v>
      </c>
      <c r="CI330">
        <v>235.0318</v>
      </c>
      <c r="CJ330">
        <v>44</v>
      </c>
      <c r="CK330" s="30">
        <v>107.9</v>
      </c>
      <c r="CL330" s="30">
        <v>109.8</v>
      </c>
      <c r="CM330" s="29">
        <v>11.76</v>
      </c>
      <c r="CN330" s="29">
        <v>9.43</v>
      </c>
      <c r="CO330" s="29">
        <v>8.77</v>
      </c>
      <c r="CP330" s="29">
        <v>11.05</v>
      </c>
      <c r="CQ330" s="29">
        <v>12.5</v>
      </c>
      <c r="CR330" s="29">
        <v>7.9</v>
      </c>
      <c r="CS330" s="4">
        <v>7.5940000000000003</v>
      </c>
      <c r="CT330" s="4">
        <f t="shared" si="38"/>
        <v>0.45400000000000063</v>
      </c>
      <c r="CU330" s="29">
        <v>8.0500000000000007</v>
      </c>
      <c r="CV330" s="29">
        <v>10.33</v>
      </c>
      <c r="CW330" s="29">
        <v>12.19</v>
      </c>
      <c r="CX330" s="29">
        <v>7.14</v>
      </c>
      <c r="CY330" s="29">
        <v>7.32</v>
      </c>
      <c r="CZ330" s="29">
        <v>8.02</v>
      </c>
      <c r="DA330" s="4">
        <f t="shared" si="44"/>
        <v>0.87999999999999989</v>
      </c>
      <c r="DB330" s="4">
        <f t="shared" si="39"/>
        <v>0.72000000000000064</v>
      </c>
      <c r="DC330" s="4">
        <f t="shared" si="40"/>
        <v>2.17</v>
      </c>
      <c r="DD330" s="4">
        <f t="shared" si="45"/>
        <v>1.8599999999999994</v>
      </c>
      <c r="DE330" s="4">
        <f t="shared" si="41"/>
        <v>0.1800000000000006</v>
      </c>
      <c r="DF330" s="4">
        <f t="shared" si="42"/>
        <v>0.91000000000000103</v>
      </c>
      <c r="DG330" s="4">
        <f t="shared" si="43"/>
        <v>3.1900000000000004</v>
      </c>
      <c r="DH330" s="30">
        <v>198.01300000000001</v>
      </c>
      <c r="DI330" s="30">
        <v>28.58</v>
      </c>
      <c r="DJ330" s="25">
        <v>489.2</v>
      </c>
      <c r="DK330" s="25">
        <v>281.39999999999998</v>
      </c>
      <c r="DL330" s="25">
        <v>68.099999999999994</v>
      </c>
      <c r="DM330" s="25">
        <v>596.20000000000005</v>
      </c>
      <c r="DN330" s="25">
        <v>2446.5</v>
      </c>
      <c r="DO330" s="25">
        <v>1630.6</v>
      </c>
      <c r="DP330" s="30">
        <v>28.58</v>
      </c>
      <c r="DQ330" s="25">
        <v>457.3</v>
      </c>
      <c r="DR330" s="25">
        <v>404.3</v>
      </c>
      <c r="DS330" s="30">
        <v>29.652000000000001</v>
      </c>
      <c r="DT330" s="25">
        <v>116</v>
      </c>
      <c r="DU330" s="25">
        <v>573.29999999999995</v>
      </c>
      <c r="DV330">
        <v>188.3064</v>
      </c>
      <c r="DW330">
        <v>1326.18</v>
      </c>
      <c r="DX330">
        <v>14.86321</v>
      </c>
      <c r="DY330" s="1"/>
      <c r="EA330" s="22">
        <v>130.3278</v>
      </c>
      <c r="EB330" s="1"/>
      <c r="EC330" s="22">
        <v>2.2961999999999998</v>
      </c>
      <c r="ED330" s="22">
        <v>237.46090000000001</v>
      </c>
      <c r="EE330" s="22">
        <v>1.3841000000000001</v>
      </c>
      <c r="EF330" s="22">
        <v>1.3574999999999999</v>
      </c>
      <c r="EG330" s="8">
        <v>86.3</v>
      </c>
      <c r="EH330">
        <v>100.3396</v>
      </c>
    </row>
    <row r="331" spans="1:138" x14ac:dyDescent="0.25">
      <c r="A331" t="s">
        <v>320</v>
      </c>
      <c r="B331" s="22">
        <v>54.723500000000001</v>
      </c>
      <c r="C331" s="22">
        <v>57.028300000000002</v>
      </c>
      <c r="D331" s="22">
        <v>63.820999999999998</v>
      </c>
      <c r="E331" s="22">
        <v>51.366799999999998</v>
      </c>
      <c r="F331" s="22">
        <v>30.400600000000001</v>
      </c>
      <c r="G331" s="22">
        <v>76.221299999999999</v>
      </c>
      <c r="H331" s="25">
        <v>77.2</v>
      </c>
      <c r="I331" s="25">
        <v>78.900000000000006</v>
      </c>
      <c r="J331" s="22">
        <v>45.759099999999997</v>
      </c>
      <c r="K331">
        <v>40.566600000000001</v>
      </c>
      <c r="L331" s="22">
        <v>72.4255</v>
      </c>
      <c r="M331" s="22">
        <v>36.476300000000002</v>
      </c>
      <c r="N331">
        <v>64.582300000000004</v>
      </c>
      <c r="O331" s="27">
        <v>17718</v>
      </c>
      <c r="P331" s="27">
        <v>98023</v>
      </c>
      <c r="Q331" s="27">
        <v>74495</v>
      </c>
      <c r="R331" s="27">
        <v>23528</v>
      </c>
      <c r="S331" s="27">
        <v>16638</v>
      </c>
      <c r="T331" s="27">
        <v>81385</v>
      </c>
      <c r="U331" s="27">
        <v>3038</v>
      </c>
      <c r="V331" s="27">
        <v>3855</v>
      </c>
      <c r="W331" s="27">
        <v>9745</v>
      </c>
      <c r="X331" s="27">
        <v>10952</v>
      </c>
      <c r="Y331" s="27">
        <v>6766</v>
      </c>
      <c r="Z331" s="27">
        <v>4852</v>
      </c>
      <c r="AA331" s="27">
        <v>8756</v>
      </c>
      <c r="AB331" s="27">
        <v>5874</v>
      </c>
      <c r="AC331" s="27">
        <v>2440</v>
      </c>
      <c r="AD331" s="27">
        <v>7935</v>
      </c>
      <c r="AE331" s="27">
        <v>958</v>
      </c>
      <c r="AF331" s="27">
        <v>8953</v>
      </c>
      <c r="AG331" s="27">
        <v>3404</v>
      </c>
      <c r="AH331" s="27">
        <v>20495</v>
      </c>
      <c r="AI331" s="25">
        <v>11818.4</v>
      </c>
      <c r="AJ331" s="25">
        <v>4929.1000000000004</v>
      </c>
      <c r="AK331" s="27">
        <v>107657</v>
      </c>
      <c r="AL331" s="27">
        <v>115905</v>
      </c>
      <c r="AM331" s="29">
        <v>64.900000000000006</v>
      </c>
      <c r="AN331" s="25">
        <v>7.1</v>
      </c>
      <c r="AO331" s="25">
        <f t="shared" si="36"/>
        <v>6.1024114576592901</v>
      </c>
      <c r="AP331" s="25">
        <f t="shared" si="37"/>
        <v>1.0638022518441828</v>
      </c>
      <c r="AQ331" s="25">
        <v>17.899999999999999</v>
      </c>
      <c r="AR331" s="25">
        <v>6.1</v>
      </c>
      <c r="AS331" s="25">
        <v>6.6</v>
      </c>
      <c r="AT331" s="27">
        <v>3494</v>
      </c>
      <c r="AU331" s="27">
        <v>2570</v>
      </c>
      <c r="AV331" s="27">
        <v>1009</v>
      </c>
      <c r="AW331" s="27">
        <v>1233</v>
      </c>
      <c r="AX331" s="27">
        <v>4141</v>
      </c>
      <c r="AY331" s="27">
        <v>2369</v>
      </c>
      <c r="AZ331" s="27">
        <v>851</v>
      </c>
      <c r="BA331" s="27">
        <v>928</v>
      </c>
      <c r="BB331" s="27">
        <v>5602</v>
      </c>
      <c r="BC331" s="25">
        <v>40.6</v>
      </c>
      <c r="BD331" s="25">
        <v>34.799999999999997</v>
      </c>
      <c r="BE331" s="25">
        <v>3.3</v>
      </c>
      <c r="BF331" s="8">
        <v>93</v>
      </c>
      <c r="BG331" s="27">
        <v>1676</v>
      </c>
      <c r="BH331" s="27">
        <v>566</v>
      </c>
      <c r="BI331" s="27">
        <v>234</v>
      </c>
      <c r="BJ331" s="27">
        <v>244</v>
      </c>
      <c r="BK331" s="27">
        <v>720</v>
      </c>
      <c r="BL331" s="27">
        <v>478</v>
      </c>
      <c r="BM331" s="27">
        <v>1916</v>
      </c>
      <c r="BN331" s="8">
        <v>86.23</v>
      </c>
      <c r="BO331" s="8">
        <v>120784</v>
      </c>
      <c r="BP331" s="8">
        <v>102767</v>
      </c>
      <c r="BQ331" s="8">
        <v>428695</v>
      </c>
      <c r="BR331" s="8">
        <v>49.5</v>
      </c>
      <c r="BS331" s="8">
        <v>28347</v>
      </c>
      <c r="BT331" s="8">
        <v>772.7</v>
      </c>
      <c r="BU331" s="8">
        <v>569247</v>
      </c>
      <c r="BV331" s="8">
        <v>163695</v>
      </c>
      <c r="BW331" s="25">
        <v>102.1</v>
      </c>
      <c r="BX331">
        <v>101.7</v>
      </c>
      <c r="BY331">
        <v>83.9</v>
      </c>
      <c r="BZ331" s="1"/>
      <c r="CA331" s="30">
        <v>60.281999999999996</v>
      </c>
      <c r="CB331" s="30">
        <v>60.148000000000003</v>
      </c>
      <c r="CC331">
        <v>103.8</v>
      </c>
      <c r="CD331" s="25">
        <v>102.5</v>
      </c>
      <c r="CE331" s="25">
        <v>102.9</v>
      </c>
      <c r="CF331" s="25">
        <v>103.2</v>
      </c>
      <c r="CG331" s="25">
        <v>102.2</v>
      </c>
      <c r="CH331" s="8">
        <v>81.36</v>
      </c>
      <c r="CI331">
        <v>230.16</v>
      </c>
      <c r="CJ331">
        <v>44.3</v>
      </c>
      <c r="CK331" s="30">
        <v>108.1</v>
      </c>
      <c r="CL331" s="30">
        <v>110</v>
      </c>
      <c r="CM331" s="29">
        <v>11.8</v>
      </c>
      <c r="CN331" s="29">
        <v>9.44</v>
      </c>
      <c r="CO331" s="29">
        <v>8.8000000000000007</v>
      </c>
      <c r="CP331" s="29">
        <v>11.07</v>
      </c>
      <c r="CQ331" s="29">
        <v>12.48</v>
      </c>
      <c r="CR331" s="29">
        <v>7.92</v>
      </c>
      <c r="CS331" s="4">
        <v>7.7039999999999997</v>
      </c>
      <c r="CT331" s="4">
        <f t="shared" si="38"/>
        <v>0.60400000000000009</v>
      </c>
      <c r="CU331" s="29">
        <v>8.07</v>
      </c>
      <c r="CV331" s="29">
        <v>10.37</v>
      </c>
      <c r="CW331" s="29">
        <v>12.19</v>
      </c>
      <c r="CX331" s="29">
        <v>7.1</v>
      </c>
      <c r="CY331" s="29">
        <v>7.27</v>
      </c>
      <c r="CZ331" s="29">
        <v>8.14</v>
      </c>
      <c r="DA331" s="4">
        <f t="shared" si="44"/>
        <v>1.0400000000000009</v>
      </c>
      <c r="DB331" s="4">
        <f t="shared" si="39"/>
        <v>0.70000000000000107</v>
      </c>
      <c r="DC331" s="4">
        <f t="shared" si="40"/>
        <v>2.1100000000000012</v>
      </c>
      <c r="DD331" s="4">
        <f t="shared" si="45"/>
        <v>1.8200000000000003</v>
      </c>
      <c r="DE331" s="4">
        <f t="shared" si="41"/>
        <v>0.16999999999999993</v>
      </c>
      <c r="DF331" s="4">
        <f t="shared" si="42"/>
        <v>0.97000000000000064</v>
      </c>
      <c r="DG331" s="4">
        <f t="shared" si="43"/>
        <v>3.2699999999999996</v>
      </c>
      <c r="DH331" s="30">
        <v>199.30600000000001</v>
      </c>
      <c r="DI331" s="30">
        <v>28.741</v>
      </c>
      <c r="DJ331" s="25">
        <v>492.7</v>
      </c>
      <c r="DK331" s="25">
        <v>283.89999999999998</v>
      </c>
      <c r="DL331" s="25">
        <v>66.900000000000006</v>
      </c>
      <c r="DM331" s="25">
        <v>603.29999999999995</v>
      </c>
      <c r="DN331" s="25">
        <v>2458.8000000000002</v>
      </c>
      <c r="DO331" s="25">
        <v>1643.4</v>
      </c>
      <c r="DP331" s="30">
        <v>28.741</v>
      </c>
      <c r="DQ331" s="25">
        <v>463.8</v>
      </c>
      <c r="DR331" s="25">
        <v>408.1</v>
      </c>
      <c r="DS331" s="30">
        <v>30.03</v>
      </c>
      <c r="DT331" s="25">
        <v>118.3</v>
      </c>
      <c r="DU331" s="25">
        <v>582.1</v>
      </c>
      <c r="DV331">
        <v>184.06049999999999</v>
      </c>
      <c r="DW331">
        <v>1317.95</v>
      </c>
      <c r="DX331">
        <v>16.766459999999999</v>
      </c>
      <c r="DY331" s="1"/>
      <c r="EA331" s="22">
        <v>131.46799999999999</v>
      </c>
      <c r="EB331" s="1"/>
      <c r="EC331" s="22">
        <v>2.3359000000000001</v>
      </c>
      <c r="ED331" s="22">
        <v>236.5275</v>
      </c>
      <c r="EE331" s="22">
        <v>1.3642000000000001</v>
      </c>
      <c r="EF331" s="22">
        <v>1.3703000000000001</v>
      </c>
      <c r="EG331" s="8">
        <v>84.2</v>
      </c>
      <c r="EH331">
        <v>109.4473</v>
      </c>
    </row>
    <row r="332" spans="1:138" x14ac:dyDescent="0.25">
      <c r="A332" t="s">
        <v>321</v>
      </c>
      <c r="B332" s="22">
        <v>54.5032</v>
      </c>
      <c r="C332" s="22">
        <v>56.967799999999997</v>
      </c>
      <c r="D332" s="22">
        <v>63.720799999999997</v>
      </c>
      <c r="E332" s="22">
        <v>51.052300000000002</v>
      </c>
      <c r="F332" s="22">
        <v>30.3154</v>
      </c>
      <c r="G332" s="22">
        <v>75.337800000000001</v>
      </c>
      <c r="H332" s="25">
        <v>76.900000000000006</v>
      </c>
      <c r="I332" s="25">
        <v>78.5</v>
      </c>
      <c r="J332" s="22">
        <v>45.54</v>
      </c>
      <c r="K332">
        <v>40.185299999999998</v>
      </c>
      <c r="L332" s="22">
        <v>72.394000000000005</v>
      </c>
      <c r="M332" s="22">
        <v>36.4026</v>
      </c>
      <c r="N332">
        <v>64.781999999999996</v>
      </c>
      <c r="O332" s="27">
        <v>17708</v>
      </c>
      <c r="P332" s="27">
        <v>98210</v>
      </c>
      <c r="Q332" s="27">
        <v>74681</v>
      </c>
      <c r="R332" s="27">
        <v>23529</v>
      </c>
      <c r="S332" s="27">
        <v>16654</v>
      </c>
      <c r="T332" s="27">
        <v>81556</v>
      </c>
      <c r="U332" s="27">
        <v>3039</v>
      </c>
      <c r="V332" s="27">
        <v>3864</v>
      </c>
      <c r="W332" s="27">
        <v>9751</v>
      </c>
      <c r="X332" s="27">
        <v>10948</v>
      </c>
      <c r="Y332" s="27">
        <v>6760</v>
      </c>
      <c r="Z332" s="27">
        <v>4868</v>
      </c>
      <c r="AA332" s="27">
        <v>8796</v>
      </c>
      <c r="AB332" s="27">
        <v>5902</v>
      </c>
      <c r="AC332" s="27">
        <v>2444</v>
      </c>
      <c r="AD332" s="27">
        <v>7954</v>
      </c>
      <c r="AE332" s="27">
        <v>953</v>
      </c>
      <c r="AF332" s="27">
        <v>8987</v>
      </c>
      <c r="AG332" s="27">
        <v>3420</v>
      </c>
      <c r="AH332" s="27">
        <v>20524</v>
      </c>
      <c r="AI332" s="25">
        <v>11832.5</v>
      </c>
      <c r="AJ332" s="25">
        <v>4936.6000000000004</v>
      </c>
      <c r="AK332" s="27">
        <v>107847</v>
      </c>
      <c r="AL332" s="27">
        <v>116145</v>
      </c>
      <c r="AM332" s="29">
        <v>65</v>
      </c>
      <c r="AN332" s="25">
        <v>7.1</v>
      </c>
      <c r="AO332" s="25">
        <f t="shared" ref="AO332:AO395" si="46">100*(AT332+AU332+AV332)/AL332</f>
        <v>6.0829135993800856</v>
      </c>
      <c r="AP332" s="25">
        <f t="shared" ref="AP332:AP395" si="47">100*AW332/AL332</f>
        <v>1.0323302768091609</v>
      </c>
      <c r="AQ332" s="25">
        <v>20</v>
      </c>
      <c r="AR332" s="25">
        <v>6.1</v>
      </c>
      <c r="AS332" s="25">
        <v>6.4</v>
      </c>
      <c r="AT332" s="27">
        <v>3424</v>
      </c>
      <c r="AU332" s="27">
        <v>2545</v>
      </c>
      <c r="AV332" s="27">
        <v>1096</v>
      </c>
      <c r="AW332" s="27">
        <v>1199</v>
      </c>
      <c r="AX332" s="27">
        <v>4068</v>
      </c>
      <c r="AY332" s="27">
        <v>2227</v>
      </c>
      <c r="AZ332" s="27">
        <v>930</v>
      </c>
      <c r="BA332" s="27">
        <v>1038</v>
      </c>
      <c r="BB332" s="27">
        <v>5459</v>
      </c>
      <c r="BC332" s="25">
        <v>40.700000000000003</v>
      </c>
      <c r="BD332" s="25">
        <v>34.799999999999997</v>
      </c>
      <c r="BE332" s="25">
        <v>3.3</v>
      </c>
      <c r="BF332" s="8">
        <v>92</v>
      </c>
      <c r="BG332" s="27">
        <v>1834</v>
      </c>
      <c r="BH332" s="27">
        <v>595</v>
      </c>
      <c r="BI332" s="27">
        <v>254</v>
      </c>
      <c r="BJ332" s="27">
        <v>316</v>
      </c>
      <c r="BK332" s="27">
        <v>803</v>
      </c>
      <c r="BL332" s="27">
        <v>461</v>
      </c>
      <c r="BM332" s="27">
        <v>1743</v>
      </c>
      <c r="BN332" s="8">
        <v>94.17</v>
      </c>
      <c r="BO332" s="8">
        <v>119200</v>
      </c>
      <c r="BP332" s="8">
        <v>102928</v>
      </c>
      <c r="BQ332" s="8">
        <v>429186</v>
      </c>
      <c r="BR332" s="8">
        <v>50</v>
      </c>
      <c r="BS332" s="8">
        <v>27795</v>
      </c>
      <c r="BT332" s="8">
        <v>775.91</v>
      </c>
      <c r="BU332" s="8">
        <v>563998</v>
      </c>
      <c r="BV332" s="8">
        <v>158532</v>
      </c>
      <c r="BW332" s="25">
        <v>102.9</v>
      </c>
      <c r="BX332">
        <v>101.4</v>
      </c>
      <c r="BY332">
        <v>84.3</v>
      </c>
      <c r="BZ332" s="1"/>
      <c r="CA332" s="30">
        <v>60.417999999999999</v>
      </c>
      <c r="CB332" s="30">
        <v>60.286999999999999</v>
      </c>
      <c r="CC332">
        <v>104.9</v>
      </c>
      <c r="CD332" s="25">
        <v>103.9</v>
      </c>
      <c r="CE332" s="25">
        <v>103.9</v>
      </c>
      <c r="CF332" s="25">
        <v>103.8</v>
      </c>
      <c r="CG332" s="25">
        <v>102.3</v>
      </c>
      <c r="CH332" s="8">
        <v>80.930000000000007</v>
      </c>
      <c r="CI332">
        <v>229.6087</v>
      </c>
      <c r="CJ332">
        <v>46.4</v>
      </c>
      <c r="CK332" s="30">
        <v>108.5</v>
      </c>
      <c r="CL332" s="30">
        <v>110.5</v>
      </c>
      <c r="CM332" s="29">
        <v>11.77</v>
      </c>
      <c r="CN332" s="29">
        <v>9.4600000000000009</v>
      </c>
      <c r="CO332" s="29">
        <v>8.7899999999999991</v>
      </c>
      <c r="CP332" s="29">
        <v>11.02</v>
      </c>
      <c r="CQ332" s="29">
        <v>12.36</v>
      </c>
      <c r="CR332" s="29">
        <v>7.99</v>
      </c>
      <c r="CS332" s="4">
        <v>7.6740000000000004</v>
      </c>
      <c r="CT332" s="4">
        <f t="shared" ref="CT332:CT395" si="48">CS332-CX332</f>
        <v>0.51400000000000023</v>
      </c>
      <c r="CU332" s="29">
        <v>8.01</v>
      </c>
      <c r="CV332" s="29">
        <v>10.24</v>
      </c>
      <c r="CW332" s="29">
        <v>12.14</v>
      </c>
      <c r="CX332" s="29">
        <v>7.16</v>
      </c>
      <c r="CY332" s="29">
        <v>7.33</v>
      </c>
      <c r="CZ332" s="29">
        <v>8.08</v>
      </c>
      <c r="DA332" s="4">
        <f t="shared" si="44"/>
        <v>0.91999999999999993</v>
      </c>
      <c r="DB332" s="4">
        <f t="shared" ref="DB332:DB395" si="49">CP332-CV332</f>
        <v>0.77999999999999936</v>
      </c>
      <c r="DC332" s="4">
        <f t="shared" ref="DC332:DC395" si="50">CQ332-CV332</f>
        <v>2.1199999999999992</v>
      </c>
      <c r="DD332" s="4">
        <f t="shared" si="45"/>
        <v>1.9000000000000004</v>
      </c>
      <c r="DE332" s="4">
        <f t="shared" ref="DE332:DE395" si="51">CY332-CX332</f>
        <v>0.16999999999999993</v>
      </c>
      <c r="DF332" s="4">
        <f t="shared" ref="DF332:DF395" si="52">CU332-CX332</f>
        <v>0.84999999999999964</v>
      </c>
      <c r="DG332" s="4">
        <f t="shared" ref="DG332:DG395" si="53">CV332-CX332</f>
        <v>3.08</v>
      </c>
      <c r="DH332" s="30">
        <v>200.739</v>
      </c>
      <c r="DI332" s="30">
        <v>29.303000000000001</v>
      </c>
      <c r="DJ332" s="25">
        <v>492</v>
      </c>
      <c r="DK332" s="25">
        <v>287.39999999999998</v>
      </c>
      <c r="DL332" s="25">
        <v>66.8</v>
      </c>
      <c r="DM332" s="25">
        <v>607.79999999999995</v>
      </c>
      <c r="DN332" s="25">
        <v>2470.6</v>
      </c>
      <c r="DO332" s="25">
        <v>1655.6</v>
      </c>
      <c r="DP332" s="30">
        <v>29.303000000000001</v>
      </c>
      <c r="DQ332" s="25">
        <v>468.1</v>
      </c>
      <c r="DR332" s="25">
        <v>412.9</v>
      </c>
      <c r="DS332" s="30">
        <v>30.49</v>
      </c>
      <c r="DT332" s="25">
        <v>120.2</v>
      </c>
      <c r="DU332" s="25">
        <v>588.29999999999995</v>
      </c>
      <c r="DV332">
        <v>186.18039999999999</v>
      </c>
      <c r="DW332">
        <v>1351.58</v>
      </c>
      <c r="DX332">
        <v>16.151209999999999</v>
      </c>
      <c r="DY332" s="1"/>
      <c r="EA332" s="22">
        <v>124.5693</v>
      </c>
      <c r="EB332" s="1"/>
      <c r="EC332" s="22">
        <v>2.1692</v>
      </c>
      <c r="ED332" s="22">
        <v>214.68049999999999</v>
      </c>
      <c r="EE332" s="22">
        <v>1.4215</v>
      </c>
      <c r="EF332" s="22">
        <v>1.3667</v>
      </c>
      <c r="EG332" s="8">
        <v>80.8</v>
      </c>
      <c r="EH332">
        <v>116.62690000000001</v>
      </c>
    </row>
    <row r="333" spans="1:138" x14ac:dyDescent="0.25">
      <c r="A333" t="s">
        <v>322</v>
      </c>
      <c r="B333" s="22">
        <v>54.689</v>
      </c>
      <c r="C333" s="22">
        <v>57.302700000000002</v>
      </c>
      <c r="D333" s="22">
        <v>64.020099999999999</v>
      </c>
      <c r="E333" s="22">
        <v>51.136000000000003</v>
      </c>
      <c r="F333" s="22">
        <v>30.564</v>
      </c>
      <c r="G333" s="22">
        <v>75.755099999999999</v>
      </c>
      <c r="H333" s="25">
        <v>77.3</v>
      </c>
      <c r="I333" s="25">
        <v>78.599999999999994</v>
      </c>
      <c r="J333" s="22">
        <v>46.616999999999997</v>
      </c>
      <c r="K333">
        <v>41.712299999999999</v>
      </c>
      <c r="L333" s="22">
        <v>72.249399999999994</v>
      </c>
      <c r="M333" s="22">
        <v>36.7395</v>
      </c>
      <c r="N333">
        <v>63.999400000000001</v>
      </c>
      <c r="O333" s="27">
        <v>17697</v>
      </c>
      <c r="P333" s="27">
        <v>98419</v>
      </c>
      <c r="Q333" s="27">
        <v>74899</v>
      </c>
      <c r="R333" s="27">
        <v>23520</v>
      </c>
      <c r="S333" s="27">
        <v>16674</v>
      </c>
      <c r="T333" s="27">
        <v>81745</v>
      </c>
      <c r="U333" s="27">
        <v>3046</v>
      </c>
      <c r="V333" s="27">
        <v>3867</v>
      </c>
      <c r="W333" s="27">
        <v>9761</v>
      </c>
      <c r="X333" s="27">
        <v>10938</v>
      </c>
      <c r="Y333" s="27">
        <v>6759</v>
      </c>
      <c r="Z333" s="27">
        <v>4879</v>
      </c>
      <c r="AA333" s="27">
        <v>8841</v>
      </c>
      <c r="AB333" s="27">
        <v>5935</v>
      </c>
      <c r="AC333" s="27">
        <v>2448</v>
      </c>
      <c r="AD333" s="27">
        <v>7981</v>
      </c>
      <c r="AE333" s="27">
        <v>944</v>
      </c>
      <c r="AF333" s="27">
        <v>9026</v>
      </c>
      <c r="AG333" s="27">
        <v>3438</v>
      </c>
      <c r="AH333" s="27">
        <v>20556</v>
      </c>
      <c r="AI333" s="25">
        <v>11860.8</v>
      </c>
      <c r="AJ333" s="25">
        <v>4940.3999999999996</v>
      </c>
      <c r="AK333" s="27">
        <v>108007</v>
      </c>
      <c r="AL333" s="27">
        <v>116135</v>
      </c>
      <c r="AM333" s="29">
        <v>64.900000000000006</v>
      </c>
      <c r="AN333" s="25">
        <v>7</v>
      </c>
      <c r="AO333" s="25">
        <f t="shared" si="46"/>
        <v>5.8802255995178028</v>
      </c>
      <c r="AP333" s="25">
        <f t="shared" si="47"/>
        <v>1.1168037198088432</v>
      </c>
      <c r="AQ333" s="25">
        <v>18.3</v>
      </c>
      <c r="AR333" s="25">
        <v>6</v>
      </c>
      <c r="AS333" s="25">
        <v>6.4</v>
      </c>
      <c r="AT333" s="27">
        <v>3463</v>
      </c>
      <c r="AU333" s="27">
        <v>2456</v>
      </c>
      <c r="AV333" s="27">
        <v>910</v>
      </c>
      <c r="AW333" s="27">
        <v>1297</v>
      </c>
      <c r="AX333" s="27">
        <v>4102</v>
      </c>
      <c r="AY333" s="27">
        <v>2204</v>
      </c>
      <c r="AZ333" s="27">
        <v>815</v>
      </c>
      <c r="BA333" s="27">
        <v>1041</v>
      </c>
      <c r="BB333" s="27">
        <v>5494</v>
      </c>
      <c r="BC333" s="25">
        <v>40.700000000000003</v>
      </c>
      <c r="BD333" s="25">
        <v>34.799999999999997</v>
      </c>
      <c r="BE333" s="25">
        <v>3.3</v>
      </c>
      <c r="BF333" s="8">
        <v>93</v>
      </c>
      <c r="BG333" s="27">
        <v>1698</v>
      </c>
      <c r="BH333" s="27">
        <v>579</v>
      </c>
      <c r="BI333" s="27">
        <v>215</v>
      </c>
      <c r="BJ333" s="27">
        <v>239</v>
      </c>
      <c r="BK333" s="27">
        <v>792</v>
      </c>
      <c r="BL333" s="27">
        <v>452</v>
      </c>
      <c r="BM333" s="27">
        <v>1692</v>
      </c>
      <c r="BN333" s="8">
        <v>85.32</v>
      </c>
      <c r="BO333" s="8">
        <v>114635</v>
      </c>
      <c r="BP333" s="8">
        <v>102827</v>
      </c>
      <c r="BQ333" s="8">
        <v>425242</v>
      </c>
      <c r="BR333" s="8">
        <v>48.5</v>
      </c>
      <c r="BS333" s="8">
        <v>24738</v>
      </c>
      <c r="BT333" s="8">
        <v>778.64</v>
      </c>
      <c r="BU333" s="8">
        <v>568126</v>
      </c>
      <c r="BV333" s="8">
        <v>158732</v>
      </c>
      <c r="BW333" s="25">
        <v>103.4</v>
      </c>
      <c r="BX333">
        <v>99</v>
      </c>
      <c r="BY333">
        <v>84.7</v>
      </c>
      <c r="BZ333" s="1"/>
      <c r="CA333" s="30">
        <v>60.62</v>
      </c>
      <c r="CB333" s="30">
        <v>60.468000000000004</v>
      </c>
      <c r="CC333">
        <v>105.5</v>
      </c>
      <c r="CD333" s="25">
        <v>105.3</v>
      </c>
      <c r="CE333" s="25">
        <v>104.6</v>
      </c>
      <c r="CF333" s="25">
        <v>104</v>
      </c>
      <c r="CG333" s="25">
        <v>102.5</v>
      </c>
      <c r="CH333" s="8">
        <v>80.319999999999993</v>
      </c>
      <c r="CI333">
        <v>233.01</v>
      </c>
      <c r="CJ333">
        <v>45.7</v>
      </c>
      <c r="CK333" s="30">
        <v>109</v>
      </c>
      <c r="CL333" s="30">
        <v>111.1</v>
      </c>
      <c r="CM333" s="29">
        <v>11.75</v>
      </c>
      <c r="CN333" s="29">
        <v>9.49</v>
      </c>
      <c r="CO333" s="29">
        <v>8.82</v>
      </c>
      <c r="CP333" s="29">
        <v>10.55</v>
      </c>
      <c r="CQ333" s="29">
        <v>11.99</v>
      </c>
      <c r="CR333" s="29">
        <v>8.0500000000000007</v>
      </c>
      <c r="CS333" s="4">
        <v>7.6440000000000001</v>
      </c>
      <c r="CT333" s="4">
        <f t="shared" si="48"/>
        <v>0.40399999999999991</v>
      </c>
      <c r="CU333" s="29">
        <v>7.88</v>
      </c>
      <c r="CV333" s="29">
        <v>9.7799999999999994</v>
      </c>
      <c r="CW333" s="29">
        <v>11.78</v>
      </c>
      <c r="CX333" s="29">
        <v>7.24</v>
      </c>
      <c r="CY333" s="29">
        <v>7.3</v>
      </c>
      <c r="CZ333" s="29">
        <v>8.02</v>
      </c>
      <c r="DA333" s="4">
        <f t="shared" si="44"/>
        <v>0.77999999999999936</v>
      </c>
      <c r="DB333" s="4">
        <f t="shared" si="49"/>
        <v>0.77000000000000135</v>
      </c>
      <c r="DC333" s="4">
        <f t="shared" si="50"/>
        <v>2.2100000000000009</v>
      </c>
      <c r="DD333" s="4">
        <f t="shared" si="45"/>
        <v>2</v>
      </c>
      <c r="DE333" s="4">
        <f t="shared" si="51"/>
        <v>5.9999999999999609E-2</v>
      </c>
      <c r="DF333" s="4">
        <f t="shared" si="52"/>
        <v>0.63999999999999968</v>
      </c>
      <c r="DG333" s="4">
        <f t="shared" si="53"/>
        <v>2.5399999999999991</v>
      </c>
      <c r="DH333" s="30">
        <v>202.12</v>
      </c>
      <c r="DI333" s="30">
        <v>29.175000000000001</v>
      </c>
      <c r="DJ333" s="25">
        <v>496.3</v>
      </c>
      <c r="DK333" s="25">
        <v>289.39999999999998</v>
      </c>
      <c r="DL333" s="25">
        <v>66.400000000000006</v>
      </c>
      <c r="DM333" s="25">
        <v>612.20000000000005</v>
      </c>
      <c r="DN333" s="25">
        <v>2480.1999999999998</v>
      </c>
      <c r="DO333" s="25">
        <v>1664.7</v>
      </c>
      <c r="DP333" s="30">
        <v>29.175000000000001</v>
      </c>
      <c r="DQ333" s="25">
        <v>471.9</v>
      </c>
      <c r="DR333" s="25">
        <v>417.2</v>
      </c>
      <c r="DS333" s="30">
        <v>30.916</v>
      </c>
      <c r="DT333" s="25">
        <v>122.5</v>
      </c>
      <c r="DU333" s="25">
        <v>594.5</v>
      </c>
      <c r="DV333">
        <v>197.44550000000001</v>
      </c>
      <c r="DW333">
        <v>1432.88</v>
      </c>
      <c r="DX333">
        <v>16.114699999999999</v>
      </c>
      <c r="DY333" s="1"/>
      <c r="EA333" s="22">
        <v>122.2847</v>
      </c>
      <c r="EB333" s="1"/>
      <c r="EC333" s="22">
        <v>2.1305999999999998</v>
      </c>
      <c r="ED333" s="22">
        <v>204.0737</v>
      </c>
      <c r="EE333" s="22">
        <v>1.4396</v>
      </c>
      <c r="EF333" s="22">
        <v>1.3765000000000001</v>
      </c>
      <c r="EG333" s="8">
        <v>84.5</v>
      </c>
      <c r="EH333">
        <v>110.5155</v>
      </c>
    </row>
    <row r="334" spans="1:138" x14ac:dyDescent="0.25">
      <c r="A334" t="s">
        <v>323</v>
      </c>
      <c r="B334" s="22">
        <v>55.255299999999998</v>
      </c>
      <c r="C334" s="22">
        <v>57.699399999999997</v>
      </c>
      <c r="D334" s="22">
        <v>64.755399999999995</v>
      </c>
      <c r="E334" s="22">
        <v>51.826099999999997</v>
      </c>
      <c r="F334" s="22">
        <v>30.6341</v>
      </c>
      <c r="G334" s="22">
        <v>76.214100000000002</v>
      </c>
      <c r="H334" s="25">
        <v>77.5</v>
      </c>
      <c r="I334" s="25">
        <v>79.3</v>
      </c>
      <c r="J334" s="22">
        <v>46.7455</v>
      </c>
      <c r="K334">
        <v>41.117400000000004</v>
      </c>
      <c r="L334" s="22">
        <v>73.307000000000002</v>
      </c>
      <c r="M334" s="22">
        <v>36.6678</v>
      </c>
      <c r="N334">
        <v>67.072199999999995</v>
      </c>
      <c r="O334" s="27">
        <v>17693</v>
      </c>
      <c r="P334" s="27">
        <v>98587</v>
      </c>
      <c r="Q334" s="27">
        <v>75069</v>
      </c>
      <c r="R334" s="27">
        <v>23518</v>
      </c>
      <c r="S334" s="27">
        <v>16694</v>
      </c>
      <c r="T334" s="27">
        <v>81893</v>
      </c>
      <c r="U334" s="27">
        <v>3051</v>
      </c>
      <c r="V334" s="27">
        <v>3862</v>
      </c>
      <c r="W334" s="27">
        <v>9781</v>
      </c>
      <c r="X334" s="27">
        <v>10928</v>
      </c>
      <c r="Y334" s="27">
        <v>6765</v>
      </c>
      <c r="Z334" s="27">
        <v>4887</v>
      </c>
      <c r="AA334" s="27">
        <v>8872</v>
      </c>
      <c r="AB334" s="27">
        <v>5959</v>
      </c>
      <c r="AC334" s="27">
        <v>2449</v>
      </c>
      <c r="AD334" s="27">
        <v>8005</v>
      </c>
      <c r="AE334" s="27">
        <v>938</v>
      </c>
      <c r="AF334" s="27">
        <v>9054</v>
      </c>
      <c r="AG334" s="27">
        <v>3450</v>
      </c>
      <c r="AH334" s="27">
        <v>20586</v>
      </c>
      <c r="AI334" s="25">
        <v>11887.2</v>
      </c>
      <c r="AJ334" s="25">
        <v>4940.7</v>
      </c>
      <c r="AK334" s="27">
        <v>108216</v>
      </c>
      <c r="AL334" s="27">
        <v>116354</v>
      </c>
      <c r="AM334" s="29">
        <v>65</v>
      </c>
      <c r="AN334" s="25">
        <v>7</v>
      </c>
      <c r="AO334" s="25">
        <f t="shared" si="46"/>
        <v>5.9645564398301731</v>
      </c>
      <c r="AP334" s="25">
        <f t="shared" si="47"/>
        <v>1.0356326383278616</v>
      </c>
      <c r="AQ334" s="25">
        <v>19.100000000000001</v>
      </c>
      <c r="AR334" s="25">
        <v>6</v>
      </c>
      <c r="AS334" s="25">
        <v>6.3</v>
      </c>
      <c r="AT334" s="27">
        <v>3393</v>
      </c>
      <c r="AU334" s="27">
        <v>2544</v>
      </c>
      <c r="AV334" s="27">
        <v>1003</v>
      </c>
      <c r="AW334" s="27">
        <v>1205</v>
      </c>
      <c r="AX334" s="27">
        <v>4002</v>
      </c>
      <c r="AY334" s="27">
        <v>2252</v>
      </c>
      <c r="AZ334" s="27">
        <v>895</v>
      </c>
      <c r="BA334" s="27">
        <v>1025</v>
      </c>
      <c r="BB334" s="27">
        <v>5512</v>
      </c>
      <c r="BC334" s="25">
        <v>40.9</v>
      </c>
      <c r="BD334" s="25">
        <v>34.9</v>
      </c>
      <c r="BE334" s="25">
        <v>3.6</v>
      </c>
      <c r="BF334" s="8">
        <v>90</v>
      </c>
      <c r="BG334" s="27">
        <v>1942</v>
      </c>
      <c r="BH334" s="27">
        <v>733</v>
      </c>
      <c r="BI334" s="27">
        <v>275</v>
      </c>
      <c r="BJ334" s="27">
        <v>284</v>
      </c>
      <c r="BK334" s="27">
        <v>895</v>
      </c>
      <c r="BL334" s="27">
        <v>488</v>
      </c>
      <c r="BM334" s="27">
        <v>1794</v>
      </c>
      <c r="BN334" s="8">
        <v>78.89</v>
      </c>
      <c r="BO334" s="8">
        <v>120441</v>
      </c>
      <c r="BP334" s="8">
        <v>102757</v>
      </c>
      <c r="BQ334" s="8">
        <v>429037</v>
      </c>
      <c r="BR334" s="8">
        <v>49.3</v>
      </c>
      <c r="BS334" s="8">
        <v>29129</v>
      </c>
      <c r="BT334" s="8">
        <v>780.11</v>
      </c>
      <c r="BU334" s="8">
        <v>565090</v>
      </c>
      <c r="BV334" s="8">
        <v>160032</v>
      </c>
      <c r="BW334" s="25">
        <v>103.6</v>
      </c>
      <c r="BX334">
        <v>97.5</v>
      </c>
      <c r="BY334">
        <v>85.1</v>
      </c>
      <c r="BZ334" s="1"/>
      <c r="CA334" s="30">
        <v>60.83</v>
      </c>
      <c r="CB334" s="30">
        <v>60.64</v>
      </c>
      <c r="CC334">
        <v>106</v>
      </c>
      <c r="CD334" s="25">
        <v>106.1</v>
      </c>
      <c r="CE334" s="25">
        <v>105.3</v>
      </c>
      <c r="CF334" s="25">
        <v>104.1</v>
      </c>
      <c r="CG334" s="25">
        <v>102.9</v>
      </c>
      <c r="CH334" s="8">
        <v>80.489999999999995</v>
      </c>
      <c r="CI334">
        <v>234.2619</v>
      </c>
      <c r="CJ334">
        <v>48.7</v>
      </c>
      <c r="CK334" s="30">
        <v>109.5</v>
      </c>
      <c r="CL334" s="30">
        <v>111.4</v>
      </c>
      <c r="CM334" s="29">
        <v>11.85</v>
      </c>
      <c r="CN334" s="29">
        <v>9.5500000000000007</v>
      </c>
      <c r="CO334" s="29">
        <v>8.8699999999999992</v>
      </c>
      <c r="CP334" s="29">
        <v>10.16</v>
      </c>
      <c r="CQ334" s="29">
        <v>11.58</v>
      </c>
      <c r="CR334" s="29">
        <v>8.27</v>
      </c>
      <c r="CS334" s="4">
        <v>7.6239999999999997</v>
      </c>
      <c r="CT334" s="4">
        <f t="shared" si="48"/>
        <v>0.52400000000000002</v>
      </c>
      <c r="CU334" s="29">
        <v>7.67</v>
      </c>
      <c r="CV334" s="29">
        <v>9.26</v>
      </c>
      <c r="CW334" s="29">
        <v>11.26</v>
      </c>
      <c r="CX334" s="29">
        <v>7.1</v>
      </c>
      <c r="CY334" s="29">
        <v>7.14</v>
      </c>
      <c r="CZ334" s="29">
        <v>7.99</v>
      </c>
      <c r="DA334" s="4">
        <f t="shared" si="44"/>
        <v>0.89000000000000057</v>
      </c>
      <c r="DB334" s="4">
        <f t="shared" si="49"/>
        <v>0.90000000000000036</v>
      </c>
      <c r="DC334" s="4">
        <f t="shared" si="50"/>
        <v>2.3200000000000003</v>
      </c>
      <c r="DD334" s="4">
        <f t="shared" si="45"/>
        <v>2</v>
      </c>
      <c r="DE334" s="4">
        <f t="shared" si="51"/>
        <v>4.0000000000000036E-2</v>
      </c>
      <c r="DF334" s="4">
        <f t="shared" si="52"/>
        <v>0.57000000000000028</v>
      </c>
      <c r="DG334" s="4">
        <f t="shared" si="53"/>
        <v>2.16</v>
      </c>
      <c r="DH334" s="30">
        <v>203.55500000000001</v>
      </c>
      <c r="DI334" s="30">
        <v>30.25</v>
      </c>
      <c r="DJ334" s="25">
        <v>499.1</v>
      </c>
      <c r="DK334" s="25">
        <v>291.10000000000002</v>
      </c>
      <c r="DL334" s="25">
        <v>66.7</v>
      </c>
      <c r="DM334" s="25">
        <v>619.79999999999995</v>
      </c>
      <c r="DN334" s="25">
        <v>2494.6</v>
      </c>
      <c r="DO334" s="25">
        <v>1675.6</v>
      </c>
      <c r="DP334" s="30">
        <v>30.25</v>
      </c>
      <c r="DQ334" s="25">
        <v>475.2</v>
      </c>
      <c r="DR334" s="25">
        <v>421.8</v>
      </c>
      <c r="DS334" s="30">
        <v>31.568999999999999</v>
      </c>
      <c r="DT334" s="25">
        <v>124.5</v>
      </c>
      <c r="DU334" s="25">
        <v>599.70000000000005</v>
      </c>
      <c r="DV334">
        <v>207.2576</v>
      </c>
      <c r="DW334">
        <v>1517.01</v>
      </c>
      <c r="DX334">
        <v>18.345120000000001</v>
      </c>
      <c r="DY334" s="1"/>
      <c r="EA334" s="22">
        <v>121.4046</v>
      </c>
      <c r="EB334" s="1"/>
      <c r="EC334" s="22">
        <v>2.1042000000000001</v>
      </c>
      <c r="ED334" s="22">
        <v>202.78809999999999</v>
      </c>
      <c r="EE334" s="22">
        <v>1.4447000000000001</v>
      </c>
      <c r="EF334" s="22">
        <v>1.3955</v>
      </c>
      <c r="EG334" s="8">
        <v>88.1</v>
      </c>
      <c r="EH334">
        <v>119.1553</v>
      </c>
    </row>
    <row r="335" spans="1:138" x14ac:dyDescent="0.25">
      <c r="A335" t="s">
        <v>324</v>
      </c>
      <c r="B335" s="22">
        <v>55.521700000000003</v>
      </c>
      <c r="C335" s="22">
        <v>58.092300000000002</v>
      </c>
      <c r="D335" s="22">
        <v>65.456400000000002</v>
      </c>
      <c r="E335" s="22">
        <v>51.907699999999998</v>
      </c>
      <c r="F335" s="22">
        <v>30.962900000000001</v>
      </c>
      <c r="G335" s="22">
        <v>77.036299999999997</v>
      </c>
      <c r="H335" s="25">
        <v>78.3</v>
      </c>
      <c r="I335" s="25">
        <v>79.599999999999994</v>
      </c>
      <c r="J335" s="22">
        <v>47.942500000000003</v>
      </c>
      <c r="K335">
        <v>43.562399999999997</v>
      </c>
      <c r="L335" s="22">
        <v>73.713200000000001</v>
      </c>
      <c r="M335" s="22">
        <v>36.705399999999997</v>
      </c>
      <c r="N335">
        <v>66.1905</v>
      </c>
      <c r="O335" s="27">
        <v>17686</v>
      </c>
      <c r="P335" s="27">
        <v>98710</v>
      </c>
      <c r="Q335" s="27">
        <v>75180</v>
      </c>
      <c r="R335" s="27">
        <v>23530</v>
      </c>
      <c r="S335" s="27">
        <v>16715</v>
      </c>
      <c r="T335" s="27">
        <v>81995</v>
      </c>
      <c r="U335" s="27">
        <v>3055</v>
      </c>
      <c r="V335" s="27">
        <v>3869</v>
      </c>
      <c r="W335" s="27">
        <v>9791</v>
      </c>
      <c r="X335" s="27">
        <v>10921</v>
      </c>
      <c r="Y335" s="27">
        <v>6765</v>
      </c>
      <c r="Z335" s="27">
        <v>4908</v>
      </c>
      <c r="AA335" s="27">
        <v>8888</v>
      </c>
      <c r="AB335" s="27">
        <v>5977</v>
      </c>
      <c r="AC335" s="27">
        <v>2450</v>
      </c>
      <c r="AD335" s="27">
        <v>8026</v>
      </c>
      <c r="AE335" s="27">
        <v>936</v>
      </c>
      <c r="AF335" s="27">
        <v>9069</v>
      </c>
      <c r="AG335" s="27">
        <v>3457</v>
      </c>
      <c r="AH335" s="27">
        <v>20598</v>
      </c>
      <c r="AI335" s="25">
        <v>11895.4</v>
      </c>
      <c r="AJ335" s="25">
        <v>4935.2</v>
      </c>
      <c r="AK335" s="27">
        <v>108887</v>
      </c>
      <c r="AL335" s="27">
        <v>116682</v>
      </c>
      <c r="AM335" s="29">
        <v>64.900000000000006</v>
      </c>
      <c r="AN335" s="25">
        <v>6.7</v>
      </c>
      <c r="AO335" s="25">
        <f t="shared" si="46"/>
        <v>5.7840969472583605</v>
      </c>
      <c r="AP335" s="25">
        <f t="shared" si="47"/>
        <v>0.93159184792855798</v>
      </c>
      <c r="AQ335" s="25">
        <v>18.100000000000001</v>
      </c>
      <c r="AR335" s="25">
        <v>5.7</v>
      </c>
      <c r="AS335" s="25">
        <v>6.1</v>
      </c>
      <c r="AT335" s="27">
        <v>3333</v>
      </c>
      <c r="AU335" s="27">
        <v>2414</v>
      </c>
      <c r="AV335" s="27">
        <v>1002</v>
      </c>
      <c r="AW335" s="27">
        <v>1087</v>
      </c>
      <c r="AX335" s="27">
        <v>3756</v>
      </c>
      <c r="AY335" s="27">
        <v>2085</v>
      </c>
      <c r="AZ335" s="27">
        <v>957</v>
      </c>
      <c r="BA335" s="27">
        <v>996</v>
      </c>
      <c r="BB335" s="27">
        <v>5541</v>
      </c>
      <c r="BC335" s="25">
        <v>40.700000000000003</v>
      </c>
      <c r="BD335" s="25">
        <v>35</v>
      </c>
      <c r="BE335" s="25">
        <v>3.4</v>
      </c>
      <c r="BF335" s="8">
        <v>91</v>
      </c>
      <c r="BG335" s="27">
        <v>1972</v>
      </c>
      <c r="BH335" s="27">
        <v>602</v>
      </c>
      <c r="BI335" s="27">
        <v>286</v>
      </c>
      <c r="BJ335" s="27">
        <v>322</v>
      </c>
      <c r="BK335" s="27">
        <v>898</v>
      </c>
      <c r="BL335" s="27">
        <v>466</v>
      </c>
      <c r="BM335" s="27">
        <v>1847</v>
      </c>
      <c r="BN335" s="8">
        <v>75.14</v>
      </c>
      <c r="BO335" s="8">
        <v>123349</v>
      </c>
      <c r="BP335" s="8">
        <v>105411</v>
      </c>
      <c r="BQ335" s="8">
        <v>432783</v>
      </c>
      <c r="BR335" s="8">
        <v>50.1</v>
      </c>
      <c r="BS335" s="8">
        <v>26223</v>
      </c>
      <c r="BT335" s="8">
        <v>780.19</v>
      </c>
      <c r="BU335" s="8">
        <v>573584</v>
      </c>
      <c r="BV335" s="8">
        <v>161174</v>
      </c>
      <c r="BW335" s="25">
        <v>103.2</v>
      </c>
      <c r="BX335">
        <v>97.5</v>
      </c>
      <c r="BY335">
        <v>84.3</v>
      </c>
      <c r="BZ335" s="29">
        <v>22.93</v>
      </c>
      <c r="CA335" s="30">
        <v>61.094999999999999</v>
      </c>
      <c r="CB335" s="30">
        <v>60.948</v>
      </c>
      <c r="CC335">
        <v>105.5</v>
      </c>
      <c r="CD335" s="25">
        <v>105.8</v>
      </c>
      <c r="CE335" s="25">
        <v>104.6</v>
      </c>
      <c r="CF335" s="25">
        <v>103.7</v>
      </c>
      <c r="CG335" s="25">
        <v>102.4</v>
      </c>
      <c r="CH335" s="8">
        <v>80.73</v>
      </c>
      <c r="CI335">
        <v>232.9136</v>
      </c>
      <c r="CJ335">
        <v>48.4</v>
      </c>
      <c r="CK335" s="30">
        <v>109.9</v>
      </c>
      <c r="CL335" s="30">
        <v>111.9</v>
      </c>
      <c r="CM335" s="29">
        <v>11.77</v>
      </c>
      <c r="CN335" s="29">
        <v>9.5299999999999994</v>
      </c>
      <c r="CO335" s="29">
        <v>8.85</v>
      </c>
      <c r="CP335" s="29">
        <v>10.050000000000001</v>
      </c>
      <c r="CQ335" s="29">
        <v>11.44</v>
      </c>
      <c r="CR335" s="29">
        <v>8.14</v>
      </c>
      <c r="CS335" s="4">
        <v>7.5839999999999996</v>
      </c>
      <c r="CT335" s="4">
        <f t="shared" si="48"/>
        <v>0.51399999999999935</v>
      </c>
      <c r="CU335" s="29">
        <v>7.73</v>
      </c>
      <c r="CV335" s="29">
        <v>9.19</v>
      </c>
      <c r="CW335" s="29">
        <v>10.88</v>
      </c>
      <c r="CX335" s="29">
        <v>7.07</v>
      </c>
      <c r="CY335" s="29">
        <v>7.16</v>
      </c>
      <c r="CZ335" s="29">
        <v>8.02</v>
      </c>
      <c r="DA335" s="4">
        <f t="shared" si="44"/>
        <v>0.94999999999999929</v>
      </c>
      <c r="DB335" s="4">
        <f t="shared" si="49"/>
        <v>0.86000000000000121</v>
      </c>
      <c r="DC335" s="4">
        <f t="shared" si="50"/>
        <v>2.25</v>
      </c>
      <c r="DD335" s="4">
        <f t="shared" si="45"/>
        <v>1.6900000000000013</v>
      </c>
      <c r="DE335" s="4">
        <f t="shared" si="51"/>
        <v>8.9999999999999858E-2</v>
      </c>
      <c r="DF335" s="4">
        <f t="shared" si="52"/>
        <v>0.66000000000000014</v>
      </c>
      <c r="DG335" s="4">
        <f t="shared" si="53"/>
        <v>2.1199999999999992</v>
      </c>
      <c r="DH335" s="30">
        <v>204.221</v>
      </c>
      <c r="DI335" s="30">
        <v>30.792999999999999</v>
      </c>
      <c r="DJ335" s="25">
        <v>501</v>
      </c>
      <c r="DK335" s="25">
        <v>293.5</v>
      </c>
      <c r="DL335" s="25">
        <v>68.5</v>
      </c>
      <c r="DM335" s="25">
        <v>621.4</v>
      </c>
      <c r="DN335" s="25">
        <v>2504.8000000000002</v>
      </c>
      <c r="DO335" s="25">
        <v>1683.6</v>
      </c>
      <c r="DP335" s="30">
        <v>30.792999999999999</v>
      </c>
      <c r="DQ335" s="25">
        <v>478.6</v>
      </c>
      <c r="DR335" s="25">
        <v>426.8</v>
      </c>
      <c r="DS335" s="30">
        <v>31.562999999999999</v>
      </c>
      <c r="DT335" s="25">
        <v>127.1</v>
      </c>
      <c r="DU335" s="25">
        <v>605.70000000000005</v>
      </c>
      <c r="DV335">
        <v>208.19409999999999</v>
      </c>
      <c r="DW335">
        <v>1534.86</v>
      </c>
      <c r="DX335">
        <v>18.121359999999999</v>
      </c>
      <c r="DY335" s="1"/>
      <c r="EA335" s="22">
        <v>120.1897</v>
      </c>
      <c r="EB335" s="1"/>
      <c r="EC335" s="22">
        <v>2.0659999999999998</v>
      </c>
      <c r="ED335" s="22">
        <v>199.8905</v>
      </c>
      <c r="EE335" s="22">
        <v>1.4244000000000001</v>
      </c>
      <c r="EF335" s="22">
        <v>1.407</v>
      </c>
      <c r="EG335" s="8">
        <v>85.3</v>
      </c>
      <c r="EH335">
        <v>143.44829999999999</v>
      </c>
    </row>
    <row r="336" spans="1:138" x14ac:dyDescent="0.25">
      <c r="A336" t="s">
        <v>325</v>
      </c>
      <c r="B336" s="22">
        <v>55.112200000000001</v>
      </c>
      <c r="C336" s="22">
        <v>57.470799999999997</v>
      </c>
      <c r="D336" s="22">
        <v>64.855900000000005</v>
      </c>
      <c r="E336" s="22">
        <v>51.691899999999997</v>
      </c>
      <c r="F336" s="22">
        <v>30.9299</v>
      </c>
      <c r="G336" s="22">
        <v>76.896000000000001</v>
      </c>
      <c r="H336" s="25">
        <v>77.8</v>
      </c>
      <c r="I336" s="25">
        <v>78.900000000000006</v>
      </c>
      <c r="J336" s="22">
        <v>47.611400000000003</v>
      </c>
      <c r="K336">
        <v>43.243000000000002</v>
      </c>
      <c r="L336" s="22">
        <v>72.9756</v>
      </c>
      <c r="M336" s="22">
        <v>36.267000000000003</v>
      </c>
      <c r="N336">
        <v>64.140900000000002</v>
      </c>
      <c r="O336" s="27">
        <v>17663</v>
      </c>
      <c r="P336" s="27">
        <v>98817</v>
      </c>
      <c r="Q336" s="27">
        <v>75332</v>
      </c>
      <c r="R336" s="27">
        <v>23485</v>
      </c>
      <c r="S336" s="27">
        <v>16759</v>
      </c>
      <c r="T336" s="27">
        <v>82058</v>
      </c>
      <c r="U336" s="27">
        <v>3056</v>
      </c>
      <c r="V336" s="27">
        <v>3875</v>
      </c>
      <c r="W336" s="27">
        <v>9828</v>
      </c>
      <c r="X336" s="27">
        <v>10899</v>
      </c>
      <c r="Y336" s="27">
        <v>6764</v>
      </c>
      <c r="Z336" s="27">
        <v>4904</v>
      </c>
      <c r="AA336" s="27">
        <v>8912</v>
      </c>
      <c r="AB336" s="27">
        <v>6010</v>
      </c>
      <c r="AC336" s="27">
        <v>2450</v>
      </c>
      <c r="AD336" s="27">
        <v>8048</v>
      </c>
      <c r="AE336" s="27">
        <v>918</v>
      </c>
      <c r="AF336" s="27">
        <v>9093</v>
      </c>
      <c r="AG336" s="27">
        <v>3467</v>
      </c>
      <c r="AH336" s="27">
        <v>20593</v>
      </c>
      <c r="AI336" s="25">
        <v>11896.1</v>
      </c>
      <c r="AJ336" s="25">
        <v>4933.3</v>
      </c>
      <c r="AK336" s="27">
        <v>108480</v>
      </c>
      <c r="AL336" s="27">
        <v>116882</v>
      </c>
      <c r="AM336" s="29">
        <v>65</v>
      </c>
      <c r="AN336" s="25">
        <v>7.2</v>
      </c>
      <c r="AO336" s="25">
        <f t="shared" si="46"/>
        <v>6.1686145000941117</v>
      </c>
      <c r="AP336" s="25">
        <f t="shared" si="47"/>
        <v>1.0121318937047621</v>
      </c>
      <c r="AQ336" s="25">
        <v>18.8</v>
      </c>
      <c r="AR336" s="25">
        <v>6.2</v>
      </c>
      <c r="AS336" s="25">
        <v>6.6</v>
      </c>
      <c r="AT336" s="27">
        <v>3516</v>
      </c>
      <c r="AU336" s="27">
        <v>2569</v>
      </c>
      <c r="AV336" s="27">
        <v>1125</v>
      </c>
      <c r="AW336" s="27">
        <v>1183</v>
      </c>
      <c r="AX336" s="27">
        <v>4131</v>
      </c>
      <c r="AY336" s="27">
        <v>2255</v>
      </c>
      <c r="AZ336" s="27">
        <v>974</v>
      </c>
      <c r="BA336" s="27">
        <v>1045</v>
      </c>
      <c r="BB336" s="27">
        <v>5258</v>
      </c>
      <c r="BC336" s="25">
        <v>40.700000000000003</v>
      </c>
      <c r="BD336" s="25">
        <v>34.799999999999997</v>
      </c>
      <c r="BE336" s="25">
        <v>3.3</v>
      </c>
      <c r="BF336" s="8">
        <v>91</v>
      </c>
      <c r="BG336" s="27">
        <v>1848</v>
      </c>
      <c r="BH336" s="27">
        <v>603</v>
      </c>
      <c r="BI336" s="27">
        <v>280</v>
      </c>
      <c r="BJ336" s="27">
        <v>338</v>
      </c>
      <c r="BK336" s="27">
        <v>747</v>
      </c>
      <c r="BL336" s="27">
        <v>483</v>
      </c>
      <c r="BM336" s="27">
        <v>1767</v>
      </c>
      <c r="BN336" s="8">
        <v>83.75</v>
      </c>
      <c r="BO336" s="8">
        <v>120930</v>
      </c>
      <c r="BP336" s="8">
        <v>104267</v>
      </c>
      <c r="BQ336" s="8">
        <v>434681</v>
      </c>
      <c r="BR336" s="8">
        <v>49.8</v>
      </c>
      <c r="BS336" s="8">
        <v>27300</v>
      </c>
      <c r="BT336" s="8">
        <v>783.95</v>
      </c>
      <c r="BU336" s="8">
        <v>570321</v>
      </c>
      <c r="BV336" s="8">
        <v>160544</v>
      </c>
      <c r="BW336" s="25">
        <v>101.7</v>
      </c>
      <c r="BX336">
        <v>95.3</v>
      </c>
      <c r="BY336">
        <v>66.7</v>
      </c>
      <c r="BZ336" s="29">
        <v>15.46</v>
      </c>
      <c r="CA336" s="30">
        <v>61.1</v>
      </c>
      <c r="CB336" s="30">
        <v>61.110999999999997</v>
      </c>
      <c r="CC336">
        <v>104.1</v>
      </c>
      <c r="CD336" s="25">
        <v>104.8</v>
      </c>
      <c r="CE336" s="25">
        <v>102.8</v>
      </c>
      <c r="CF336" s="25">
        <v>102.1</v>
      </c>
      <c r="CG336" s="25">
        <v>101.2</v>
      </c>
      <c r="CH336" s="8">
        <v>80.16</v>
      </c>
      <c r="CI336">
        <v>227.6842</v>
      </c>
      <c r="CJ336">
        <v>49.7</v>
      </c>
      <c r="CK336" s="30">
        <v>109.7</v>
      </c>
      <c r="CL336" s="30">
        <v>112.2</v>
      </c>
      <c r="CM336" s="29">
        <v>11.8</v>
      </c>
      <c r="CN336" s="29">
        <v>9.56</v>
      </c>
      <c r="CO336" s="29">
        <v>8.8800000000000008</v>
      </c>
      <c r="CP336" s="29">
        <v>9.67</v>
      </c>
      <c r="CQ336" s="29">
        <v>11.11</v>
      </c>
      <c r="CR336" s="29">
        <v>7.86</v>
      </c>
      <c r="CS336" s="4">
        <v>7.5039999999999996</v>
      </c>
      <c r="CT336" s="4">
        <f t="shared" si="48"/>
        <v>0.44399999999999995</v>
      </c>
      <c r="CU336" s="29">
        <v>7.61</v>
      </c>
      <c r="CV336" s="29">
        <v>8.6999999999999993</v>
      </c>
      <c r="CW336" s="29">
        <v>10.71</v>
      </c>
      <c r="CX336" s="29">
        <v>7.06</v>
      </c>
      <c r="CY336" s="29">
        <v>7.11</v>
      </c>
      <c r="CZ336" s="29">
        <v>7.89</v>
      </c>
      <c r="DA336" s="4">
        <f t="shared" si="44"/>
        <v>0.83000000000000007</v>
      </c>
      <c r="DB336" s="4">
        <f t="shared" si="49"/>
        <v>0.97000000000000064</v>
      </c>
      <c r="DC336" s="4">
        <f t="shared" si="50"/>
        <v>2.41</v>
      </c>
      <c r="DD336" s="4">
        <f t="shared" si="45"/>
        <v>2.0100000000000016</v>
      </c>
      <c r="DE336" s="4">
        <f t="shared" si="51"/>
        <v>5.0000000000000711E-2</v>
      </c>
      <c r="DF336" s="4">
        <f t="shared" si="52"/>
        <v>0.55000000000000071</v>
      </c>
      <c r="DG336" s="4">
        <f t="shared" si="53"/>
        <v>1.6399999999999997</v>
      </c>
      <c r="DH336" s="30">
        <v>205.31399999999999</v>
      </c>
      <c r="DI336" s="30">
        <v>30.774999999999999</v>
      </c>
      <c r="DJ336" s="25">
        <v>502.2</v>
      </c>
      <c r="DK336" s="25">
        <v>295.39999999999998</v>
      </c>
      <c r="DL336" s="25">
        <v>70</v>
      </c>
      <c r="DM336" s="25">
        <v>625.20000000000005</v>
      </c>
      <c r="DN336" s="25">
        <v>2515.3000000000002</v>
      </c>
      <c r="DO336" s="25">
        <v>1693.6</v>
      </c>
      <c r="DP336" s="30">
        <v>30.774999999999999</v>
      </c>
      <c r="DQ336" s="25">
        <v>481.9</v>
      </c>
      <c r="DR336" s="25">
        <v>432.1</v>
      </c>
      <c r="DS336" s="30">
        <v>31.658000000000001</v>
      </c>
      <c r="DT336" s="25">
        <v>128.80000000000001</v>
      </c>
      <c r="DU336" s="25">
        <v>610.70000000000005</v>
      </c>
      <c r="DV336">
        <v>219.36529999999999</v>
      </c>
      <c r="DW336">
        <v>1652.73</v>
      </c>
      <c r="DX336">
        <v>20.624210000000001</v>
      </c>
      <c r="DY336" s="1"/>
      <c r="EA336" s="22">
        <v>115.7162</v>
      </c>
      <c r="EB336" s="1"/>
      <c r="EC336" s="22">
        <v>1.9547000000000001</v>
      </c>
      <c r="ED336" s="22">
        <v>184.85159999999999</v>
      </c>
      <c r="EE336" s="22">
        <v>1.4297</v>
      </c>
      <c r="EF336" s="22">
        <v>1.4043000000000001</v>
      </c>
      <c r="EG336" s="8">
        <v>87.8</v>
      </c>
      <c r="EH336">
        <v>133.03800000000001</v>
      </c>
    </row>
    <row r="337" spans="1:138" x14ac:dyDescent="0.25">
      <c r="A337" t="s">
        <v>326</v>
      </c>
      <c r="B337" s="22">
        <v>54.7682</v>
      </c>
      <c r="C337" s="22">
        <v>57.327800000000003</v>
      </c>
      <c r="D337" s="22">
        <v>64.663499999999999</v>
      </c>
      <c r="E337" s="22">
        <v>51.140999999999998</v>
      </c>
      <c r="F337" s="22">
        <v>30.769500000000001</v>
      </c>
      <c r="G337" s="22">
        <v>76.691100000000006</v>
      </c>
      <c r="H337" s="25">
        <v>77.5</v>
      </c>
      <c r="I337" s="25">
        <v>78.3</v>
      </c>
      <c r="J337" s="22">
        <v>47.633000000000003</v>
      </c>
      <c r="K337">
        <v>42.678899999999999</v>
      </c>
      <c r="L337" s="22">
        <v>72.667699999999996</v>
      </c>
      <c r="M337" s="22">
        <v>36.302100000000003</v>
      </c>
      <c r="N337">
        <v>64.087199999999996</v>
      </c>
      <c r="O337" s="27">
        <v>17624</v>
      </c>
      <c r="P337" s="27">
        <v>98910</v>
      </c>
      <c r="Q337" s="27">
        <v>75482</v>
      </c>
      <c r="R337" s="27">
        <v>23428</v>
      </c>
      <c r="S337" s="27">
        <v>16755</v>
      </c>
      <c r="T337" s="27">
        <v>82155</v>
      </c>
      <c r="U337" s="27">
        <v>3055</v>
      </c>
      <c r="V337" s="27">
        <v>3873</v>
      </c>
      <c r="W337" s="27">
        <v>9827</v>
      </c>
      <c r="X337" s="27">
        <v>10867</v>
      </c>
      <c r="Y337" s="27">
        <v>6757</v>
      </c>
      <c r="Z337" s="27">
        <v>4914</v>
      </c>
      <c r="AA337" s="27">
        <v>8940</v>
      </c>
      <c r="AB337" s="27">
        <v>6036</v>
      </c>
      <c r="AC337" s="27">
        <v>2449</v>
      </c>
      <c r="AD337" s="27">
        <v>8070</v>
      </c>
      <c r="AE337" s="27">
        <v>890</v>
      </c>
      <c r="AF337" s="27">
        <v>9113</v>
      </c>
      <c r="AG337" s="27">
        <v>3479</v>
      </c>
      <c r="AH337" s="27">
        <v>20640</v>
      </c>
      <c r="AI337" s="25">
        <v>11960</v>
      </c>
      <c r="AJ337" s="25">
        <v>4923.5</v>
      </c>
      <c r="AK337" s="27">
        <v>108837</v>
      </c>
      <c r="AL337" s="27">
        <v>117220</v>
      </c>
      <c r="AM337" s="29">
        <v>65.099999999999994</v>
      </c>
      <c r="AN337" s="25">
        <v>7.2</v>
      </c>
      <c r="AO337" s="25">
        <f t="shared" si="46"/>
        <v>6.1542398908036171</v>
      </c>
      <c r="AP337" s="25">
        <f t="shared" si="47"/>
        <v>1.0006824773929364</v>
      </c>
      <c r="AQ337" s="25">
        <v>18.2</v>
      </c>
      <c r="AR337" s="25">
        <v>6.2</v>
      </c>
      <c r="AS337" s="25">
        <v>6.6</v>
      </c>
      <c r="AT337" s="27">
        <v>3540</v>
      </c>
      <c r="AU337" s="27">
        <v>2586</v>
      </c>
      <c r="AV337" s="27">
        <v>1088</v>
      </c>
      <c r="AW337" s="27">
        <v>1173</v>
      </c>
      <c r="AX337" s="27">
        <v>4189</v>
      </c>
      <c r="AY337" s="27">
        <v>2216</v>
      </c>
      <c r="AZ337" s="27">
        <v>987</v>
      </c>
      <c r="BA337" s="27">
        <v>995</v>
      </c>
      <c r="BB337" s="27">
        <v>5555</v>
      </c>
      <c r="BC337" s="25">
        <v>40.700000000000003</v>
      </c>
      <c r="BD337" s="25">
        <v>34.799999999999997</v>
      </c>
      <c r="BE337" s="25">
        <v>3.4</v>
      </c>
      <c r="BF337" s="8">
        <v>91</v>
      </c>
      <c r="BG337" s="27">
        <v>1876</v>
      </c>
      <c r="BH337" s="27">
        <v>617</v>
      </c>
      <c r="BI337" s="27">
        <v>316</v>
      </c>
      <c r="BJ337" s="27">
        <v>285</v>
      </c>
      <c r="BK337" s="27">
        <v>782</v>
      </c>
      <c r="BL337" s="27">
        <v>493</v>
      </c>
      <c r="BM337" s="27">
        <v>1780</v>
      </c>
      <c r="BN337" s="8">
        <v>71.849999999999994</v>
      </c>
      <c r="BO337" s="8">
        <v>119729</v>
      </c>
      <c r="BP337" s="8">
        <v>101566</v>
      </c>
      <c r="BQ337" s="8">
        <v>438724</v>
      </c>
      <c r="BR337" s="8">
        <v>50.5</v>
      </c>
      <c r="BS337" s="8">
        <v>26152</v>
      </c>
      <c r="BT337" s="8">
        <v>787.35</v>
      </c>
      <c r="BU337" s="8">
        <v>570878</v>
      </c>
      <c r="BV337" s="8">
        <v>161388</v>
      </c>
      <c r="BW337" s="25">
        <v>100.3</v>
      </c>
      <c r="BX337">
        <v>100.5</v>
      </c>
      <c r="BY337">
        <v>48.2</v>
      </c>
      <c r="BZ337" s="29">
        <v>12.61</v>
      </c>
      <c r="CA337" s="30">
        <v>60.987000000000002</v>
      </c>
      <c r="CB337" s="30">
        <v>61.323</v>
      </c>
      <c r="CC337">
        <v>102.8</v>
      </c>
      <c r="CD337" s="25">
        <v>104.8</v>
      </c>
      <c r="CE337" s="25">
        <v>101</v>
      </c>
      <c r="CF337" s="25">
        <v>100.5</v>
      </c>
      <c r="CG337" s="25">
        <v>99.9</v>
      </c>
      <c r="CH337" s="8">
        <v>78.23</v>
      </c>
      <c r="CI337">
        <v>217.42500000000001</v>
      </c>
      <c r="CJ337">
        <v>49</v>
      </c>
      <c r="CK337" s="30">
        <v>109.1</v>
      </c>
      <c r="CL337" s="30">
        <v>112.5</v>
      </c>
      <c r="CM337" s="29">
        <v>11.73</v>
      </c>
      <c r="CN337" s="29">
        <v>9.58</v>
      </c>
      <c r="CO337" s="29">
        <v>8.89</v>
      </c>
      <c r="CP337" s="29">
        <v>9</v>
      </c>
      <c r="CQ337" s="29">
        <v>10.5</v>
      </c>
      <c r="CR337" s="29">
        <v>7.48</v>
      </c>
      <c r="CS337" s="4">
        <v>7.0739999999999998</v>
      </c>
      <c r="CT337" s="4">
        <f t="shared" si="48"/>
        <v>0.51400000000000023</v>
      </c>
      <c r="CU337" s="29">
        <v>7.03</v>
      </c>
      <c r="CV337" s="29">
        <v>7.78</v>
      </c>
      <c r="CW337" s="29">
        <v>10.08</v>
      </c>
      <c r="CX337" s="29">
        <v>6.56</v>
      </c>
      <c r="CY337" s="29">
        <v>6.57</v>
      </c>
      <c r="CZ337" s="29">
        <v>7.42</v>
      </c>
      <c r="DA337" s="4">
        <f t="shared" si="44"/>
        <v>0.86000000000000032</v>
      </c>
      <c r="DB337" s="4">
        <f t="shared" si="49"/>
        <v>1.2199999999999998</v>
      </c>
      <c r="DC337" s="4">
        <f t="shared" si="50"/>
        <v>2.7199999999999998</v>
      </c>
      <c r="DD337" s="4">
        <f t="shared" si="45"/>
        <v>2.2999999999999998</v>
      </c>
      <c r="DE337" s="4">
        <f t="shared" si="51"/>
        <v>1.0000000000000675E-2</v>
      </c>
      <c r="DF337" s="4">
        <f t="shared" si="52"/>
        <v>0.47000000000000064</v>
      </c>
      <c r="DG337" s="4">
        <f t="shared" si="53"/>
        <v>1.2200000000000006</v>
      </c>
      <c r="DH337" s="30">
        <v>206.929</v>
      </c>
      <c r="DI337" s="30">
        <v>31.33</v>
      </c>
      <c r="DJ337" s="25">
        <v>506.6</v>
      </c>
      <c r="DK337" s="25">
        <v>296.5</v>
      </c>
      <c r="DL337" s="25">
        <v>73.400000000000006</v>
      </c>
      <c r="DM337" s="25">
        <v>633.5</v>
      </c>
      <c r="DN337" s="25">
        <v>2535.6</v>
      </c>
      <c r="DO337" s="25">
        <v>1714</v>
      </c>
      <c r="DP337" s="30">
        <v>31.33</v>
      </c>
      <c r="DQ337" s="25">
        <v>483.2</v>
      </c>
      <c r="DR337" s="25">
        <v>437</v>
      </c>
      <c r="DS337" s="30">
        <v>32.090000000000003</v>
      </c>
      <c r="DT337" s="25">
        <v>130.19999999999999</v>
      </c>
      <c r="DU337" s="25">
        <v>613.4</v>
      </c>
      <c r="DV337">
        <v>232.327</v>
      </c>
      <c r="DW337">
        <v>1757.35</v>
      </c>
      <c r="DX337">
        <v>23.564</v>
      </c>
      <c r="DY337" s="1"/>
      <c r="EA337" s="22">
        <v>113.2825</v>
      </c>
      <c r="EB337" s="1"/>
      <c r="EC337" s="22">
        <v>1.915</v>
      </c>
      <c r="ED337" s="22">
        <v>178.69380000000001</v>
      </c>
      <c r="EE337" s="22">
        <v>1.4674</v>
      </c>
      <c r="EF337" s="22">
        <v>1.4009</v>
      </c>
      <c r="EG337" s="8">
        <v>86.9</v>
      </c>
      <c r="EH337">
        <v>132.25839999999999</v>
      </c>
    </row>
    <row r="338" spans="1:138" x14ac:dyDescent="0.25">
      <c r="A338" t="s">
        <v>327</v>
      </c>
      <c r="B338" s="22">
        <v>54.807000000000002</v>
      </c>
      <c r="C338" s="22">
        <v>57.3718</v>
      </c>
      <c r="D338" s="22">
        <v>65.052199999999999</v>
      </c>
      <c r="E338" s="22">
        <v>51.045099999999998</v>
      </c>
      <c r="F338" s="22">
        <v>30.8292</v>
      </c>
      <c r="G338" s="22">
        <v>76.825100000000006</v>
      </c>
      <c r="H338" s="25">
        <v>77.599999999999994</v>
      </c>
      <c r="I338" s="25">
        <v>78.3</v>
      </c>
      <c r="J338" s="22">
        <v>47.529800000000002</v>
      </c>
      <c r="K338">
        <v>42.191600000000001</v>
      </c>
      <c r="L338" s="22">
        <v>73.321899999999999</v>
      </c>
      <c r="M338" s="22">
        <v>36.035400000000003</v>
      </c>
      <c r="N338">
        <v>63.776499999999999</v>
      </c>
      <c r="O338" s="27">
        <v>17616</v>
      </c>
      <c r="P338" s="27">
        <v>99098</v>
      </c>
      <c r="Q338" s="27">
        <v>75671</v>
      </c>
      <c r="R338" s="27">
        <v>23427</v>
      </c>
      <c r="S338" s="27">
        <v>16765</v>
      </c>
      <c r="T338" s="27">
        <v>82333</v>
      </c>
      <c r="U338" s="27">
        <v>3052</v>
      </c>
      <c r="V338" s="27">
        <v>3878</v>
      </c>
      <c r="W338" s="27">
        <v>9835</v>
      </c>
      <c r="X338" s="27">
        <v>10863</v>
      </c>
      <c r="Y338" s="27">
        <v>6753</v>
      </c>
      <c r="Z338" s="27">
        <v>4950</v>
      </c>
      <c r="AA338" s="27">
        <v>8978</v>
      </c>
      <c r="AB338" s="27">
        <v>6066</v>
      </c>
      <c r="AC338" s="27">
        <v>2450</v>
      </c>
      <c r="AD338" s="27">
        <v>8093</v>
      </c>
      <c r="AE338" s="27">
        <v>861</v>
      </c>
      <c r="AF338" s="27">
        <v>9144</v>
      </c>
      <c r="AG338" s="27">
        <v>3493</v>
      </c>
      <c r="AH338" s="27">
        <v>20682</v>
      </c>
      <c r="AI338" s="25">
        <v>11991</v>
      </c>
      <c r="AJ338" s="25">
        <v>4934.5</v>
      </c>
      <c r="AK338" s="27">
        <v>108952</v>
      </c>
      <c r="AL338" s="27">
        <v>117316</v>
      </c>
      <c r="AM338" s="29">
        <v>65.099999999999994</v>
      </c>
      <c r="AN338" s="25">
        <v>7.1</v>
      </c>
      <c r="AO338" s="25">
        <f t="shared" si="46"/>
        <v>6.1815950083535069</v>
      </c>
      <c r="AP338" s="25">
        <f t="shared" si="47"/>
        <v>1.0007160148658325</v>
      </c>
      <c r="AQ338" s="25">
        <v>19.2</v>
      </c>
      <c r="AR338" s="25">
        <v>6.1</v>
      </c>
      <c r="AS338" s="25">
        <v>6.5</v>
      </c>
      <c r="AT338" s="27">
        <v>3598</v>
      </c>
      <c r="AU338" s="27">
        <v>2666</v>
      </c>
      <c r="AV338" s="27">
        <v>988</v>
      </c>
      <c r="AW338" s="27">
        <v>1174</v>
      </c>
      <c r="AX338" s="27">
        <v>4023</v>
      </c>
      <c r="AY338" s="27">
        <v>2224</v>
      </c>
      <c r="AZ338" s="27">
        <v>1106</v>
      </c>
      <c r="BA338" s="27">
        <v>1050</v>
      </c>
      <c r="BB338" s="27">
        <v>5825</v>
      </c>
      <c r="BC338" s="25">
        <v>40.5</v>
      </c>
      <c r="BD338" s="25">
        <v>34.700000000000003</v>
      </c>
      <c r="BE338" s="25">
        <v>3.3</v>
      </c>
      <c r="BF338" s="8">
        <v>91</v>
      </c>
      <c r="BG338" s="27">
        <v>1933</v>
      </c>
      <c r="BH338" s="27">
        <v>656</v>
      </c>
      <c r="BI338" s="27">
        <v>349</v>
      </c>
      <c r="BJ338" s="27">
        <v>310</v>
      </c>
      <c r="BK338" s="27">
        <v>761</v>
      </c>
      <c r="BL338" s="27">
        <v>513</v>
      </c>
      <c r="BM338" s="27">
        <v>1858</v>
      </c>
      <c r="BN338" s="8">
        <v>89.27</v>
      </c>
      <c r="BO338" s="8">
        <v>117343</v>
      </c>
      <c r="BP338" s="8">
        <v>104575</v>
      </c>
      <c r="BQ338" s="8">
        <v>436083</v>
      </c>
      <c r="BR338" s="8">
        <v>50.7</v>
      </c>
      <c r="BS338" s="8">
        <v>24852</v>
      </c>
      <c r="BT338" s="8">
        <v>790.77</v>
      </c>
      <c r="BU338" s="8">
        <v>582373</v>
      </c>
      <c r="BV338" s="8">
        <v>163671</v>
      </c>
      <c r="BW338" s="25">
        <v>99.6</v>
      </c>
      <c r="BX338">
        <v>96.7</v>
      </c>
      <c r="BY338">
        <v>41</v>
      </c>
      <c r="BZ338" s="29">
        <v>12.84</v>
      </c>
      <c r="CA338" s="30">
        <v>60.904000000000003</v>
      </c>
      <c r="CB338" s="30">
        <v>61.484000000000002</v>
      </c>
      <c r="CC338">
        <v>102.3</v>
      </c>
      <c r="CD338" s="25">
        <v>105</v>
      </c>
      <c r="CE338" s="25">
        <v>100.3</v>
      </c>
      <c r="CF338" s="25">
        <v>99.8</v>
      </c>
      <c r="CG338" s="25">
        <v>98.9</v>
      </c>
      <c r="CH338" s="8">
        <v>77.33</v>
      </c>
      <c r="CI338">
        <v>213.81360000000001</v>
      </c>
      <c r="CJ338">
        <v>42.8</v>
      </c>
      <c r="CK338" s="30">
        <v>108.7</v>
      </c>
      <c r="CL338" s="30">
        <v>112.9</v>
      </c>
      <c r="CM338" s="29">
        <v>11.81</v>
      </c>
      <c r="CN338" s="29">
        <v>9.56</v>
      </c>
      <c r="CO338" s="29">
        <v>8.89</v>
      </c>
      <c r="CP338" s="29">
        <v>8.7899999999999991</v>
      </c>
      <c r="CQ338" s="29">
        <v>10.19</v>
      </c>
      <c r="CR338" s="29">
        <v>6.99</v>
      </c>
      <c r="CS338" s="4">
        <v>6.4740000000000002</v>
      </c>
      <c r="CT338" s="4">
        <f t="shared" si="48"/>
        <v>0.41400000000000059</v>
      </c>
      <c r="CU338" s="29">
        <v>6.44</v>
      </c>
      <c r="CV338" s="29">
        <v>7.3</v>
      </c>
      <c r="CW338" s="29">
        <v>9.94</v>
      </c>
      <c r="CX338" s="29">
        <v>6.06</v>
      </c>
      <c r="CY338" s="29">
        <v>6.08</v>
      </c>
      <c r="CZ338" s="29">
        <v>6.8</v>
      </c>
      <c r="DA338" s="4">
        <f t="shared" si="44"/>
        <v>0.74000000000000021</v>
      </c>
      <c r="DB338" s="4">
        <f t="shared" si="49"/>
        <v>1.4899999999999993</v>
      </c>
      <c r="DC338" s="4">
        <f t="shared" si="50"/>
        <v>2.8899999999999997</v>
      </c>
      <c r="DD338" s="4">
        <f t="shared" si="45"/>
        <v>2.6399999999999997</v>
      </c>
      <c r="DE338" s="4">
        <f t="shared" si="51"/>
        <v>2.0000000000000462E-2</v>
      </c>
      <c r="DF338" s="4">
        <f t="shared" si="52"/>
        <v>0.38000000000000078</v>
      </c>
      <c r="DG338" s="4">
        <f t="shared" si="53"/>
        <v>1.2400000000000002</v>
      </c>
      <c r="DH338" s="30">
        <v>208.125</v>
      </c>
      <c r="DI338" s="30">
        <v>31.625</v>
      </c>
      <c r="DJ338" s="25">
        <v>509.4</v>
      </c>
      <c r="DK338" s="25">
        <v>297.8</v>
      </c>
      <c r="DL338" s="25">
        <v>78.099999999999994</v>
      </c>
      <c r="DM338" s="25">
        <v>641</v>
      </c>
      <c r="DN338" s="25">
        <v>2560.3000000000002</v>
      </c>
      <c r="DO338" s="25">
        <v>1742.8</v>
      </c>
      <c r="DP338" s="30">
        <v>31.625</v>
      </c>
      <c r="DQ338" s="25">
        <v>487.6</v>
      </c>
      <c r="DR338" s="25">
        <v>441.9</v>
      </c>
      <c r="DS338" s="30">
        <v>32.517000000000003</v>
      </c>
      <c r="DT338" s="25">
        <v>132</v>
      </c>
      <c r="DU338" s="25">
        <v>619.70000000000005</v>
      </c>
      <c r="DV338">
        <v>237.96770000000001</v>
      </c>
      <c r="DW338">
        <v>1807.05</v>
      </c>
      <c r="DX338">
        <v>23.015460000000001</v>
      </c>
      <c r="DY338" s="1"/>
      <c r="EA338" s="22">
        <v>112.223</v>
      </c>
      <c r="EB338" s="1"/>
      <c r="EC338" s="22">
        <v>1.9016</v>
      </c>
      <c r="ED338" s="22">
        <v>175.09180000000001</v>
      </c>
      <c r="EE338" s="22">
        <v>1.4984999999999999</v>
      </c>
      <c r="EF338" s="22">
        <v>1.3878999999999999</v>
      </c>
      <c r="EG338" s="8">
        <v>88.5</v>
      </c>
      <c r="EH338">
        <v>99.908460000000005</v>
      </c>
    </row>
    <row r="339" spans="1:138" x14ac:dyDescent="0.25">
      <c r="A339" t="s">
        <v>328</v>
      </c>
      <c r="B339" s="22">
        <v>54.906100000000002</v>
      </c>
      <c r="C339" s="22">
        <v>57.5032</v>
      </c>
      <c r="D339" s="22">
        <v>65.421599999999998</v>
      </c>
      <c r="E339" s="22">
        <v>51.031700000000001</v>
      </c>
      <c r="F339" s="22">
        <v>30.681999999999999</v>
      </c>
      <c r="G339" s="22">
        <v>77.180599999999998</v>
      </c>
      <c r="H339" s="25">
        <v>77.7</v>
      </c>
      <c r="I339" s="25">
        <v>78.400000000000006</v>
      </c>
      <c r="J339" s="22">
        <v>47.669899999999998</v>
      </c>
      <c r="K339">
        <v>42.284399999999998</v>
      </c>
      <c r="L339" s="22">
        <v>73.810299999999998</v>
      </c>
      <c r="M339" s="22">
        <v>35.961399999999998</v>
      </c>
      <c r="N339">
        <v>64.807000000000002</v>
      </c>
      <c r="O339" s="27">
        <v>17593</v>
      </c>
      <c r="P339" s="27">
        <v>99223</v>
      </c>
      <c r="Q339" s="27">
        <v>75874</v>
      </c>
      <c r="R339" s="27">
        <v>23349</v>
      </c>
      <c r="S339" s="27">
        <v>16790</v>
      </c>
      <c r="T339" s="27">
        <v>82433</v>
      </c>
      <c r="U339" s="27">
        <v>3043</v>
      </c>
      <c r="V339" s="27">
        <v>3884</v>
      </c>
      <c r="W339" s="27">
        <v>9863</v>
      </c>
      <c r="X339" s="27">
        <v>10840</v>
      </c>
      <c r="Y339" s="27">
        <v>6753</v>
      </c>
      <c r="Z339" s="27">
        <v>4924</v>
      </c>
      <c r="AA339" s="27">
        <v>9006</v>
      </c>
      <c r="AB339" s="27">
        <v>6091</v>
      </c>
      <c r="AC339" s="27">
        <v>2451</v>
      </c>
      <c r="AD339" s="27">
        <v>8122</v>
      </c>
      <c r="AE339" s="27">
        <v>832</v>
      </c>
      <c r="AF339" s="27">
        <v>9168</v>
      </c>
      <c r="AG339" s="27">
        <v>3504</v>
      </c>
      <c r="AH339" s="27">
        <v>20742</v>
      </c>
      <c r="AI339" s="25">
        <v>12035.8</v>
      </c>
      <c r="AJ339" s="25">
        <v>4939.6000000000004</v>
      </c>
      <c r="AK339" s="27">
        <v>109089</v>
      </c>
      <c r="AL339" s="27">
        <v>117528</v>
      </c>
      <c r="AM339" s="29">
        <v>65.2</v>
      </c>
      <c r="AN339" s="25">
        <v>7.2</v>
      </c>
      <c r="AO339" s="25">
        <f t="shared" si="46"/>
        <v>6.2283030426791912</v>
      </c>
      <c r="AP339" s="25">
        <f t="shared" si="47"/>
        <v>0.99380573140017703</v>
      </c>
      <c r="AQ339" s="25">
        <v>18.600000000000001</v>
      </c>
      <c r="AR339" s="25">
        <v>6.3</v>
      </c>
      <c r="AS339" s="25">
        <v>6.4</v>
      </c>
      <c r="AT339" s="27">
        <v>3586</v>
      </c>
      <c r="AU339" s="27">
        <v>2670</v>
      </c>
      <c r="AV339" s="27">
        <v>1064</v>
      </c>
      <c r="AW339" s="27">
        <v>1168</v>
      </c>
      <c r="AX339" s="27">
        <v>4213</v>
      </c>
      <c r="AY339" s="27">
        <v>2185</v>
      </c>
      <c r="AZ339" s="27">
        <v>1009</v>
      </c>
      <c r="BA339" s="27">
        <v>1038</v>
      </c>
      <c r="BB339" s="27">
        <v>5908</v>
      </c>
      <c r="BC339" s="25">
        <v>40.700000000000003</v>
      </c>
      <c r="BD339" s="25">
        <v>34.799999999999997</v>
      </c>
      <c r="BE339" s="25">
        <v>3.4</v>
      </c>
      <c r="BF339" s="8">
        <v>90</v>
      </c>
      <c r="BG339" s="27">
        <v>1854</v>
      </c>
      <c r="BH339" s="27">
        <v>543</v>
      </c>
      <c r="BI339" s="27">
        <v>252</v>
      </c>
      <c r="BJ339" s="27">
        <v>274</v>
      </c>
      <c r="BK339" s="27">
        <v>799</v>
      </c>
      <c r="BL339" s="27">
        <v>529</v>
      </c>
      <c r="BM339" s="27">
        <v>1797</v>
      </c>
      <c r="BN339" s="8">
        <v>76.489999999999995</v>
      </c>
      <c r="BO339" s="8">
        <v>115961</v>
      </c>
      <c r="BP339" s="8">
        <v>102489</v>
      </c>
      <c r="BQ339" s="8">
        <v>434641</v>
      </c>
      <c r="BR339" s="8">
        <v>50.2</v>
      </c>
      <c r="BS339" s="8">
        <v>24980</v>
      </c>
      <c r="BT339" s="8">
        <v>789.47</v>
      </c>
      <c r="BU339" s="8">
        <v>576788</v>
      </c>
      <c r="BV339" s="8">
        <v>165544</v>
      </c>
      <c r="BW339" s="25">
        <v>100</v>
      </c>
      <c r="BX339">
        <v>95.9</v>
      </c>
      <c r="BY339">
        <v>40</v>
      </c>
      <c r="BZ339" s="29">
        <v>15.38</v>
      </c>
      <c r="CA339" s="30">
        <v>61.06</v>
      </c>
      <c r="CB339" s="30">
        <v>61.643000000000001</v>
      </c>
      <c r="CC339">
        <v>102.8</v>
      </c>
      <c r="CD339" s="25">
        <v>106.1</v>
      </c>
      <c r="CE339" s="25">
        <v>101</v>
      </c>
      <c r="CF339" s="25">
        <v>99.8</v>
      </c>
      <c r="CG339" s="25">
        <v>98.7</v>
      </c>
      <c r="CH339" s="8">
        <v>77.98</v>
      </c>
      <c r="CI339">
        <v>215.56190000000001</v>
      </c>
      <c r="CJ339">
        <v>49.5</v>
      </c>
      <c r="CK339" s="30">
        <v>109</v>
      </c>
      <c r="CL339" s="30">
        <v>113.1</v>
      </c>
      <c r="CM339" s="29">
        <v>11.86</v>
      </c>
      <c r="CN339" s="29">
        <v>9.59</v>
      </c>
      <c r="CO339" s="29">
        <v>8.9</v>
      </c>
      <c r="CP339" s="29">
        <v>9.09</v>
      </c>
      <c r="CQ339" s="29">
        <v>10.29</v>
      </c>
      <c r="CR339" s="29">
        <v>6.85</v>
      </c>
      <c r="CS339" s="4">
        <v>6.4939999999999998</v>
      </c>
      <c r="CT339" s="4">
        <f t="shared" si="48"/>
        <v>0.34399999999999942</v>
      </c>
      <c r="CU339" s="29">
        <v>6.65</v>
      </c>
      <c r="CV339" s="29">
        <v>7.71</v>
      </c>
      <c r="CW339" s="29">
        <v>10.14</v>
      </c>
      <c r="CX339" s="29">
        <v>6.15</v>
      </c>
      <c r="CY339" s="29">
        <v>6.19</v>
      </c>
      <c r="CZ339" s="29">
        <v>6.86</v>
      </c>
      <c r="DA339" s="4">
        <f t="shared" si="44"/>
        <v>0.71</v>
      </c>
      <c r="DB339" s="4">
        <f t="shared" si="49"/>
        <v>1.38</v>
      </c>
      <c r="DC339" s="4">
        <f t="shared" si="50"/>
        <v>2.5799999999999992</v>
      </c>
      <c r="DD339" s="4">
        <f t="shared" si="45"/>
        <v>2.4300000000000006</v>
      </c>
      <c r="DE339" s="4">
        <f t="shared" si="51"/>
        <v>4.0000000000000036E-2</v>
      </c>
      <c r="DF339" s="4">
        <f t="shared" si="52"/>
        <v>0.5</v>
      </c>
      <c r="DG339" s="4">
        <f t="shared" si="53"/>
        <v>1.5599999999999996</v>
      </c>
      <c r="DH339" s="30">
        <v>210.154</v>
      </c>
      <c r="DI339" s="30">
        <v>32.389000000000003</v>
      </c>
      <c r="DJ339" s="25">
        <v>508.8</v>
      </c>
      <c r="DK339" s="25">
        <v>300</v>
      </c>
      <c r="DL339" s="25">
        <v>79.8</v>
      </c>
      <c r="DM339" s="25">
        <v>652</v>
      </c>
      <c r="DN339" s="25">
        <v>2587.8000000000002</v>
      </c>
      <c r="DO339" s="25">
        <v>1775.9</v>
      </c>
      <c r="DP339" s="30">
        <v>32.389000000000003</v>
      </c>
      <c r="DQ339" s="25">
        <v>492.2</v>
      </c>
      <c r="DR339" s="25">
        <v>447.1</v>
      </c>
      <c r="DS339" s="30">
        <v>33.265000000000001</v>
      </c>
      <c r="DT339" s="25">
        <v>133.6</v>
      </c>
      <c r="DU339" s="25">
        <v>625.79999999999995</v>
      </c>
      <c r="DV339">
        <v>238.459</v>
      </c>
      <c r="DW339">
        <v>1801.8</v>
      </c>
      <c r="DX339">
        <v>18.892859999999999</v>
      </c>
      <c r="DY339" s="1"/>
      <c r="EA339" s="22">
        <v>109.57380000000001</v>
      </c>
      <c r="EB339" s="1"/>
      <c r="EC339" s="22">
        <v>1.8537999999999999</v>
      </c>
      <c r="ED339" s="22">
        <v>167.03139999999999</v>
      </c>
      <c r="EE339" s="22">
        <v>1.5210999999999999</v>
      </c>
      <c r="EF339" s="22">
        <v>1.3756999999999999</v>
      </c>
      <c r="EG339" s="8">
        <v>87.5</v>
      </c>
      <c r="EH339">
        <v>107.03270000000001</v>
      </c>
    </row>
    <row r="340" spans="1:138" x14ac:dyDescent="0.25">
      <c r="A340" t="s">
        <v>329</v>
      </c>
      <c r="B340" s="22">
        <v>54.729300000000002</v>
      </c>
      <c r="C340" s="22">
        <v>57.326300000000003</v>
      </c>
      <c r="D340" s="22">
        <v>65.5017</v>
      </c>
      <c r="E340" s="22">
        <v>50.759099999999997</v>
      </c>
      <c r="F340" s="22">
        <v>30.393000000000001</v>
      </c>
      <c r="G340" s="22">
        <v>77.6541</v>
      </c>
      <c r="H340" s="25">
        <v>77.400000000000006</v>
      </c>
      <c r="I340" s="25">
        <v>78.099999999999994</v>
      </c>
      <c r="J340" s="22">
        <v>48.253399999999999</v>
      </c>
      <c r="K340">
        <v>43.276800000000001</v>
      </c>
      <c r="L340" s="22">
        <v>73.607200000000006</v>
      </c>
      <c r="M340" s="22">
        <v>35.565399999999997</v>
      </c>
      <c r="N340">
        <v>65.453500000000005</v>
      </c>
      <c r="O340" s="27">
        <v>17530</v>
      </c>
      <c r="P340" s="27">
        <v>99130</v>
      </c>
      <c r="Q340" s="27">
        <v>75867</v>
      </c>
      <c r="R340" s="27">
        <v>23263</v>
      </c>
      <c r="S340" s="27">
        <v>16779</v>
      </c>
      <c r="T340" s="27">
        <v>82351</v>
      </c>
      <c r="U340" s="27">
        <v>3027</v>
      </c>
      <c r="V340" s="27">
        <v>3887</v>
      </c>
      <c r="W340" s="27">
        <v>9865</v>
      </c>
      <c r="X340" s="27">
        <v>10778</v>
      </c>
      <c r="Y340" s="27">
        <v>6752</v>
      </c>
      <c r="Z340" s="27">
        <v>4917</v>
      </c>
      <c r="AA340" s="27">
        <v>9036</v>
      </c>
      <c r="AB340" s="27">
        <v>6118</v>
      </c>
      <c r="AC340" s="27">
        <v>2365</v>
      </c>
      <c r="AD340" s="27">
        <v>8138</v>
      </c>
      <c r="AE340" s="27">
        <v>816</v>
      </c>
      <c r="AF340" s="27">
        <v>9188</v>
      </c>
      <c r="AG340" s="27">
        <v>3514</v>
      </c>
      <c r="AH340" s="27">
        <v>20729</v>
      </c>
      <c r="AI340" s="25">
        <v>12051.8</v>
      </c>
      <c r="AJ340" s="25">
        <v>4908.7</v>
      </c>
      <c r="AK340" s="27">
        <v>109576</v>
      </c>
      <c r="AL340" s="27">
        <v>118084</v>
      </c>
      <c r="AM340" s="29">
        <v>65.400000000000006</v>
      </c>
      <c r="AN340" s="25">
        <v>7.2</v>
      </c>
      <c r="AO340" s="25">
        <f t="shared" si="46"/>
        <v>6.1261474882287184</v>
      </c>
      <c r="AP340" s="25">
        <f t="shared" si="47"/>
        <v>1.0839741201178821</v>
      </c>
      <c r="AQ340" s="25">
        <v>19.2</v>
      </c>
      <c r="AR340" s="25">
        <v>6.3</v>
      </c>
      <c r="AS340" s="25">
        <v>6.4</v>
      </c>
      <c r="AT340" s="27">
        <v>3489</v>
      </c>
      <c r="AU340" s="27">
        <v>2705</v>
      </c>
      <c r="AV340" s="27">
        <v>1040</v>
      </c>
      <c r="AW340" s="27">
        <v>1280</v>
      </c>
      <c r="AX340" s="27">
        <v>4297</v>
      </c>
      <c r="AY340" s="27">
        <v>2128</v>
      </c>
      <c r="AZ340" s="27">
        <v>1025</v>
      </c>
      <c r="BA340" s="27">
        <v>1092</v>
      </c>
      <c r="BB340" s="27">
        <v>5628</v>
      </c>
      <c r="BC340" s="25">
        <v>40.700000000000003</v>
      </c>
      <c r="BD340" s="25">
        <v>34.700000000000003</v>
      </c>
      <c r="BE340" s="25">
        <v>3.3</v>
      </c>
      <c r="BF340" s="8">
        <v>92</v>
      </c>
      <c r="BG340" s="27">
        <v>1847</v>
      </c>
      <c r="BH340" s="27">
        <v>550</v>
      </c>
      <c r="BI340" s="27">
        <v>294</v>
      </c>
      <c r="BJ340" s="27">
        <v>286</v>
      </c>
      <c r="BK340" s="27">
        <v>768</v>
      </c>
      <c r="BL340" s="27">
        <v>499</v>
      </c>
      <c r="BM340" s="27">
        <v>1790</v>
      </c>
      <c r="BN340" s="8">
        <v>75.09</v>
      </c>
      <c r="BO340" s="8">
        <v>116722</v>
      </c>
      <c r="BP340" s="8">
        <v>104676</v>
      </c>
      <c r="BQ340" s="8">
        <v>432009</v>
      </c>
      <c r="BR340" s="8">
        <v>49.9</v>
      </c>
      <c r="BS340" s="8">
        <v>25230</v>
      </c>
      <c r="BT340" s="8">
        <v>790.73</v>
      </c>
      <c r="BU340" s="8">
        <v>580488</v>
      </c>
      <c r="BV340" s="8">
        <v>165168</v>
      </c>
      <c r="BW340" s="25">
        <v>99.9</v>
      </c>
      <c r="BX340">
        <v>92.7</v>
      </c>
      <c r="BY340">
        <v>41</v>
      </c>
      <c r="BZ340" s="29">
        <v>13.43</v>
      </c>
      <c r="CA340" s="30">
        <v>61.332999999999998</v>
      </c>
      <c r="CB340" s="30">
        <v>61.884999999999998</v>
      </c>
      <c r="CC340">
        <v>103.1</v>
      </c>
      <c r="CD340" s="25">
        <v>106.2</v>
      </c>
      <c r="CE340" s="25">
        <v>101.2</v>
      </c>
      <c r="CF340" s="25">
        <v>99.8</v>
      </c>
      <c r="CG340" s="25">
        <v>98.6</v>
      </c>
      <c r="CH340" s="8">
        <v>79.040000000000006</v>
      </c>
      <c r="CI340">
        <v>216.86670000000001</v>
      </c>
      <c r="CJ340">
        <v>51.3</v>
      </c>
      <c r="CK340" s="30">
        <v>109.4</v>
      </c>
      <c r="CL340" s="30">
        <v>113.4</v>
      </c>
      <c r="CM340" s="29">
        <v>11.89</v>
      </c>
      <c r="CN340" s="29">
        <v>9.58</v>
      </c>
      <c r="CO340" s="29">
        <v>8.91</v>
      </c>
      <c r="CP340" s="29">
        <v>9.1300000000000008</v>
      </c>
      <c r="CQ340" s="29">
        <v>10.34</v>
      </c>
      <c r="CR340" s="29">
        <v>6.92</v>
      </c>
      <c r="CS340" s="4">
        <v>6.5839999999999996</v>
      </c>
      <c r="CT340" s="4">
        <f t="shared" si="48"/>
        <v>0.37399999999999967</v>
      </c>
      <c r="CU340" s="29">
        <v>6.73</v>
      </c>
      <c r="CV340" s="29">
        <v>7.8</v>
      </c>
      <c r="CW340" s="29">
        <v>10.68</v>
      </c>
      <c r="CX340" s="29">
        <v>6.21</v>
      </c>
      <c r="CY340" s="29">
        <v>6.27</v>
      </c>
      <c r="CZ340" s="29">
        <v>6.95</v>
      </c>
      <c r="DA340" s="4">
        <f t="shared" si="44"/>
        <v>0.74000000000000021</v>
      </c>
      <c r="DB340" s="4">
        <f t="shared" si="49"/>
        <v>1.330000000000001</v>
      </c>
      <c r="DC340" s="4">
        <f t="shared" si="50"/>
        <v>2.54</v>
      </c>
      <c r="DD340" s="4">
        <f t="shared" si="45"/>
        <v>2.88</v>
      </c>
      <c r="DE340" s="4">
        <f t="shared" si="51"/>
        <v>5.9999999999999609E-2</v>
      </c>
      <c r="DF340" s="4">
        <f t="shared" si="52"/>
        <v>0.52000000000000046</v>
      </c>
      <c r="DG340" s="4">
        <f t="shared" si="53"/>
        <v>1.5899999999999999</v>
      </c>
      <c r="DH340" s="30">
        <v>211.79400000000001</v>
      </c>
      <c r="DI340" s="30">
        <v>33.143999999999998</v>
      </c>
      <c r="DJ340" s="25">
        <v>511.8</v>
      </c>
      <c r="DK340" s="25">
        <v>302.2</v>
      </c>
      <c r="DL340" s="25">
        <v>80.599999999999994</v>
      </c>
      <c r="DM340" s="25">
        <v>660.6</v>
      </c>
      <c r="DN340" s="25">
        <v>2608</v>
      </c>
      <c r="DO340" s="25">
        <v>1801.6</v>
      </c>
      <c r="DP340" s="30">
        <v>33.143999999999998</v>
      </c>
      <c r="DQ340" s="25">
        <v>495.6</v>
      </c>
      <c r="DR340" s="25">
        <v>451.6</v>
      </c>
      <c r="DS340" s="30">
        <v>33.947000000000003</v>
      </c>
      <c r="DT340" s="25">
        <v>134.4</v>
      </c>
      <c r="DU340" s="25">
        <v>630.1</v>
      </c>
      <c r="DV340">
        <v>245.29570000000001</v>
      </c>
      <c r="DW340">
        <v>1867.7</v>
      </c>
      <c r="DX340">
        <v>18.598089999999999</v>
      </c>
      <c r="DY340" s="1"/>
      <c r="EA340" s="22">
        <v>110.3052</v>
      </c>
      <c r="EB340" s="1"/>
      <c r="EC340" s="22">
        <v>1.8406</v>
      </c>
      <c r="ED340" s="22">
        <v>167.5419</v>
      </c>
      <c r="EE340" s="22">
        <v>1.5085</v>
      </c>
      <c r="EF340" s="22">
        <v>1.3898999999999999</v>
      </c>
      <c r="EG340" s="8">
        <v>90.3</v>
      </c>
      <c r="EH340">
        <v>105.5107</v>
      </c>
    </row>
    <row r="341" spans="1:138" x14ac:dyDescent="0.25">
      <c r="A341" t="s">
        <v>330</v>
      </c>
      <c r="B341" s="22">
        <v>55.072200000000002</v>
      </c>
      <c r="C341" s="22">
        <v>57.702800000000003</v>
      </c>
      <c r="D341" s="22">
        <v>65.938599999999994</v>
      </c>
      <c r="E341" s="22">
        <v>51.138100000000001</v>
      </c>
      <c r="F341" s="22">
        <v>30.7392</v>
      </c>
      <c r="G341" s="22">
        <v>77.551599999999993</v>
      </c>
      <c r="H341" s="25">
        <v>77.8</v>
      </c>
      <c r="I341" s="25">
        <v>78.5</v>
      </c>
      <c r="J341" s="22">
        <v>48.866</v>
      </c>
      <c r="K341">
        <v>43.856900000000003</v>
      </c>
      <c r="L341" s="22">
        <v>73.9358</v>
      </c>
      <c r="M341" s="22">
        <v>35.810499999999998</v>
      </c>
      <c r="N341">
        <v>66.993300000000005</v>
      </c>
      <c r="O341" s="27">
        <v>17497</v>
      </c>
      <c r="P341" s="27">
        <v>99448</v>
      </c>
      <c r="Q341" s="27">
        <v>76213</v>
      </c>
      <c r="R341" s="27">
        <v>23235</v>
      </c>
      <c r="S341" s="27">
        <v>16779</v>
      </c>
      <c r="T341" s="27">
        <v>82669</v>
      </c>
      <c r="U341" s="27">
        <v>3023</v>
      </c>
      <c r="V341" s="27">
        <v>3886</v>
      </c>
      <c r="W341" s="27">
        <v>9870</v>
      </c>
      <c r="X341" s="27">
        <v>10755</v>
      </c>
      <c r="Y341" s="27">
        <v>6742</v>
      </c>
      <c r="Z341" s="27">
        <v>4930</v>
      </c>
      <c r="AA341" s="27">
        <v>9086</v>
      </c>
      <c r="AB341" s="27">
        <v>6149</v>
      </c>
      <c r="AC341" s="27">
        <v>2453</v>
      </c>
      <c r="AD341" s="27">
        <v>8167</v>
      </c>
      <c r="AE341" s="27">
        <v>808</v>
      </c>
      <c r="AF341" s="27">
        <v>9216</v>
      </c>
      <c r="AG341" s="27">
        <v>3527</v>
      </c>
      <c r="AH341" s="27">
        <v>20836</v>
      </c>
      <c r="AI341" s="25">
        <v>12103.2</v>
      </c>
      <c r="AJ341" s="25">
        <v>4948</v>
      </c>
      <c r="AK341" s="27">
        <v>109810</v>
      </c>
      <c r="AL341" s="27">
        <v>118129</v>
      </c>
      <c r="AM341" s="29">
        <v>65.400000000000006</v>
      </c>
      <c r="AN341" s="25">
        <v>7</v>
      </c>
      <c r="AO341" s="25">
        <f t="shared" si="46"/>
        <v>5.9680518754920469</v>
      </c>
      <c r="AP341" s="25">
        <f t="shared" si="47"/>
        <v>1.0268435354570005</v>
      </c>
      <c r="AQ341" s="25">
        <v>18.399999999999999</v>
      </c>
      <c r="AR341" s="25">
        <v>6.3</v>
      </c>
      <c r="AS341" s="25">
        <v>6.2</v>
      </c>
      <c r="AT341" s="27">
        <v>3446</v>
      </c>
      <c r="AU341" s="27">
        <v>2548</v>
      </c>
      <c r="AV341" s="27">
        <v>1056</v>
      </c>
      <c r="AW341" s="27">
        <v>1213</v>
      </c>
      <c r="AX341" s="27">
        <v>4077</v>
      </c>
      <c r="AY341" s="27">
        <v>2196</v>
      </c>
      <c r="AZ341" s="27">
        <v>1025</v>
      </c>
      <c r="BA341" s="27">
        <v>1040</v>
      </c>
      <c r="BB341" s="27">
        <v>5415</v>
      </c>
      <c r="BC341" s="25">
        <v>40.6</v>
      </c>
      <c r="BD341" s="25">
        <v>34.6</v>
      </c>
      <c r="BE341" s="25">
        <v>3.4</v>
      </c>
      <c r="BF341" s="8">
        <v>91</v>
      </c>
      <c r="BG341" s="27">
        <v>1782</v>
      </c>
      <c r="BH341" s="27">
        <v>549</v>
      </c>
      <c r="BI341" s="27">
        <v>325</v>
      </c>
      <c r="BJ341" s="27">
        <v>272</v>
      </c>
      <c r="BK341" s="27">
        <v>712</v>
      </c>
      <c r="BL341" s="27">
        <v>473</v>
      </c>
      <c r="BM341" s="27">
        <v>1780</v>
      </c>
      <c r="BN341" s="8">
        <v>73.239999999999995</v>
      </c>
      <c r="BO341" s="8">
        <v>118609</v>
      </c>
      <c r="BP341" s="8">
        <v>103241</v>
      </c>
      <c r="BQ341" s="8">
        <v>431014</v>
      </c>
      <c r="BR341" s="8">
        <v>49.9</v>
      </c>
      <c r="BS341" s="8">
        <v>24745</v>
      </c>
      <c r="BT341" s="8">
        <v>792.46</v>
      </c>
      <c r="BU341" s="8">
        <v>583918</v>
      </c>
      <c r="BV341" s="8">
        <v>165952</v>
      </c>
      <c r="BW341" s="25">
        <v>99.4</v>
      </c>
      <c r="BX341">
        <v>85.8</v>
      </c>
      <c r="BY341">
        <v>37.200000000000003</v>
      </c>
      <c r="BZ341" s="29">
        <v>11.59</v>
      </c>
      <c r="CA341" s="30">
        <v>61.396999999999998</v>
      </c>
      <c r="CB341" s="30">
        <v>62.055999999999997</v>
      </c>
      <c r="CC341">
        <v>102.3</v>
      </c>
      <c r="CD341" s="25">
        <v>107.6</v>
      </c>
      <c r="CE341" s="25">
        <v>100.2</v>
      </c>
      <c r="CF341" s="25">
        <v>98.8</v>
      </c>
      <c r="CG341" s="25">
        <v>98</v>
      </c>
      <c r="CH341" s="8">
        <v>79.73</v>
      </c>
      <c r="CI341">
        <v>220.6</v>
      </c>
      <c r="CJ341">
        <v>49.3</v>
      </c>
      <c r="CK341" s="30">
        <v>109.5</v>
      </c>
      <c r="CL341" s="30">
        <v>113.8</v>
      </c>
      <c r="CM341" s="29">
        <v>11.89</v>
      </c>
      <c r="CN341" s="29">
        <v>9.6</v>
      </c>
      <c r="CO341" s="29">
        <v>8.92</v>
      </c>
      <c r="CP341" s="29">
        <v>8.8800000000000008</v>
      </c>
      <c r="CQ341" s="29">
        <v>10.16</v>
      </c>
      <c r="CR341" s="29">
        <v>6.56</v>
      </c>
      <c r="CS341" s="4">
        <v>6.2039999999999997</v>
      </c>
      <c r="CT341" s="4">
        <f t="shared" si="48"/>
        <v>0.37399999999999967</v>
      </c>
      <c r="CU341" s="29">
        <v>6.27</v>
      </c>
      <c r="CV341" s="29">
        <v>7.3</v>
      </c>
      <c r="CW341" s="29">
        <v>10.51</v>
      </c>
      <c r="CX341" s="29">
        <v>5.83</v>
      </c>
      <c r="CY341" s="29">
        <v>5.86</v>
      </c>
      <c r="CZ341" s="29">
        <v>6.54</v>
      </c>
      <c r="DA341" s="4">
        <f t="shared" si="44"/>
        <v>0.71</v>
      </c>
      <c r="DB341" s="4">
        <f t="shared" si="49"/>
        <v>1.580000000000001</v>
      </c>
      <c r="DC341" s="4">
        <f t="shared" si="50"/>
        <v>2.8600000000000003</v>
      </c>
      <c r="DD341" s="4">
        <f t="shared" si="45"/>
        <v>3.21</v>
      </c>
      <c r="DE341" s="4">
        <f t="shared" si="51"/>
        <v>3.0000000000000249E-2</v>
      </c>
      <c r="DF341" s="4">
        <f t="shared" si="52"/>
        <v>0.4399999999999995</v>
      </c>
      <c r="DG341" s="4">
        <f t="shared" si="53"/>
        <v>1.4699999999999998</v>
      </c>
      <c r="DH341" s="30">
        <v>213.40600000000001</v>
      </c>
      <c r="DI341" s="30">
        <v>33.915999999999997</v>
      </c>
      <c r="DJ341" s="25">
        <v>512.4</v>
      </c>
      <c r="DK341" s="25">
        <v>304.8</v>
      </c>
      <c r="DL341" s="25">
        <v>82.6</v>
      </c>
      <c r="DM341" s="25">
        <v>670.3</v>
      </c>
      <c r="DN341" s="25">
        <v>2629.8</v>
      </c>
      <c r="DO341" s="25">
        <v>1827.6</v>
      </c>
      <c r="DP341" s="30">
        <v>33.915999999999997</v>
      </c>
      <c r="DQ341" s="25">
        <v>499.5</v>
      </c>
      <c r="DR341" s="25">
        <v>457</v>
      </c>
      <c r="DS341" s="30">
        <v>34.656999999999996</v>
      </c>
      <c r="DT341" s="25">
        <v>135.69999999999999</v>
      </c>
      <c r="DU341" s="25">
        <v>635.20000000000005</v>
      </c>
      <c r="DV341">
        <v>240.18</v>
      </c>
      <c r="DW341">
        <v>1809.92</v>
      </c>
      <c r="DX341">
        <v>19.639089999999999</v>
      </c>
      <c r="DY341" s="1"/>
      <c r="EA341" s="22">
        <v>107.36150000000001</v>
      </c>
      <c r="EB341" s="1"/>
      <c r="EC341" s="22">
        <v>1.7444999999999999</v>
      </c>
      <c r="ED341" s="22">
        <v>158.60589999999999</v>
      </c>
      <c r="EE341" s="22">
        <v>1.5071000000000001</v>
      </c>
      <c r="EF341" s="22">
        <v>1.3808</v>
      </c>
      <c r="EG341" s="8">
        <v>88.5</v>
      </c>
      <c r="EH341">
        <v>113.1675</v>
      </c>
    </row>
    <row r="342" spans="1:138" x14ac:dyDescent="0.25">
      <c r="A342" t="s">
        <v>331</v>
      </c>
      <c r="B342" s="22">
        <v>54.959499999999998</v>
      </c>
      <c r="C342" s="22">
        <v>57.6721</v>
      </c>
      <c r="D342" s="22">
        <v>65.849400000000003</v>
      </c>
      <c r="E342" s="22">
        <v>50.881500000000003</v>
      </c>
      <c r="F342" s="22">
        <v>30.674299999999999</v>
      </c>
      <c r="G342" s="22">
        <v>78.374700000000004</v>
      </c>
      <c r="H342" s="25">
        <v>77.900000000000006</v>
      </c>
      <c r="I342" s="25">
        <v>78.3</v>
      </c>
      <c r="J342" s="22">
        <v>49.047600000000003</v>
      </c>
      <c r="K342">
        <v>44.002800000000001</v>
      </c>
      <c r="L342" s="22">
        <v>73.697199999999995</v>
      </c>
      <c r="M342" s="22">
        <v>35.876899999999999</v>
      </c>
      <c r="N342">
        <v>66.465599999999995</v>
      </c>
      <c r="O342" s="27">
        <v>17489</v>
      </c>
      <c r="P342" s="27">
        <v>99561</v>
      </c>
      <c r="Q342" s="27">
        <v>76336</v>
      </c>
      <c r="R342" s="27">
        <v>23225</v>
      </c>
      <c r="S342" s="27">
        <v>16800</v>
      </c>
      <c r="T342" s="27">
        <v>82761</v>
      </c>
      <c r="U342" s="27">
        <v>3035</v>
      </c>
      <c r="V342" s="27">
        <v>3887</v>
      </c>
      <c r="W342" s="27">
        <v>9878</v>
      </c>
      <c r="X342" s="27">
        <v>10755</v>
      </c>
      <c r="Y342" s="27">
        <v>6734</v>
      </c>
      <c r="Z342" s="27">
        <v>4943</v>
      </c>
      <c r="AA342" s="27">
        <v>9134</v>
      </c>
      <c r="AB342" s="27">
        <v>6173</v>
      </c>
      <c r="AC342" s="27">
        <v>2420</v>
      </c>
      <c r="AD342" s="27">
        <v>8143</v>
      </c>
      <c r="AE342" s="27">
        <v>793</v>
      </c>
      <c r="AF342" s="27">
        <v>9245</v>
      </c>
      <c r="AG342" s="27">
        <v>3540</v>
      </c>
      <c r="AH342" s="27">
        <v>20881</v>
      </c>
      <c r="AI342" s="25">
        <v>12150.4</v>
      </c>
      <c r="AJ342" s="25">
        <v>4939.2</v>
      </c>
      <c r="AK342" s="27">
        <v>110015</v>
      </c>
      <c r="AL342" s="27">
        <v>118150</v>
      </c>
      <c r="AM342" s="29">
        <v>65.3</v>
      </c>
      <c r="AN342" s="25">
        <v>6.9</v>
      </c>
      <c r="AO342" s="25">
        <f t="shared" si="46"/>
        <v>5.857807871349979</v>
      </c>
      <c r="AP342" s="25">
        <f t="shared" si="47"/>
        <v>1.0088870080406263</v>
      </c>
      <c r="AQ342" s="25">
        <v>18</v>
      </c>
      <c r="AR342" s="25">
        <v>6</v>
      </c>
      <c r="AS342" s="25">
        <v>6.1</v>
      </c>
      <c r="AT342" s="27">
        <v>3439</v>
      </c>
      <c r="AU342" s="27">
        <v>2398</v>
      </c>
      <c r="AV342" s="27">
        <v>1084</v>
      </c>
      <c r="AW342" s="27">
        <v>1192</v>
      </c>
      <c r="AX342" s="27">
        <v>3888</v>
      </c>
      <c r="AY342" s="27">
        <v>2148</v>
      </c>
      <c r="AZ342" s="27">
        <v>977</v>
      </c>
      <c r="BA342" s="27">
        <v>1055</v>
      </c>
      <c r="BB342" s="27">
        <v>5521</v>
      </c>
      <c r="BC342" s="25">
        <v>40.700000000000003</v>
      </c>
      <c r="BD342" s="25">
        <v>34.700000000000003</v>
      </c>
      <c r="BE342" s="25">
        <v>3.4</v>
      </c>
      <c r="BF342" s="8">
        <v>92</v>
      </c>
      <c r="BG342" s="27">
        <v>1807</v>
      </c>
      <c r="BH342" s="27">
        <v>527</v>
      </c>
      <c r="BI342" s="27">
        <v>311</v>
      </c>
      <c r="BJ342" s="27">
        <v>330</v>
      </c>
      <c r="BK342" s="27">
        <v>708</v>
      </c>
      <c r="BL342" s="27">
        <v>458</v>
      </c>
      <c r="BM342" s="27">
        <v>1726</v>
      </c>
      <c r="BN342" s="8">
        <v>74.73</v>
      </c>
      <c r="BO342" s="8">
        <v>114768</v>
      </c>
      <c r="BP342" s="8">
        <v>104370</v>
      </c>
      <c r="BQ342" s="8">
        <v>428228</v>
      </c>
      <c r="BR342" s="8">
        <v>50.8</v>
      </c>
      <c r="BS342" s="8">
        <v>24448</v>
      </c>
      <c r="BT342" s="8">
        <v>791.83</v>
      </c>
      <c r="BU342" s="8">
        <v>584747</v>
      </c>
      <c r="BV342" s="8">
        <v>167395</v>
      </c>
      <c r="BW342" s="25">
        <v>99.3</v>
      </c>
      <c r="BX342">
        <v>84.6</v>
      </c>
      <c r="BY342">
        <v>36</v>
      </c>
      <c r="BZ342" s="29">
        <v>15.1</v>
      </c>
      <c r="CA342" s="30">
        <v>61.512</v>
      </c>
      <c r="CB342" s="30">
        <v>62.228999999999999</v>
      </c>
      <c r="CC342">
        <v>102.7</v>
      </c>
      <c r="CD342" s="25">
        <v>109.5</v>
      </c>
      <c r="CE342" s="25">
        <v>100.7</v>
      </c>
      <c r="CF342" s="25">
        <v>98.6</v>
      </c>
      <c r="CG342" s="25">
        <v>98</v>
      </c>
      <c r="CH342" s="8">
        <v>79.48</v>
      </c>
      <c r="CI342">
        <v>209.77619999999999</v>
      </c>
      <c r="CJ342">
        <v>51.5</v>
      </c>
      <c r="CK342" s="30">
        <v>109.6</v>
      </c>
      <c r="CL342" s="30">
        <v>114.2</v>
      </c>
      <c r="CM342" s="29">
        <v>11.94</v>
      </c>
      <c r="CN342" s="29">
        <v>9.61</v>
      </c>
      <c r="CO342" s="29">
        <v>8.94</v>
      </c>
      <c r="CP342" s="29">
        <v>8.7200000000000006</v>
      </c>
      <c r="CQ342" s="29">
        <v>10.18</v>
      </c>
      <c r="CR342" s="29">
        <v>6.17</v>
      </c>
      <c r="CS342" s="4">
        <v>5.7939999999999996</v>
      </c>
      <c r="CT342" s="4">
        <f t="shared" si="48"/>
        <v>0.26399999999999935</v>
      </c>
      <c r="CU342" s="29">
        <v>5.93</v>
      </c>
      <c r="CV342" s="29">
        <v>7.17</v>
      </c>
      <c r="CW342" s="29">
        <v>10.199999999999999</v>
      </c>
      <c r="CX342" s="29">
        <v>5.53</v>
      </c>
      <c r="CY342" s="29">
        <v>5.55</v>
      </c>
      <c r="CZ342" s="29">
        <v>6.06</v>
      </c>
      <c r="DA342" s="4">
        <f t="shared" si="44"/>
        <v>0.52999999999999936</v>
      </c>
      <c r="DB342" s="4">
        <f t="shared" si="49"/>
        <v>1.5500000000000007</v>
      </c>
      <c r="DC342" s="4">
        <f t="shared" si="50"/>
        <v>3.01</v>
      </c>
      <c r="DD342" s="4">
        <f t="shared" si="45"/>
        <v>3.0299999999999994</v>
      </c>
      <c r="DE342" s="4">
        <f t="shared" si="51"/>
        <v>1.9999999999999574E-2</v>
      </c>
      <c r="DF342" s="4">
        <f t="shared" si="52"/>
        <v>0.39999999999999947</v>
      </c>
      <c r="DG342" s="4">
        <f t="shared" si="53"/>
        <v>1.6399999999999997</v>
      </c>
      <c r="DH342" s="30">
        <v>215.273</v>
      </c>
      <c r="DI342" s="30">
        <v>34.319000000000003</v>
      </c>
      <c r="DJ342" s="25">
        <v>514.20000000000005</v>
      </c>
      <c r="DK342" s="25">
        <v>307.10000000000002</v>
      </c>
      <c r="DL342" s="25">
        <v>86.4</v>
      </c>
      <c r="DM342" s="25">
        <v>678.7</v>
      </c>
      <c r="DN342" s="25">
        <v>2649.7</v>
      </c>
      <c r="DO342" s="25">
        <v>1854.9</v>
      </c>
      <c r="DP342" s="30">
        <v>34.319000000000003</v>
      </c>
      <c r="DQ342" s="25">
        <v>502</v>
      </c>
      <c r="DR342" s="25">
        <v>463</v>
      </c>
      <c r="DS342" s="30">
        <v>35.191000000000003</v>
      </c>
      <c r="DT342" s="25">
        <v>136.9</v>
      </c>
      <c r="DU342" s="25">
        <v>638.9</v>
      </c>
      <c r="DV342">
        <v>245.001</v>
      </c>
      <c r="DW342">
        <v>1843.45</v>
      </c>
      <c r="DX342">
        <v>18.638100000000001</v>
      </c>
      <c r="DY342" s="1"/>
      <c r="EA342" s="22">
        <v>105.5317</v>
      </c>
      <c r="EB342" s="1"/>
      <c r="EC342" s="22">
        <v>1.6616</v>
      </c>
      <c r="ED342" s="22">
        <v>154.1771</v>
      </c>
      <c r="EE342" s="22">
        <v>1.4861</v>
      </c>
      <c r="EF342" s="22">
        <v>1.3885000000000001</v>
      </c>
      <c r="EG342" s="8">
        <v>85.9</v>
      </c>
      <c r="EH342">
        <v>101.9482</v>
      </c>
    </row>
    <row r="343" spans="1:138" x14ac:dyDescent="0.25">
      <c r="A343" t="s">
        <v>332</v>
      </c>
      <c r="B343" s="22">
        <v>55.062800000000003</v>
      </c>
      <c r="C343" s="22">
        <v>57.711799999999997</v>
      </c>
      <c r="D343" s="22">
        <v>65.917000000000002</v>
      </c>
      <c r="E343" s="22">
        <v>51.032400000000003</v>
      </c>
      <c r="F343" s="22">
        <v>30.9466</v>
      </c>
      <c r="G343" s="22">
        <v>77.905500000000004</v>
      </c>
      <c r="H343" s="25">
        <v>77.900000000000006</v>
      </c>
      <c r="I343" s="25">
        <v>78.3</v>
      </c>
      <c r="J343" s="22">
        <v>49.498600000000003</v>
      </c>
      <c r="K343">
        <v>44.8902</v>
      </c>
      <c r="L343" s="22">
        <v>73.548900000000003</v>
      </c>
      <c r="M343" s="22">
        <v>35.8626</v>
      </c>
      <c r="N343">
        <v>65.8523</v>
      </c>
      <c r="O343" s="27">
        <v>17498</v>
      </c>
      <c r="P343" s="27">
        <v>99907</v>
      </c>
      <c r="Q343" s="27">
        <v>76691</v>
      </c>
      <c r="R343" s="27">
        <v>23216</v>
      </c>
      <c r="S343" s="27">
        <v>16910</v>
      </c>
      <c r="T343" s="27">
        <v>82997</v>
      </c>
      <c r="U343" s="27">
        <v>3043</v>
      </c>
      <c r="V343" s="27">
        <v>3895</v>
      </c>
      <c r="W343" s="27">
        <v>9972</v>
      </c>
      <c r="X343" s="27">
        <v>10741</v>
      </c>
      <c r="Y343" s="27">
        <v>6757</v>
      </c>
      <c r="Z343" s="27">
        <v>4939</v>
      </c>
      <c r="AA343" s="27">
        <v>9137</v>
      </c>
      <c r="AB343" s="27">
        <v>6197</v>
      </c>
      <c r="AC343" s="27">
        <v>2458</v>
      </c>
      <c r="AD343" s="27">
        <v>8231</v>
      </c>
      <c r="AE343" s="27">
        <v>779</v>
      </c>
      <c r="AF343" s="27">
        <v>9275</v>
      </c>
      <c r="AG343" s="27">
        <v>3554</v>
      </c>
      <c r="AH343" s="27">
        <v>20929</v>
      </c>
      <c r="AI343" s="25">
        <v>12193.7</v>
      </c>
      <c r="AJ343" s="25">
        <v>4938.5</v>
      </c>
      <c r="AK343" s="27">
        <v>110085</v>
      </c>
      <c r="AL343" s="27">
        <v>118395</v>
      </c>
      <c r="AM343" s="29">
        <v>65.400000000000006</v>
      </c>
      <c r="AN343" s="25">
        <v>7</v>
      </c>
      <c r="AO343" s="25">
        <f t="shared" si="46"/>
        <v>6.0205245153933866</v>
      </c>
      <c r="AP343" s="25">
        <f t="shared" si="47"/>
        <v>1.0448076354575784</v>
      </c>
      <c r="AQ343" s="25">
        <v>18.399999999999999</v>
      </c>
      <c r="AR343" s="25">
        <v>6.3</v>
      </c>
      <c r="AS343" s="25">
        <v>6.1</v>
      </c>
      <c r="AT343" s="27">
        <v>3405</v>
      </c>
      <c r="AU343" s="27">
        <v>2642</v>
      </c>
      <c r="AV343" s="27">
        <v>1081</v>
      </c>
      <c r="AW343" s="27">
        <v>1237</v>
      </c>
      <c r="AX343" s="27">
        <v>4069</v>
      </c>
      <c r="AY343" s="27">
        <v>2158</v>
      </c>
      <c r="AZ343" s="27">
        <v>1028</v>
      </c>
      <c r="BA343" s="27">
        <v>1057</v>
      </c>
      <c r="BB343" s="27">
        <v>5615</v>
      </c>
      <c r="BC343" s="25">
        <v>40.700000000000003</v>
      </c>
      <c r="BD343" s="25">
        <v>34.6</v>
      </c>
      <c r="BE343" s="25">
        <v>3.4</v>
      </c>
      <c r="BF343" s="8">
        <v>93</v>
      </c>
      <c r="BG343" s="27">
        <v>1687</v>
      </c>
      <c r="BH343" s="27">
        <v>486</v>
      </c>
      <c r="BI343" s="27">
        <v>269</v>
      </c>
      <c r="BJ343" s="27">
        <v>295</v>
      </c>
      <c r="BK343" s="27">
        <v>698</v>
      </c>
      <c r="BL343" s="27">
        <v>425</v>
      </c>
      <c r="BM343" s="27">
        <v>1686</v>
      </c>
      <c r="BN343" s="8">
        <v>74.17</v>
      </c>
      <c r="BO343" s="8">
        <v>120502</v>
      </c>
      <c r="BP343" s="8">
        <v>106438</v>
      </c>
      <c r="BQ343" s="8">
        <v>430592</v>
      </c>
      <c r="BR343" s="8">
        <v>49.6</v>
      </c>
      <c r="BS343" s="8">
        <v>25497</v>
      </c>
      <c r="BT343" s="8">
        <v>789.43</v>
      </c>
      <c r="BU343" s="8">
        <v>598619</v>
      </c>
      <c r="BV343" s="8">
        <v>176619</v>
      </c>
      <c r="BW343" s="25">
        <v>99.4</v>
      </c>
      <c r="BX343">
        <v>80.599999999999994</v>
      </c>
      <c r="BY343">
        <v>42.5</v>
      </c>
      <c r="BZ343" s="29">
        <v>14.87</v>
      </c>
      <c r="CA343" s="30">
        <v>61.738</v>
      </c>
      <c r="CB343" s="30">
        <v>62.463000000000001</v>
      </c>
      <c r="CC343">
        <v>102.9</v>
      </c>
      <c r="CD343" s="25">
        <v>109</v>
      </c>
      <c r="CE343" s="25">
        <v>100.9</v>
      </c>
      <c r="CF343" s="25">
        <v>98.8</v>
      </c>
      <c r="CG343" s="25">
        <v>98.5</v>
      </c>
      <c r="CH343" s="8">
        <v>80.569999999999993</v>
      </c>
      <c r="CI343">
        <v>213.21899999999999</v>
      </c>
      <c r="CJ343">
        <v>57.1</v>
      </c>
      <c r="CK343" s="30">
        <v>110</v>
      </c>
      <c r="CL343" s="30">
        <v>114.6</v>
      </c>
      <c r="CM343" s="29">
        <v>11.96</v>
      </c>
      <c r="CN343" s="29">
        <v>9.6</v>
      </c>
      <c r="CO343" s="29">
        <v>8.94</v>
      </c>
      <c r="CP343" s="29">
        <v>8.89</v>
      </c>
      <c r="CQ343" s="29">
        <v>10.199999999999999</v>
      </c>
      <c r="CR343" s="29">
        <v>5.89</v>
      </c>
      <c r="CS343" s="4">
        <v>5.5540000000000003</v>
      </c>
      <c r="CT343" s="4">
        <f t="shared" si="48"/>
        <v>0.34400000000000031</v>
      </c>
      <c r="CU343" s="29">
        <v>5.77</v>
      </c>
      <c r="CV343" s="29">
        <v>7.45</v>
      </c>
      <c r="CW343" s="29">
        <v>10.01</v>
      </c>
      <c r="CX343" s="29">
        <v>5.21</v>
      </c>
      <c r="CY343" s="29">
        <v>5.35</v>
      </c>
      <c r="CZ343" s="29">
        <v>5.88</v>
      </c>
      <c r="DA343" s="4">
        <f t="shared" si="44"/>
        <v>0.66999999999999993</v>
      </c>
      <c r="DB343" s="4">
        <f t="shared" si="49"/>
        <v>1.4400000000000004</v>
      </c>
      <c r="DC343" s="4">
        <f t="shared" si="50"/>
        <v>2.7499999999999991</v>
      </c>
      <c r="DD343" s="4">
        <f t="shared" si="45"/>
        <v>2.5599999999999996</v>
      </c>
      <c r="DE343" s="4">
        <f t="shared" si="51"/>
        <v>0.13999999999999968</v>
      </c>
      <c r="DF343" s="4">
        <f t="shared" si="52"/>
        <v>0.55999999999999961</v>
      </c>
      <c r="DG343" s="4">
        <f t="shared" si="53"/>
        <v>2.2400000000000002</v>
      </c>
      <c r="DH343" s="30">
        <v>216.76300000000001</v>
      </c>
      <c r="DI343" s="30">
        <v>34.613</v>
      </c>
      <c r="DJ343" s="25">
        <v>516.20000000000005</v>
      </c>
      <c r="DK343" s="25">
        <v>309.39999999999998</v>
      </c>
      <c r="DL343" s="25">
        <v>90.2</v>
      </c>
      <c r="DM343" s="25">
        <v>687.4</v>
      </c>
      <c r="DN343" s="25">
        <v>2671.2</v>
      </c>
      <c r="DO343" s="25">
        <v>1883.8</v>
      </c>
      <c r="DP343" s="30">
        <v>34.613</v>
      </c>
      <c r="DQ343" s="25">
        <v>508.8</v>
      </c>
      <c r="DR343" s="25">
        <v>468.4</v>
      </c>
      <c r="DS343" s="30">
        <v>35.621000000000002</v>
      </c>
      <c r="DT343" s="25">
        <v>137.19999999999999</v>
      </c>
      <c r="DU343" s="25">
        <v>646</v>
      </c>
      <c r="DV343">
        <v>238.26900000000001</v>
      </c>
      <c r="DW343">
        <v>1813.47</v>
      </c>
      <c r="DX343">
        <v>22.70524</v>
      </c>
      <c r="DY343" s="1"/>
      <c r="EA343" s="22">
        <v>105.4336</v>
      </c>
      <c r="EB343" s="1"/>
      <c r="EC343" s="22">
        <v>1.6536999999999999</v>
      </c>
      <c r="ED343" s="22">
        <v>154.73140000000001</v>
      </c>
      <c r="EE343" s="22">
        <v>1.4698</v>
      </c>
      <c r="EF343" s="22">
        <v>1.3873</v>
      </c>
      <c r="EG343" s="8">
        <v>81.3</v>
      </c>
      <c r="EH343">
        <v>105.5222</v>
      </c>
    </row>
    <row r="344" spans="1:138" x14ac:dyDescent="0.25">
      <c r="A344" t="s">
        <v>333</v>
      </c>
      <c r="B344" s="22">
        <v>55.314500000000002</v>
      </c>
      <c r="C344" s="22">
        <v>57.884999999999998</v>
      </c>
      <c r="D344" s="22">
        <v>66.200400000000002</v>
      </c>
      <c r="E344" s="22">
        <v>51.333599999999997</v>
      </c>
      <c r="F344" s="22">
        <v>30.99</v>
      </c>
      <c r="G344" s="22">
        <v>78.918800000000005</v>
      </c>
      <c r="H344" s="25">
        <v>78.099999999999994</v>
      </c>
      <c r="I344" s="25">
        <v>78.599999999999994</v>
      </c>
      <c r="J344" s="22">
        <v>49.494700000000002</v>
      </c>
      <c r="K344">
        <v>44.520600000000002</v>
      </c>
      <c r="L344" s="22">
        <v>73.985699999999994</v>
      </c>
      <c r="M344" s="22">
        <v>35.8264</v>
      </c>
      <c r="N344">
        <v>65.826599999999999</v>
      </c>
      <c r="O344" s="27">
        <v>17477</v>
      </c>
      <c r="P344" s="27">
        <v>100094</v>
      </c>
      <c r="Q344" s="27">
        <v>76886</v>
      </c>
      <c r="R344" s="27">
        <v>23208</v>
      </c>
      <c r="S344" s="27">
        <v>16969</v>
      </c>
      <c r="T344" s="27">
        <v>83125</v>
      </c>
      <c r="U344" s="27">
        <v>3045</v>
      </c>
      <c r="V344" s="27">
        <v>3915</v>
      </c>
      <c r="W344" s="27">
        <v>10009</v>
      </c>
      <c r="X344" s="27">
        <v>10713</v>
      </c>
      <c r="Y344" s="27">
        <v>6764</v>
      </c>
      <c r="Z344" s="27">
        <v>4954</v>
      </c>
      <c r="AA344" s="27">
        <v>9176</v>
      </c>
      <c r="AB344" s="27">
        <v>6215</v>
      </c>
      <c r="AC344" s="27">
        <v>2452</v>
      </c>
      <c r="AD344" s="27">
        <v>8252</v>
      </c>
      <c r="AE344" s="27">
        <v>777</v>
      </c>
      <c r="AF344" s="27">
        <v>9306</v>
      </c>
      <c r="AG344" s="27">
        <v>3569</v>
      </c>
      <c r="AH344" s="27">
        <v>20947</v>
      </c>
      <c r="AI344" s="25">
        <v>12207.7</v>
      </c>
      <c r="AJ344" s="25">
        <v>4937.6000000000004</v>
      </c>
      <c r="AK344" s="27">
        <v>110273</v>
      </c>
      <c r="AL344" s="27">
        <v>118516</v>
      </c>
      <c r="AM344" s="29">
        <v>65.400000000000006</v>
      </c>
      <c r="AN344" s="25">
        <v>7</v>
      </c>
      <c r="AO344" s="25">
        <f t="shared" si="46"/>
        <v>5.8970940632488444</v>
      </c>
      <c r="AP344" s="25">
        <f t="shared" si="47"/>
        <v>1.0243342671031759</v>
      </c>
      <c r="AQ344" s="25">
        <v>17.7</v>
      </c>
      <c r="AR344" s="25">
        <v>6.2</v>
      </c>
      <c r="AS344" s="25">
        <v>6.1</v>
      </c>
      <c r="AT344" s="27">
        <v>3416</v>
      </c>
      <c r="AU344" s="27">
        <v>2599</v>
      </c>
      <c r="AV344" s="27">
        <v>974</v>
      </c>
      <c r="AW344" s="27">
        <v>1214</v>
      </c>
      <c r="AX344" s="27">
        <v>4030</v>
      </c>
      <c r="AY344" s="27">
        <v>2205</v>
      </c>
      <c r="AZ344" s="27">
        <v>1018</v>
      </c>
      <c r="BA344" s="27">
        <v>937</v>
      </c>
      <c r="BB344" s="27">
        <v>5769</v>
      </c>
      <c r="BC344" s="25">
        <v>40.6</v>
      </c>
      <c r="BD344" s="25">
        <v>34.6</v>
      </c>
      <c r="BE344" s="25">
        <v>3.4</v>
      </c>
      <c r="BF344" s="8">
        <v>93</v>
      </c>
      <c r="BG344" s="27">
        <v>1681</v>
      </c>
      <c r="BH344" s="27">
        <v>471</v>
      </c>
      <c r="BI344" s="27">
        <v>263</v>
      </c>
      <c r="BJ344" s="27">
        <v>281</v>
      </c>
      <c r="BK344" s="27">
        <v>683</v>
      </c>
      <c r="BL344" s="27">
        <v>454</v>
      </c>
      <c r="BM344" s="27">
        <v>1675</v>
      </c>
      <c r="BN344" s="8">
        <v>75.069999999999993</v>
      </c>
      <c r="BO344" s="8">
        <v>117650</v>
      </c>
      <c r="BP344" s="8">
        <v>105446</v>
      </c>
      <c r="BQ344" s="8">
        <v>429135</v>
      </c>
      <c r="BR344" s="8">
        <v>51.3</v>
      </c>
      <c r="BS344" s="8">
        <v>26273</v>
      </c>
      <c r="BT344" s="8">
        <v>791.06</v>
      </c>
      <c r="BU344" s="8">
        <v>590165</v>
      </c>
      <c r="BV344" s="8">
        <v>169409</v>
      </c>
      <c r="BW344" s="25">
        <v>99.7</v>
      </c>
      <c r="BX344">
        <v>81.400000000000006</v>
      </c>
      <c r="BY344">
        <v>42.1</v>
      </c>
      <c r="BZ344" s="29">
        <v>14.9</v>
      </c>
      <c r="CA344" s="30">
        <v>61.857999999999997</v>
      </c>
      <c r="CB344" s="30">
        <v>62.685000000000002</v>
      </c>
      <c r="CC344">
        <v>103.5</v>
      </c>
      <c r="CD344" s="25">
        <v>109.8</v>
      </c>
      <c r="CE344" s="25">
        <v>101.5</v>
      </c>
      <c r="CF344" s="25">
        <v>99.1</v>
      </c>
      <c r="CG344" s="25">
        <v>98.3</v>
      </c>
      <c r="CH344" s="8">
        <v>82.93</v>
      </c>
      <c r="CI344">
        <v>222.5565</v>
      </c>
      <c r="CJ344">
        <v>56.9</v>
      </c>
      <c r="CK344" s="30">
        <v>110.2</v>
      </c>
      <c r="CL344" s="30">
        <v>115</v>
      </c>
      <c r="CM344" s="29">
        <v>12.04</v>
      </c>
      <c r="CN344" s="29">
        <v>9.6199999999999992</v>
      </c>
      <c r="CO344" s="29">
        <v>8.9600000000000009</v>
      </c>
      <c r="CP344" s="29">
        <v>8.86</v>
      </c>
      <c r="CQ344" s="29">
        <v>10.24</v>
      </c>
      <c r="CR344" s="29">
        <v>5.85</v>
      </c>
      <c r="CS344" s="4">
        <v>5.5540000000000003</v>
      </c>
      <c r="CT344" s="4">
        <f t="shared" si="48"/>
        <v>0.37400000000000055</v>
      </c>
      <c r="CU344" s="29">
        <v>5.72</v>
      </c>
      <c r="CV344" s="29">
        <v>7.43</v>
      </c>
      <c r="CW344" s="29">
        <v>9.9700000000000006</v>
      </c>
      <c r="CX344" s="29">
        <v>5.18</v>
      </c>
      <c r="CY344" s="29">
        <v>5.26</v>
      </c>
      <c r="CZ344" s="29">
        <v>5.88</v>
      </c>
      <c r="DA344" s="4">
        <f t="shared" si="44"/>
        <v>0.70000000000000018</v>
      </c>
      <c r="DB344" s="4">
        <f t="shared" si="49"/>
        <v>1.4299999999999997</v>
      </c>
      <c r="DC344" s="4">
        <f t="shared" si="50"/>
        <v>2.8100000000000005</v>
      </c>
      <c r="DD344" s="4">
        <f t="shared" si="45"/>
        <v>2.5400000000000009</v>
      </c>
      <c r="DE344" s="4">
        <f t="shared" si="51"/>
        <v>8.0000000000000071E-2</v>
      </c>
      <c r="DF344" s="4">
        <f t="shared" si="52"/>
        <v>0.54</v>
      </c>
      <c r="DG344" s="4">
        <f t="shared" si="53"/>
        <v>2.25</v>
      </c>
      <c r="DH344" s="30">
        <v>218.63499999999999</v>
      </c>
      <c r="DI344" s="30">
        <v>35.42</v>
      </c>
      <c r="DJ344" s="25">
        <v>516.5</v>
      </c>
      <c r="DK344" s="25">
        <v>311.60000000000002</v>
      </c>
      <c r="DL344" s="25">
        <v>89.9</v>
      </c>
      <c r="DM344" s="25">
        <v>694.9</v>
      </c>
      <c r="DN344" s="25">
        <v>2691.1</v>
      </c>
      <c r="DO344" s="25">
        <v>1911.1</v>
      </c>
      <c r="DP344" s="30">
        <v>35.42</v>
      </c>
      <c r="DQ344" s="25">
        <v>514.9</v>
      </c>
      <c r="DR344" s="25">
        <v>473</v>
      </c>
      <c r="DS344" s="30">
        <v>36.262</v>
      </c>
      <c r="DT344" s="25">
        <v>138.9</v>
      </c>
      <c r="DU344" s="25">
        <v>653.79999999999995</v>
      </c>
      <c r="DV344">
        <v>237.3561</v>
      </c>
      <c r="DW344">
        <v>1817.04</v>
      </c>
      <c r="DX344">
        <v>22.523910000000001</v>
      </c>
      <c r="DY344" s="1"/>
      <c r="EA344" s="22">
        <v>105.5044</v>
      </c>
      <c r="EB344" s="1"/>
      <c r="EC344" s="22">
        <v>1.6433</v>
      </c>
      <c r="ED344" s="22">
        <v>156.47229999999999</v>
      </c>
      <c r="EE344" s="22">
        <v>1.4263999999999999</v>
      </c>
      <c r="EF344" s="22">
        <v>1.3885000000000001</v>
      </c>
      <c r="EG344" s="8">
        <v>87.1</v>
      </c>
      <c r="EH344">
        <v>99.440510000000003</v>
      </c>
    </row>
    <row r="345" spans="1:138" x14ac:dyDescent="0.25">
      <c r="A345" t="s">
        <v>334</v>
      </c>
      <c r="B345" s="22">
        <v>55.575099999999999</v>
      </c>
      <c r="C345" s="22">
        <v>58.217300000000002</v>
      </c>
      <c r="D345" s="22">
        <v>66.672200000000004</v>
      </c>
      <c r="E345" s="22">
        <v>51.582900000000002</v>
      </c>
      <c r="F345" s="22">
        <v>31.157699999999998</v>
      </c>
      <c r="G345" s="22">
        <v>79.1387</v>
      </c>
      <c r="H345" s="25">
        <v>78.3</v>
      </c>
      <c r="I345" s="25">
        <v>78.8</v>
      </c>
      <c r="J345" s="22">
        <v>50.157800000000002</v>
      </c>
      <c r="K345">
        <v>45.621099999999998</v>
      </c>
      <c r="L345" s="22">
        <v>74.339399999999998</v>
      </c>
      <c r="M345" s="22">
        <v>35.9178</v>
      </c>
      <c r="N345">
        <v>65.915300000000002</v>
      </c>
      <c r="O345" s="27">
        <v>17472</v>
      </c>
      <c r="P345" s="27">
        <v>100280</v>
      </c>
      <c r="Q345" s="27">
        <v>77076</v>
      </c>
      <c r="R345" s="27">
        <v>23204</v>
      </c>
      <c r="S345" s="27">
        <v>17005</v>
      </c>
      <c r="T345" s="27">
        <v>83275</v>
      </c>
      <c r="U345" s="27">
        <v>3046</v>
      </c>
      <c r="V345" s="27">
        <v>3927</v>
      </c>
      <c r="W345" s="27">
        <v>10032</v>
      </c>
      <c r="X345" s="27">
        <v>10705</v>
      </c>
      <c r="Y345" s="27">
        <v>6767</v>
      </c>
      <c r="Z345" s="27">
        <v>4960</v>
      </c>
      <c r="AA345" s="27">
        <v>9206</v>
      </c>
      <c r="AB345" s="27">
        <v>6236</v>
      </c>
      <c r="AC345" s="27">
        <v>2465</v>
      </c>
      <c r="AD345" s="27">
        <v>8273</v>
      </c>
      <c r="AE345" s="27">
        <v>772</v>
      </c>
      <c r="AF345" s="27">
        <v>9336</v>
      </c>
      <c r="AG345" s="27">
        <v>3581</v>
      </c>
      <c r="AH345" s="27">
        <v>20974</v>
      </c>
      <c r="AI345" s="25">
        <v>12223</v>
      </c>
      <c r="AJ345" s="25">
        <v>4939.8999999999996</v>
      </c>
      <c r="AK345" s="27">
        <v>110475</v>
      </c>
      <c r="AL345" s="27">
        <v>118634</v>
      </c>
      <c r="AM345" s="29">
        <v>65.400000000000006</v>
      </c>
      <c r="AN345" s="25">
        <v>6.9</v>
      </c>
      <c r="AO345" s="25">
        <f t="shared" si="46"/>
        <v>5.9089299863445559</v>
      </c>
      <c r="AP345" s="25">
        <f t="shared" si="47"/>
        <v>0.98201190215283984</v>
      </c>
      <c r="AQ345" s="25">
        <v>18.100000000000001</v>
      </c>
      <c r="AR345" s="25">
        <v>6.1</v>
      </c>
      <c r="AS345" s="25">
        <v>6</v>
      </c>
      <c r="AT345" s="27">
        <v>3343</v>
      </c>
      <c r="AU345" s="27">
        <v>2630</v>
      </c>
      <c r="AV345" s="27">
        <v>1037</v>
      </c>
      <c r="AW345" s="27">
        <v>1165</v>
      </c>
      <c r="AX345" s="27">
        <v>3920</v>
      </c>
      <c r="AY345" s="27">
        <v>2088</v>
      </c>
      <c r="AZ345" s="27">
        <v>1068</v>
      </c>
      <c r="BA345" s="27">
        <v>1074</v>
      </c>
      <c r="BB345" s="27">
        <v>5512</v>
      </c>
      <c r="BC345" s="25">
        <v>40.700000000000003</v>
      </c>
      <c r="BD345" s="25">
        <v>34.700000000000003</v>
      </c>
      <c r="BE345" s="25">
        <v>3.4</v>
      </c>
      <c r="BF345" s="8">
        <v>97</v>
      </c>
      <c r="BG345" s="27">
        <v>1623</v>
      </c>
      <c r="BH345" s="27">
        <v>439</v>
      </c>
      <c r="BI345" s="27">
        <v>271</v>
      </c>
      <c r="BJ345" s="27">
        <v>271</v>
      </c>
      <c r="BK345" s="27">
        <v>610</v>
      </c>
      <c r="BL345" s="27">
        <v>471</v>
      </c>
      <c r="BM345" s="27">
        <v>1644</v>
      </c>
      <c r="BN345" s="8">
        <v>81.150000000000006</v>
      </c>
      <c r="BO345" s="8">
        <v>117575</v>
      </c>
      <c r="BP345" s="8">
        <v>104042</v>
      </c>
      <c r="BQ345" s="8">
        <v>429697</v>
      </c>
      <c r="BR345" s="8">
        <v>52</v>
      </c>
      <c r="BS345" s="8">
        <v>25564</v>
      </c>
      <c r="BT345" s="8">
        <v>791.48</v>
      </c>
      <c r="BU345" s="8">
        <v>588357</v>
      </c>
      <c r="BV345" s="8">
        <v>168313</v>
      </c>
      <c r="BW345" s="25">
        <v>99.8</v>
      </c>
      <c r="BX345">
        <v>82.7</v>
      </c>
      <c r="BY345">
        <v>41.9</v>
      </c>
      <c r="BZ345" s="29">
        <v>15.22</v>
      </c>
      <c r="CA345" s="30">
        <v>62</v>
      </c>
      <c r="CB345" s="30">
        <v>62.857999999999997</v>
      </c>
      <c r="CC345">
        <v>103.4</v>
      </c>
      <c r="CD345" s="25">
        <v>109.5</v>
      </c>
      <c r="CE345" s="25">
        <v>101.4</v>
      </c>
      <c r="CF345" s="25">
        <v>99.2</v>
      </c>
      <c r="CG345" s="25">
        <v>98.3</v>
      </c>
      <c r="CH345" s="8">
        <v>85.44</v>
      </c>
      <c r="CI345">
        <v>227.23159999999999</v>
      </c>
      <c r="CJ345">
        <v>57.1</v>
      </c>
      <c r="CK345" s="30">
        <v>110.4</v>
      </c>
      <c r="CL345" s="30">
        <v>115.3</v>
      </c>
      <c r="CM345" s="29">
        <v>12.13</v>
      </c>
      <c r="CN345" s="29">
        <v>9.64</v>
      </c>
      <c r="CO345" s="29">
        <v>9</v>
      </c>
      <c r="CP345" s="29">
        <v>8.68</v>
      </c>
      <c r="CQ345" s="29">
        <v>10.07</v>
      </c>
      <c r="CR345" s="29">
        <v>6.04</v>
      </c>
      <c r="CS345" s="4">
        <v>5.6340000000000003</v>
      </c>
      <c r="CT345" s="4">
        <f t="shared" si="48"/>
        <v>0.2840000000000007</v>
      </c>
      <c r="CU345" s="29">
        <v>5.8</v>
      </c>
      <c r="CV345" s="29">
        <v>7.25</v>
      </c>
      <c r="CW345" s="29">
        <v>9.6999999999999993</v>
      </c>
      <c r="CX345" s="29">
        <v>5.35</v>
      </c>
      <c r="CY345" s="29">
        <v>5.41</v>
      </c>
      <c r="CZ345" s="29">
        <v>5.96</v>
      </c>
      <c r="DA345" s="4">
        <f t="shared" si="44"/>
        <v>0.61000000000000032</v>
      </c>
      <c r="DB345" s="4">
        <f t="shared" si="49"/>
        <v>1.4299999999999997</v>
      </c>
      <c r="DC345" s="4">
        <f t="shared" si="50"/>
        <v>2.8200000000000003</v>
      </c>
      <c r="DD345" s="4">
        <f t="shared" si="45"/>
        <v>2.4499999999999993</v>
      </c>
      <c r="DE345" s="4">
        <f t="shared" si="51"/>
        <v>6.0000000000000497E-2</v>
      </c>
      <c r="DF345" s="4">
        <f t="shared" si="52"/>
        <v>0.45000000000000018</v>
      </c>
      <c r="DG345" s="4">
        <f t="shared" si="53"/>
        <v>1.9000000000000004</v>
      </c>
      <c r="DH345" s="30">
        <v>220.714</v>
      </c>
      <c r="DI345" s="30">
        <v>36.518999999999998</v>
      </c>
      <c r="DJ345" s="25">
        <v>523.20000000000005</v>
      </c>
      <c r="DK345" s="25">
        <v>313</v>
      </c>
      <c r="DL345" s="25">
        <v>87.4</v>
      </c>
      <c r="DM345" s="25">
        <v>705.4</v>
      </c>
      <c r="DN345" s="25">
        <v>2704.9</v>
      </c>
      <c r="DO345" s="25">
        <v>1930.5</v>
      </c>
      <c r="DP345" s="30">
        <v>36.518999999999998</v>
      </c>
      <c r="DQ345" s="25">
        <v>513.79999999999995</v>
      </c>
      <c r="DR345" s="25">
        <v>478.3</v>
      </c>
      <c r="DS345" s="30">
        <v>37.270000000000003</v>
      </c>
      <c r="DT345" s="25">
        <v>140</v>
      </c>
      <c r="DU345" s="25">
        <v>653.79999999999995</v>
      </c>
      <c r="DV345">
        <v>245.0926</v>
      </c>
      <c r="DW345">
        <v>1883.65</v>
      </c>
      <c r="DX345">
        <v>18.63158</v>
      </c>
      <c r="DY345" s="1"/>
      <c r="EA345" s="22">
        <v>107.09869999999999</v>
      </c>
      <c r="EB345" s="1"/>
      <c r="EC345" s="22">
        <v>1.6858</v>
      </c>
      <c r="ED345" s="22">
        <v>162.8494</v>
      </c>
      <c r="EE345" s="22">
        <v>1.4238</v>
      </c>
      <c r="EF345" s="22">
        <v>1.3863000000000001</v>
      </c>
      <c r="EG345" s="8">
        <v>81.599999999999994</v>
      </c>
      <c r="EH345">
        <v>107.25149999999999</v>
      </c>
    </row>
    <row r="346" spans="1:138" x14ac:dyDescent="0.25">
      <c r="A346" t="s">
        <v>335</v>
      </c>
      <c r="B346" s="22">
        <v>56.0627</v>
      </c>
      <c r="C346" s="22">
        <v>58.741599999999998</v>
      </c>
      <c r="D346" s="22">
        <v>67.2864</v>
      </c>
      <c r="E346" s="22">
        <v>51.974800000000002</v>
      </c>
      <c r="F346" s="22">
        <v>31.392700000000001</v>
      </c>
      <c r="G346" s="22">
        <v>80.019000000000005</v>
      </c>
      <c r="H346" s="25">
        <v>78.900000000000006</v>
      </c>
      <c r="I346" s="25">
        <v>79.400000000000006</v>
      </c>
      <c r="J346" s="22">
        <v>51.081699999999998</v>
      </c>
      <c r="K346">
        <v>46.650599999999997</v>
      </c>
      <c r="L346" s="22">
        <v>74.766000000000005</v>
      </c>
      <c r="M346" s="22">
        <v>36.299799999999998</v>
      </c>
      <c r="N346">
        <v>66.868399999999994</v>
      </c>
      <c r="O346" s="27">
        <v>17478</v>
      </c>
      <c r="P346" s="27">
        <v>100484</v>
      </c>
      <c r="Q346" s="27">
        <v>77247</v>
      </c>
      <c r="R346" s="27">
        <v>23237</v>
      </c>
      <c r="S346" s="27">
        <v>17021</v>
      </c>
      <c r="T346" s="27">
        <v>83463</v>
      </c>
      <c r="U346" s="27">
        <v>3051</v>
      </c>
      <c r="V346" s="27">
        <v>3938</v>
      </c>
      <c r="W346" s="27">
        <v>10032</v>
      </c>
      <c r="X346" s="27">
        <v>10701</v>
      </c>
      <c r="Y346" s="27">
        <v>6777</v>
      </c>
      <c r="Z346" s="27">
        <v>4993</v>
      </c>
      <c r="AA346" s="27">
        <v>9241</v>
      </c>
      <c r="AB346" s="27">
        <v>6264</v>
      </c>
      <c r="AC346" s="27">
        <v>2468</v>
      </c>
      <c r="AD346" s="27">
        <v>8295</v>
      </c>
      <c r="AE346" s="27">
        <v>766</v>
      </c>
      <c r="AF346" s="27">
        <v>9369</v>
      </c>
      <c r="AG346" s="27">
        <v>3595</v>
      </c>
      <c r="AH346" s="27">
        <v>20994</v>
      </c>
      <c r="AI346" s="25">
        <v>12234.7</v>
      </c>
      <c r="AJ346" s="25">
        <v>4944</v>
      </c>
      <c r="AK346" s="27">
        <v>110728</v>
      </c>
      <c r="AL346" s="27">
        <v>118611</v>
      </c>
      <c r="AM346" s="29">
        <v>65.3</v>
      </c>
      <c r="AN346" s="25">
        <v>6.6</v>
      </c>
      <c r="AO346" s="25">
        <f t="shared" si="46"/>
        <v>5.6529326959556867</v>
      </c>
      <c r="AP346" s="25">
        <f t="shared" si="47"/>
        <v>0.96955594337793294</v>
      </c>
      <c r="AQ346" s="25">
        <v>17.5</v>
      </c>
      <c r="AR346" s="25">
        <v>6</v>
      </c>
      <c r="AS346" s="25">
        <v>5.7</v>
      </c>
      <c r="AT346" s="27">
        <v>3297</v>
      </c>
      <c r="AU346" s="27">
        <v>2397</v>
      </c>
      <c r="AV346" s="27">
        <v>1011</v>
      </c>
      <c r="AW346" s="27">
        <v>1150</v>
      </c>
      <c r="AX346" s="27">
        <v>3880</v>
      </c>
      <c r="AY346" s="27">
        <v>2016</v>
      </c>
      <c r="AZ346" s="27">
        <v>1025</v>
      </c>
      <c r="BA346" s="27">
        <v>981</v>
      </c>
      <c r="BB346" s="27">
        <v>5613</v>
      </c>
      <c r="BC346" s="25">
        <v>40.799999999999997</v>
      </c>
      <c r="BD346" s="25">
        <v>34.6</v>
      </c>
      <c r="BE346" s="25">
        <v>3.5</v>
      </c>
      <c r="BF346" s="8">
        <v>92</v>
      </c>
      <c r="BG346" s="27">
        <v>1833</v>
      </c>
      <c r="BH346" s="27">
        <v>495</v>
      </c>
      <c r="BI346" s="27">
        <v>365</v>
      </c>
      <c r="BJ346" s="27">
        <v>312</v>
      </c>
      <c r="BK346" s="27">
        <v>615</v>
      </c>
      <c r="BL346" s="27">
        <v>541</v>
      </c>
      <c r="BM346" s="27">
        <v>1903</v>
      </c>
      <c r="BN346" s="8">
        <v>77.41</v>
      </c>
      <c r="BO346" s="8">
        <v>121704</v>
      </c>
      <c r="BP346" s="8">
        <v>107972</v>
      </c>
      <c r="BQ346" s="8">
        <v>430230</v>
      </c>
      <c r="BR346" s="8">
        <v>52.8</v>
      </c>
      <c r="BS346" s="8">
        <v>26950</v>
      </c>
      <c r="BT346" s="8">
        <v>787.5</v>
      </c>
      <c r="BU346" s="8">
        <v>600674</v>
      </c>
      <c r="BV346" s="8">
        <v>175210</v>
      </c>
      <c r="BW346" s="25">
        <v>99.7</v>
      </c>
      <c r="BX346">
        <v>81.2</v>
      </c>
      <c r="BY346">
        <v>42</v>
      </c>
      <c r="BZ346" s="29">
        <v>16.11</v>
      </c>
      <c r="CA346" s="30">
        <v>62.136000000000003</v>
      </c>
      <c r="CB346" s="30">
        <v>63.002000000000002</v>
      </c>
      <c r="CC346">
        <v>103.6</v>
      </c>
      <c r="CD346" s="25">
        <v>109.3</v>
      </c>
      <c r="CE346" s="25">
        <v>101.5</v>
      </c>
      <c r="CF346" s="25">
        <v>99.2</v>
      </c>
      <c r="CG346" s="25">
        <v>98.5</v>
      </c>
      <c r="CH346" s="8">
        <v>85.64</v>
      </c>
      <c r="CI346">
        <v>227.93180000000001</v>
      </c>
      <c r="CJ346">
        <v>57</v>
      </c>
      <c r="CK346" s="30">
        <v>110.8</v>
      </c>
      <c r="CL346" s="30">
        <v>115.6</v>
      </c>
      <c r="CM346" s="29">
        <v>12.15</v>
      </c>
      <c r="CN346" s="29">
        <v>9.66</v>
      </c>
      <c r="CO346" s="29">
        <v>9.01</v>
      </c>
      <c r="CP346" s="29">
        <v>8.49</v>
      </c>
      <c r="CQ346" s="29">
        <v>9.9700000000000006</v>
      </c>
      <c r="CR346" s="29">
        <v>6.91</v>
      </c>
      <c r="CS346" s="4">
        <v>5.9740000000000002</v>
      </c>
      <c r="CT346" s="4">
        <f t="shared" si="48"/>
        <v>0.44399999999999995</v>
      </c>
      <c r="CU346" s="29">
        <v>5.87</v>
      </c>
      <c r="CV346" s="29">
        <v>7.11</v>
      </c>
      <c r="CW346" s="29">
        <v>9.31</v>
      </c>
      <c r="CX346" s="29">
        <v>5.53</v>
      </c>
      <c r="CY346" s="29">
        <v>5.55</v>
      </c>
      <c r="CZ346" s="29">
        <v>6.23</v>
      </c>
      <c r="DA346" s="4">
        <f t="shared" si="44"/>
        <v>0.70000000000000018</v>
      </c>
      <c r="DB346" s="4">
        <f t="shared" si="49"/>
        <v>1.38</v>
      </c>
      <c r="DC346" s="4">
        <f t="shared" si="50"/>
        <v>2.8600000000000003</v>
      </c>
      <c r="DD346" s="4">
        <f t="shared" si="45"/>
        <v>2.2000000000000002</v>
      </c>
      <c r="DE346" s="4">
        <f t="shared" si="51"/>
        <v>1.9999999999999574E-2</v>
      </c>
      <c r="DF346" s="4">
        <f t="shared" si="52"/>
        <v>0.33999999999999986</v>
      </c>
      <c r="DG346" s="4">
        <f t="shared" si="53"/>
        <v>1.58</v>
      </c>
      <c r="DH346" s="30">
        <v>223.416</v>
      </c>
      <c r="DI346" s="30">
        <v>38.014000000000003</v>
      </c>
      <c r="DJ346" s="25">
        <v>539.4</v>
      </c>
      <c r="DK346" s="25">
        <v>314.8</v>
      </c>
      <c r="DL346" s="25">
        <v>87.3</v>
      </c>
      <c r="DM346" s="25">
        <v>724.7</v>
      </c>
      <c r="DN346" s="25">
        <v>2731.6</v>
      </c>
      <c r="DO346" s="25">
        <v>1960.5</v>
      </c>
      <c r="DP346" s="30">
        <v>38.014000000000003</v>
      </c>
      <c r="DQ346" s="25">
        <v>513.70000000000005</v>
      </c>
      <c r="DR346" s="25">
        <v>490.3</v>
      </c>
      <c r="DS346" s="30">
        <v>38.840000000000003</v>
      </c>
      <c r="DT346" s="25">
        <v>141.1</v>
      </c>
      <c r="DU346" s="25">
        <v>654.79999999999995</v>
      </c>
      <c r="DV346">
        <v>248.60550000000001</v>
      </c>
      <c r="DW346">
        <v>1924.07</v>
      </c>
      <c r="DX346">
        <v>19.75864</v>
      </c>
      <c r="DY346" s="1"/>
      <c r="EA346" s="22">
        <v>106.1015</v>
      </c>
      <c r="EB346" s="1"/>
      <c r="EC346" s="22">
        <v>1.6647000000000001</v>
      </c>
      <c r="ED346" s="22">
        <v>162.0523</v>
      </c>
      <c r="EE346" s="22">
        <v>1.4393</v>
      </c>
      <c r="EF346" s="22">
        <v>1.3801000000000001</v>
      </c>
      <c r="EG346" s="8">
        <v>78.3</v>
      </c>
      <c r="EH346">
        <v>100.8627</v>
      </c>
    </row>
    <row r="347" spans="1:138" x14ac:dyDescent="0.25">
      <c r="A347" t="s">
        <v>336</v>
      </c>
      <c r="B347" s="22">
        <v>55.874400000000001</v>
      </c>
      <c r="C347" s="22">
        <v>58.405999999999999</v>
      </c>
      <c r="D347" s="22">
        <v>66.607900000000001</v>
      </c>
      <c r="E347" s="22">
        <v>51.8919</v>
      </c>
      <c r="F347" s="22">
        <v>31.298999999999999</v>
      </c>
      <c r="G347" s="22">
        <v>79.559899999999999</v>
      </c>
      <c r="H347" s="25">
        <v>78.5</v>
      </c>
      <c r="I347" s="25">
        <v>79</v>
      </c>
      <c r="J347" s="22">
        <v>50.813600000000001</v>
      </c>
      <c r="K347">
        <v>46.6982</v>
      </c>
      <c r="L347" s="22">
        <v>73.873800000000003</v>
      </c>
      <c r="M347" s="22">
        <v>36.345700000000001</v>
      </c>
      <c r="N347">
        <v>64.767099999999999</v>
      </c>
      <c r="O347" s="27">
        <v>17465</v>
      </c>
      <c r="P347" s="27">
        <v>100655</v>
      </c>
      <c r="Q347" s="27">
        <v>77423</v>
      </c>
      <c r="R347" s="27">
        <v>23232</v>
      </c>
      <c r="S347" s="27">
        <v>17045</v>
      </c>
      <c r="T347" s="27">
        <v>83610</v>
      </c>
      <c r="U347" s="27">
        <v>3060</v>
      </c>
      <c r="V347" s="27">
        <v>3943</v>
      </c>
      <c r="W347" s="27">
        <v>10042</v>
      </c>
      <c r="X347" s="27">
        <v>10688</v>
      </c>
      <c r="Y347" s="27">
        <v>6777</v>
      </c>
      <c r="Z347" s="27">
        <v>5007</v>
      </c>
      <c r="AA347" s="27">
        <v>9284</v>
      </c>
      <c r="AB347" s="27">
        <v>6282</v>
      </c>
      <c r="AC347" s="27">
        <v>2472</v>
      </c>
      <c r="AD347" s="27">
        <v>8319</v>
      </c>
      <c r="AE347" s="27">
        <v>760</v>
      </c>
      <c r="AF347" s="27">
        <v>9409</v>
      </c>
      <c r="AG347" s="27">
        <v>3613</v>
      </c>
      <c r="AH347" s="27">
        <v>20999</v>
      </c>
      <c r="AI347" s="25">
        <v>12222.7</v>
      </c>
      <c r="AJ347" s="25">
        <v>4954.5</v>
      </c>
      <c r="AK347" s="27">
        <v>110953</v>
      </c>
      <c r="AL347" s="27">
        <v>118845</v>
      </c>
      <c r="AM347" s="29">
        <v>65.400000000000006</v>
      </c>
      <c r="AN347" s="25">
        <v>6.6</v>
      </c>
      <c r="AO347" s="25">
        <f t="shared" si="46"/>
        <v>5.7360427447515674</v>
      </c>
      <c r="AP347" s="25">
        <f t="shared" si="47"/>
        <v>0.95923261390887293</v>
      </c>
      <c r="AQ347" s="25">
        <v>17.7</v>
      </c>
      <c r="AR347" s="25">
        <v>5.9</v>
      </c>
      <c r="AS347" s="25">
        <v>5.8</v>
      </c>
      <c r="AT347" s="27">
        <v>3390</v>
      </c>
      <c r="AU347" s="27">
        <v>2399</v>
      </c>
      <c r="AV347" s="27">
        <v>1028</v>
      </c>
      <c r="AW347" s="27">
        <v>1140</v>
      </c>
      <c r="AX347" s="27">
        <v>3908</v>
      </c>
      <c r="AY347" s="27">
        <v>2058</v>
      </c>
      <c r="AZ347" s="27">
        <v>867</v>
      </c>
      <c r="BA347" s="27">
        <v>1038</v>
      </c>
      <c r="BB347" s="27">
        <v>5482</v>
      </c>
      <c r="BC347" s="25">
        <v>40.799999999999997</v>
      </c>
      <c r="BD347" s="25">
        <v>34.700000000000003</v>
      </c>
      <c r="BE347" s="25">
        <v>3.5</v>
      </c>
      <c r="BF347" s="8">
        <v>91</v>
      </c>
      <c r="BG347" s="27">
        <v>1774</v>
      </c>
      <c r="BH347" s="27">
        <v>474</v>
      </c>
      <c r="BI347" s="27">
        <v>423</v>
      </c>
      <c r="BJ347" s="27">
        <v>302</v>
      </c>
      <c r="BK347" s="27">
        <v>609</v>
      </c>
      <c r="BL347" s="27">
        <v>440</v>
      </c>
      <c r="BM347" s="27">
        <v>1690</v>
      </c>
      <c r="BN347" s="8">
        <v>78.05</v>
      </c>
      <c r="BO347" s="8">
        <v>116115</v>
      </c>
      <c r="BP347" s="8">
        <v>104860</v>
      </c>
      <c r="BQ347" s="8">
        <v>427726</v>
      </c>
      <c r="BR347" s="8">
        <v>51.5</v>
      </c>
      <c r="BS347" s="8">
        <v>25933</v>
      </c>
      <c r="BT347" s="8">
        <v>791.14</v>
      </c>
      <c r="BU347" s="8">
        <v>581711</v>
      </c>
      <c r="BV347" s="8">
        <v>162207</v>
      </c>
      <c r="BW347" s="25">
        <v>100.5</v>
      </c>
      <c r="BX347">
        <v>80.5</v>
      </c>
      <c r="BY347">
        <v>50.4</v>
      </c>
      <c r="BZ347" s="29">
        <v>18.649999999999999</v>
      </c>
      <c r="CA347" s="30">
        <v>62.531999999999996</v>
      </c>
      <c r="CB347" s="30">
        <v>63.28</v>
      </c>
      <c r="CC347">
        <v>104.1</v>
      </c>
      <c r="CD347" s="25">
        <v>108</v>
      </c>
      <c r="CE347" s="25">
        <v>102.1</v>
      </c>
      <c r="CF347" s="25">
        <v>100.4</v>
      </c>
      <c r="CG347" s="25">
        <v>99</v>
      </c>
      <c r="CH347" s="8">
        <v>86.69</v>
      </c>
      <c r="CI347">
        <v>229.9905</v>
      </c>
      <c r="CJ347">
        <v>61.1</v>
      </c>
      <c r="CK347" s="30">
        <v>111.4</v>
      </c>
      <c r="CL347" s="30">
        <v>115.9</v>
      </c>
      <c r="CM347" s="29">
        <v>12.03</v>
      </c>
      <c r="CN347" s="29">
        <v>9.67</v>
      </c>
      <c r="CO347" s="29">
        <v>9.02</v>
      </c>
      <c r="CP347" s="29">
        <v>8.36</v>
      </c>
      <c r="CQ347" s="29">
        <v>9.7200000000000006</v>
      </c>
      <c r="CR347" s="29">
        <v>6.43</v>
      </c>
      <c r="CS347" s="4">
        <v>5.7140000000000004</v>
      </c>
      <c r="CT347" s="4">
        <f t="shared" si="48"/>
        <v>0.2840000000000007</v>
      </c>
      <c r="CU347" s="29">
        <v>5.78</v>
      </c>
      <c r="CV347" s="29">
        <v>7.08</v>
      </c>
      <c r="CW347" s="29">
        <v>9.1999999999999993</v>
      </c>
      <c r="CX347" s="29">
        <v>5.43</v>
      </c>
      <c r="CY347" s="29">
        <v>5.44</v>
      </c>
      <c r="CZ347" s="29">
        <v>6.1</v>
      </c>
      <c r="DA347" s="4">
        <f t="shared" si="44"/>
        <v>0.66999999999999993</v>
      </c>
      <c r="DB347" s="4">
        <f t="shared" si="49"/>
        <v>1.2799999999999994</v>
      </c>
      <c r="DC347" s="4">
        <f t="shared" si="50"/>
        <v>2.6400000000000006</v>
      </c>
      <c r="DD347" s="4">
        <f t="shared" si="45"/>
        <v>2.1199999999999992</v>
      </c>
      <c r="DE347" s="4">
        <f t="shared" si="51"/>
        <v>1.0000000000000675E-2</v>
      </c>
      <c r="DF347" s="4">
        <f t="shared" si="52"/>
        <v>0.35000000000000053</v>
      </c>
      <c r="DG347" s="4">
        <f t="shared" si="53"/>
        <v>1.6500000000000004</v>
      </c>
      <c r="DH347" s="30">
        <v>225.346</v>
      </c>
      <c r="DI347" s="30">
        <v>38.664000000000001</v>
      </c>
      <c r="DJ347" s="25">
        <v>549.4</v>
      </c>
      <c r="DK347" s="25">
        <v>315.2</v>
      </c>
      <c r="DL347" s="25">
        <v>86.1</v>
      </c>
      <c r="DM347" s="25">
        <v>730.2</v>
      </c>
      <c r="DN347" s="25">
        <v>2747.3</v>
      </c>
      <c r="DO347" s="25">
        <v>1977.5</v>
      </c>
      <c r="DP347" s="30">
        <v>38.664000000000001</v>
      </c>
      <c r="DQ347" s="25">
        <v>512.20000000000005</v>
      </c>
      <c r="DR347" s="25">
        <v>502.4</v>
      </c>
      <c r="DS347" s="30">
        <v>39.244</v>
      </c>
      <c r="DT347" s="25">
        <v>141.1</v>
      </c>
      <c r="DU347" s="25">
        <v>653.29999999999995</v>
      </c>
      <c r="DV347">
        <v>264.51139999999998</v>
      </c>
      <c r="DW347">
        <v>2065.13</v>
      </c>
      <c r="DX347">
        <v>20.766670000000001</v>
      </c>
      <c r="DY347" s="29">
        <v>63.1</v>
      </c>
      <c r="EA347" s="22">
        <v>101.84529999999999</v>
      </c>
      <c r="EB347" s="1"/>
      <c r="EC347" s="22">
        <v>1.5616000000000001</v>
      </c>
      <c r="ED347" s="22">
        <v>154.8295</v>
      </c>
      <c r="EE347" s="22">
        <v>1.5054000000000001</v>
      </c>
      <c r="EF347" s="22">
        <v>1.3606</v>
      </c>
      <c r="EG347" s="8">
        <v>80.900000000000006</v>
      </c>
      <c r="EH347">
        <v>115.0638</v>
      </c>
    </row>
    <row r="348" spans="1:138" x14ac:dyDescent="0.25">
      <c r="A348" t="s">
        <v>337</v>
      </c>
      <c r="B348" s="22">
        <v>56.5929</v>
      </c>
      <c r="C348" s="22">
        <v>59.27</v>
      </c>
      <c r="D348" s="22">
        <v>67.4572</v>
      </c>
      <c r="E348" s="22">
        <v>52.501300000000001</v>
      </c>
      <c r="F348" s="22">
        <v>31.966699999999999</v>
      </c>
      <c r="G348" s="22">
        <v>80.348600000000005</v>
      </c>
      <c r="H348" s="25">
        <v>79.400000000000006</v>
      </c>
      <c r="I348" s="25">
        <v>79.900000000000006</v>
      </c>
      <c r="J348" s="22">
        <v>51.656500000000001</v>
      </c>
      <c r="K348">
        <v>48.597299999999997</v>
      </c>
      <c r="L348" s="22">
        <v>74.705200000000005</v>
      </c>
      <c r="M348" s="22">
        <v>37.2194</v>
      </c>
      <c r="N348">
        <v>65.911799999999999</v>
      </c>
      <c r="O348" s="27">
        <v>17499</v>
      </c>
      <c r="P348" s="27">
        <v>100887</v>
      </c>
      <c r="Q348" s="27">
        <v>77591</v>
      </c>
      <c r="R348" s="27">
        <v>23296</v>
      </c>
      <c r="S348" s="27">
        <v>17036</v>
      </c>
      <c r="T348" s="27">
        <v>83851</v>
      </c>
      <c r="U348" s="27">
        <v>3064</v>
      </c>
      <c r="V348" s="27">
        <v>3943</v>
      </c>
      <c r="W348" s="27">
        <v>10029</v>
      </c>
      <c r="X348" s="27">
        <v>10714</v>
      </c>
      <c r="Y348" s="27">
        <v>6785</v>
      </c>
      <c r="Z348" s="27">
        <v>5038</v>
      </c>
      <c r="AA348" s="27">
        <v>9310</v>
      </c>
      <c r="AB348" s="27">
        <v>6303</v>
      </c>
      <c r="AC348" s="27">
        <v>2477</v>
      </c>
      <c r="AD348" s="27">
        <v>8353</v>
      </c>
      <c r="AE348" s="27">
        <v>759</v>
      </c>
      <c r="AF348" s="27">
        <v>9443</v>
      </c>
      <c r="AG348" s="27">
        <v>3625</v>
      </c>
      <c r="AH348" s="27">
        <v>21044</v>
      </c>
      <c r="AI348" s="25">
        <v>12248.1</v>
      </c>
      <c r="AJ348" s="25">
        <v>4965.8</v>
      </c>
      <c r="AK348" s="27">
        <v>111257</v>
      </c>
      <c r="AL348" s="27">
        <v>119122</v>
      </c>
      <c r="AM348" s="29">
        <v>65.5</v>
      </c>
      <c r="AN348" s="25">
        <v>6.6</v>
      </c>
      <c r="AO348" s="25">
        <f t="shared" si="46"/>
        <v>5.659743792078709</v>
      </c>
      <c r="AP348" s="25">
        <f t="shared" si="47"/>
        <v>0.93433622672554184</v>
      </c>
      <c r="AQ348" s="25">
        <v>18</v>
      </c>
      <c r="AR348" s="25">
        <v>5.8</v>
      </c>
      <c r="AS348" s="25">
        <v>5.8</v>
      </c>
      <c r="AT348" s="27">
        <v>3323</v>
      </c>
      <c r="AU348" s="27">
        <v>2415</v>
      </c>
      <c r="AV348" s="27">
        <v>1004</v>
      </c>
      <c r="AW348" s="27">
        <v>1113</v>
      </c>
      <c r="AX348" s="27">
        <v>3820</v>
      </c>
      <c r="AY348" s="27">
        <v>2026</v>
      </c>
      <c r="AZ348" s="27">
        <v>1033</v>
      </c>
      <c r="BA348" s="27">
        <v>993</v>
      </c>
      <c r="BB348" s="27">
        <v>5569</v>
      </c>
      <c r="BC348" s="25">
        <v>41.2</v>
      </c>
      <c r="BD348" s="25">
        <v>34.9</v>
      </c>
      <c r="BE348" s="25">
        <v>3.7</v>
      </c>
      <c r="BF348" s="8">
        <v>95</v>
      </c>
      <c r="BG348" s="27">
        <v>1784</v>
      </c>
      <c r="BH348" s="27">
        <v>431</v>
      </c>
      <c r="BI348" s="27">
        <v>360</v>
      </c>
      <c r="BJ348" s="27">
        <v>262</v>
      </c>
      <c r="BK348" s="27">
        <v>661</v>
      </c>
      <c r="BL348" s="27">
        <v>501</v>
      </c>
      <c r="BM348" s="27">
        <v>1689</v>
      </c>
      <c r="BN348" s="8">
        <v>74.41</v>
      </c>
      <c r="BO348" s="8">
        <v>120954</v>
      </c>
      <c r="BP348" s="8">
        <v>110268</v>
      </c>
      <c r="BQ348" s="8">
        <v>426041</v>
      </c>
      <c r="BR348" s="8">
        <v>51.2</v>
      </c>
      <c r="BS348" s="8">
        <v>25540</v>
      </c>
      <c r="BT348" s="8">
        <v>793.41</v>
      </c>
      <c r="BU348" s="8">
        <v>602694</v>
      </c>
      <c r="BV348" s="8">
        <v>169419</v>
      </c>
      <c r="BW348" s="25">
        <v>101</v>
      </c>
      <c r="BX348">
        <v>78.900000000000006</v>
      </c>
      <c r="BY348">
        <v>52.4</v>
      </c>
      <c r="BZ348" s="29">
        <v>17.75</v>
      </c>
      <c r="CA348" s="30">
        <v>62.767000000000003</v>
      </c>
      <c r="CB348" s="30">
        <v>63.427</v>
      </c>
      <c r="CC348">
        <v>104.4</v>
      </c>
      <c r="CD348" s="25">
        <v>108.6</v>
      </c>
      <c r="CE348" s="25">
        <v>102.5</v>
      </c>
      <c r="CF348" s="25">
        <v>100.8</v>
      </c>
      <c r="CG348" s="25">
        <v>99.8</v>
      </c>
      <c r="CH348" s="8">
        <v>85.95</v>
      </c>
      <c r="CI348">
        <v>226.16319999999999</v>
      </c>
      <c r="CJ348">
        <v>62.5</v>
      </c>
      <c r="CK348" s="30">
        <v>111.8</v>
      </c>
      <c r="CL348" s="30">
        <v>116.2</v>
      </c>
      <c r="CM348" s="29">
        <v>11.99</v>
      </c>
      <c r="CN348" s="29">
        <v>9.69</v>
      </c>
      <c r="CO348" s="29">
        <v>9.0500000000000007</v>
      </c>
      <c r="CP348" s="29">
        <v>8.3800000000000008</v>
      </c>
      <c r="CQ348" s="29">
        <v>9.65</v>
      </c>
      <c r="CR348" s="29">
        <v>6.1</v>
      </c>
      <c r="CS348" s="4">
        <v>5.9240000000000004</v>
      </c>
      <c r="CT348" s="4">
        <f t="shared" si="48"/>
        <v>0.33400000000000052</v>
      </c>
      <c r="CU348" s="29">
        <v>5.96</v>
      </c>
      <c r="CV348" s="29">
        <v>7.25</v>
      </c>
      <c r="CW348" s="29">
        <v>9.08</v>
      </c>
      <c r="CX348" s="29">
        <v>5.59</v>
      </c>
      <c r="CY348" s="29">
        <v>5.59</v>
      </c>
      <c r="CZ348" s="29">
        <v>6.32</v>
      </c>
      <c r="DA348" s="4">
        <f t="shared" ref="DA348:DA411" si="54">CZ348-CX348</f>
        <v>0.73000000000000043</v>
      </c>
      <c r="DB348" s="4">
        <f t="shared" si="49"/>
        <v>1.1300000000000008</v>
      </c>
      <c r="DC348" s="4">
        <f t="shared" si="50"/>
        <v>2.4000000000000004</v>
      </c>
      <c r="DD348" s="4">
        <f t="shared" si="45"/>
        <v>1.83</v>
      </c>
      <c r="DE348" s="4">
        <f t="shared" si="51"/>
        <v>0</v>
      </c>
      <c r="DF348" s="4">
        <f t="shared" si="52"/>
        <v>0.37000000000000011</v>
      </c>
      <c r="DG348" s="4">
        <f t="shared" si="53"/>
        <v>1.6600000000000001</v>
      </c>
      <c r="DH348" s="30">
        <v>226.56700000000001</v>
      </c>
      <c r="DI348" s="30">
        <v>38.450000000000003</v>
      </c>
      <c r="DJ348" s="25">
        <v>547.9</v>
      </c>
      <c r="DK348" s="25">
        <v>315.60000000000002</v>
      </c>
      <c r="DL348" s="25">
        <v>87.2</v>
      </c>
      <c r="DM348" s="25">
        <v>730.7</v>
      </c>
      <c r="DN348" s="25">
        <v>2751.1</v>
      </c>
      <c r="DO348" s="25">
        <v>1986.1</v>
      </c>
      <c r="DP348" s="30">
        <v>38.450000000000003</v>
      </c>
      <c r="DQ348" s="25">
        <v>510.1</v>
      </c>
      <c r="DR348" s="25">
        <v>508.6</v>
      </c>
      <c r="DS348" s="30">
        <v>39.006</v>
      </c>
      <c r="DT348" s="25">
        <v>142.4</v>
      </c>
      <c r="DU348" s="25">
        <v>652.5</v>
      </c>
      <c r="DV348">
        <v>280.93419999999998</v>
      </c>
      <c r="DW348">
        <v>2202.34</v>
      </c>
      <c r="DX348">
        <v>23.44632</v>
      </c>
      <c r="DY348" s="29">
        <v>63.8</v>
      </c>
      <c r="EA348" s="22">
        <v>100.297</v>
      </c>
      <c r="EB348" s="1"/>
      <c r="EC348" s="22">
        <v>1.5403</v>
      </c>
      <c r="ED348" s="22">
        <v>153.4068</v>
      </c>
      <c r="EE348" s="22">
        <v>1.528</v>
      </c>
      <c r="EF348" s="22">
        <v>1.3340000000000001</v>
      </c>
      <c r="EG348" s="8">
        <v>81.599999999999994</v>
      </c>
      <c r="EH348">
        <v>102.0471</v>
      </c>
    </row>
    <row r="349" spans="1:138" x14ac:dyDescent="0.25">
      <c r="A349" t="s">
        <v>338</v>
      </c>
      <c r="B349" s="22">
        <v>56.686500000000002</v>
      </c>
      <c r="C349" s="22">
        <v>59.3001</v>
      </c>
      <c r="D349" s="22">
        <v>67.631900000000002</v>
      </c>
      <c r="E349" s="22">
        <v>52.622999999999998</v>
      </c>
      <c r="F349" s="22">
        <v>32.075200000000002</v>
      </c>
      <c r="G349" s="22">
        <v>80.265600000000006</v>
      </c>
      <c r="H349" s="25">
        <v>79.3</v>
      </c>
      <c r="I349" s="25">
        <v>79.900000000000006</v>
      </c>
      <c r="J349" s="22">
        <v>51.381100000000004</v>
      </c>
      <c r="K349">
        <v>47.873899999999999</v>
      </c>
      <c r="L349" s="22">
        <v>75.129499999999993</v>
      </c>
      <c r="M349" s="22">
        <v>37.074300000000001</v>
      </c>
      <c r="N349">
        <v>66.6905</v>
      </c>
      <c r="O349" s="27">
        <v>17507</v>
      </c>
      <c r="P349" s="27">
        <v>101136</v>
      </c>
      <c r="Q349" s="27">
        <v>77829</v>
      </c>
      <c r="R349" s="27">
        <v>23307</v>
      </c>
      <c r="S349" s="27">
        <v>17064</v>
      </c>
      <c r="T349" s="27">
        <v>84072</v>
      </c>
      <c r="U349" s="27">
        <v>3072</v>
      </c>
      <c r="V349" s="27">
        <v>3945</v>
      </c>
      <c r="W349" s="27">
        <v>10047</v>
      </c>
      <c r="X349" s="27">
        <v>10713</v>
      </c>
      <c r="Y349" s="27">
        <v>6794</v>
      </c>
      <c r="Z349" s="27">
        <v>5039</v>
      </c>
      <c r="AA349" s="27">
        <v>9355</v>
      </c>
      <c r="AB349" s="27">
        <v>6327</v>
      </c>
      <c r="AC349" s="27">
        <v>2484</v>
      </c>
      <c r="AD349" s="27">
        <v>8369</v>
      </c>
      <c r="AE349" s="27">
        <v>761</v>
      </c>
      <c r="AF349" s="27">
        <v>9477</v>
      </c>
      <c r="AG349" s="27">
        <v>3642</v>
      </c>
      <c r="AH349" s="27">
        <v>21111</v>
      </c>
      <c r="AI349" s="25">
        <v>12304.9</v>
      </c>
      <c r="AJ349" s="25">
        <v>4970.2</v>
      </c>
      <c r="AK349" s="27">
        <v>111408</v>
      </c>
      <c r="AL349" s="27">
        <v>119270</v>
      </c>
      <c r="AM349" s="29">
        <v>65.5</v>
      </c>
      <c r="AN349" s="25">
        <v>6.6</v>
      </c>
      <c r="AO349" s="25">
        <f t="shared" si="46"/>
        <v>5.6409826444202231</v>
      </c>
      <c r="AP349" s="25">
        <f t="shared" si="47"/>
        <v>0.93988429613482016</v>
      </c>
      <c r="AQ349" s="25">
        <v>17.899999999999999</v>
      </c>
      <c r="AR349" s="25">
        <v>5.7</v>
      </c>
      <c r="AS349" s="25">
        <v>5.9</v>
      </c>
      <c r="AT349" s="27">
        <v>3386</v>
      </c>
      <c r="AU349" s="27">
        <v>2393</v>
      </c>
      <c r="AV349" s="27">
        <v>949</v>
      </c>
      <c r="AW349" s="27">
        <v>1121</v>
      </c>
      <c r="AX349" s="27">
        <v>3803</v>
      </c>
      <c r="AY349" s="27">
        <v>2144</v>
      </c>
      <c r="AZ349" s="27">
        <v>997</v>
      </c>
      <c r="BA349" s="27">
        <v>945</v>
      </c>
      <c r="BB349" s="27">
        <v>5436</v>
      </c>
      <c r="BC349" s="25">
        <v>41</v>
      </c>
      <c r="BD349" s="25">
        <v>34.700000000000003</v>
      </c>
      <c r="BE349" s="25">
        <v>3.7</v>
      </c>
      <c r="BF349" s="8">
        <v>99</v>
      </c>
      <c r="BG349" s="27">
        <v>1726</v>
      </c>
      <c r="BH349" s="27">
        <v>435</v>
      </c>
      <c r="BI349" s="27">
        <v>333</v>
      </c>
      <c r="BJ349" s="27">
        <v>292</v>
      </c>
      <c r="BK349" s="27">
        <v>628</v>
      </c>
      <c r="BL349" s="27">
        <v>473</v>
      </c>
      <c r="BM349" s="27">
        <v>1704</v>
      </c>
      <c r="BN349" s="8">
        <v>79.77</v>
      </c>
      <c r="BO349" s="8">
        <v>124445</v>
      </c>
      <c r="BP349" s="8">
        <v>110410</v>
      </c>
      <c r="BQ349" s="8">
        <v>428191</v>
      </c>
      <c r="BR349" s="8">
        <v>51.9</v>
      </c>
      <c r="BS349" s="8">
        <v>24754</v>
      </c>
      <c r="BT349" s="8">
        <v>798.12</v>
      </c>
      <c r="BU349" s="8">
        <v>603273</v>
      </c>
      <c r="BV349" s="8">
        <v>170187</v>
      </c>
      <c r="BW349" s="25">
        <v>101.2</v>
      </c>
      <c r="BX349">
        <v>82.3</v>
      </c>
      <c r="BY349">
        <v>52.3</v>
      </c>
      <c r="BZ349" s="29">
        <v>18.3</v>
      </c>
      <c r="CA349" s="30">
        <v>62.917999999999999</v>
      </c>
      <c r="CB349" s="30">
        <v>63.594999999999999</v>
      </c>
      <c r="CC349">
        <v>104.5</v>
      </c>
      <c r="CD349" s="25">
        <v>108.3</v>
      </c>
      <c r="CE349" s="25">
        <v>102.6</v>
      </c>
      <c r="CF349" s="25">
        <v>101.1</v>
      </c>
      <c r="CG349" s="25">
        <v>99.9</v>
      </c>
      <c r="CH349" s="8">
        <v>86.45</v>
      </c>
      <c r="CI349">
        <v>226.80449999999999</v>
      </c>
      <c r="CJ349">
        <v>62.7</v>
      </c>
      <c r="CK349" s="30">
        <v>112.2</v>
      </c>
      <c r="CL349" s="30">
        <v>116.6</v>
      </c>
      <c r="CM349" s="29">
        <v>12.12</v>
      </c>
      <c r="CN349" s="29">
        <v>9.7100000000000009</v>
      </c>
      <c r="CO349" s="29">
        <v>9.07</v>
      </c>
      <c r="CP349" s="29">
        <v>8.36</v>
      </c>
      <c r="CQ349" s="29">
        <v>9.61</v>
      </c>
      <c r="CR349" s="29">
        <v>6.13</v>
      </c>
      <c r="CS349" s="4">
        <v>6.0339999999999998</v>
      </c>
      <c r="CT349" s="4">
        <f t="shared" si="48"/>
        <v>0.44399999999999995</v>
      </c>
      <c r="CU349" s="29">
        <v>6.03</v>
      </c>
      <c r="CV349" s="29">
        <v>7.25</v>
      </c>
      <c r="CW349" s="29">
        <v>9.0399999999999991</v>
      </c>
      <c r="CX349" s="29">
        <v>5.59</v>
      </c>
      <c r="CY349" s="29">
        <v>5.6</v>
      </c>
      <c r="CZ349" s="29">
        <v>6.37</v>
      </c>
      <c r="DA349" s="4">
        <f t="shared" si="54"/>
        <v>0.78000000000000025</v>
      </c>
      <c r="DB349" s="4">
        <f t="shared" si="49"/>
        <v>1.1099999999999994</v>
      </c>
      <c r="DC349" s="4">
        <f t="shared" si="50"/>
        <v>2.3599999999999994</v>
      </c>
      <c r="DD349" s="4">
        <f t="shared" si="45"/>
        <v>1.7899999999999991</v>
      </c>
      <c r="DE349" s="4">
        <f t="shared" si="51"/>
        <v>9.9999999999997868E-3</v>
      </c>
      <c r="DF349" s="4">
        <f t="shared" si="52"/>
        <v>0.44000000000000039</v>
      </c>
      <c r="DG349" s="4">
        <f t="shared" si="53"/>
        <v>1.6600000000000001</v>
      </c>
      <c r="DH349" s="30">
        <v>227.083</v>
      </c>
      <c r="DI349" s="30">
        <v>38.299999999999997</v>
      </c>
      <c r="DJ349" s="25">
        <v>549.20000000000005</v>
      </c>
      <c r="DK349" s="25">
        <v>316.10000000000002</v>
      </c>
      <c r="DL349" s="25">
        <v>88.7</v>
      </c>
      <c r="DM349" s="25">
        <v>733.8</v>
      </c>
      <c r="DN349" s="25">
        <v>2757</v>
      </c>
      <c r="DO349" s="25">
        <v>1995.6</v>
      </c>
      <c r="DP349" s="30">
        <v>38.299999999999997</v>
      </c>
      <c r="DQ349" s="25">
        <v>508.1</v>
      </c>
      <c r="DR349" s="25">
        <v>516.6</v>
      </c>
      <c r="DS349" s="30">
        <v>38.826999999999998</v>
      </c>
      <c r="DT349" s="25">
        <v>143.1</v>
      </c>
      <c r="DU349" s="25">
        <v>651.20000000000005</v>
      </c>
      <c r="DV349">
        <v>292.47140000000002</v>
      </c>
      <c r="DW349">
        <v>2292.61</v>
      </c>
      <c r="DX349">
        <v>21.83727</v>
      </c>
      <c r="DY349" s="29">
        <v>64.430000000000007</v>
      </c>
      <c r="EA349" s="22">
        <v>99.308400000000006</v>
      </c>
      <c r="EB349" s="1"/>
      <c r="EC349" s="22">
        <v>1.5390999999999999</v>
      </c>
      <c r="ED349" s="22">
        <v>151.4332</v>
      </c>
      <c r="EE349" s="22">
        <v>1.5923</v>
      </c>
      <c r="EF349" s="22">
        <v>1.3193999999999999</v>
      </c>
      <c r="EG349" s="8">
        <v>83.3</v>
      </c>
      <c r="EH349">
        <v>105.562</v>
      </c>
    </row>
    <row r="350" spans="1:138" x14ac:dyDescent="0.25">
      <c r="A350" t="s">
        <v>339</v>
      </c>
      <c r="B350" s="22">
        <v>57.037500000000001</v>
      </c>
      <c r="C350" s="22">
        <v>59.412999999999997</v>
      </c>
      <c r="D350" s="22">
        <v>67.573400000000007</v>
      </c>
      <c r="E350" s="22">
        <v>53.1066</v>
      </c>
      <c r="F350" s="22">
        <v>32.315800000000003</v>
      </c>
      <c r="G350" s="22">
        <v>81.278899999999993</v>
      </c>
      <c r="H350" s="25">
        <v>79.5</v>
      </c>
      <c r="I350" s="25">
        <v>80.2</v>
      </c>
      <c r="J350" s="22">
        <v>51.0625</v>
      </c>
      <c r="K350">
        <v>47.436700000000002</v>
      </c>
      <c r="L350" s="22">
        <v>75.218599999999995</v>
      </c>
      <c r="M350" s="22">
        <v>37.389699999999998</v>
      </c>
      <c r="N350">
        <v>67.537599999999998</v>
      </c>
      <c r="O350" s="27">
        <v>17525</v>
      </c>
      <c r="P350" s="27">
        <v>101474</v>
      </c>
      <c r="Q350" s="27">
        <v>78132</v>
      </c>
      <c r="R350" s="27">
        <v>23342</v>
      </c>
      <c r="S350" s="27">
        <v>17109</v>
      </c>
      <c r="T350" s="27">
        <v>84365</v>
      </c>
      <c r="U350" s="27">
        <v>3073</v>
      </c>
      <c r="V350" s="27">
        <v>3954</v>
      </c>
      <c r="W350" s="27">
        <v>10082</v>
      </c>
      <c r="X350" s="27">
        <v>10715</v>
      </c>
      <c r="Y350" s="27">
        <v>6810</v>
      </c>
      <c r="Z350" s="27">
        <v>5053</v>
      </c>
      <c r="AA350" s="27">
        <v>9403</v>
      </c>
      <c r="AB350" s="27">
        <v>6358</v>
      </c>
      <c r="AC350" s="27">
        <v>2492</v>
      </c>
      <c r="AD350" s="27">
        <v>8399</v>
      </c>
      <c r="AE350" s="27">
        <v>764</v>
      </c>
      <c r="AF350" s="27">
        <v>9519</v>
      </c>
      <c r="AG350" s="27">
        <v>3660</v>
      </c>
      <c r="AH350" s="27">
        <v>21192</v>
      </c>
      <c r="AI350" s="25">
        <v>12353.5</v>
      </c>
      <c r="AJ350" s="25">
        <v>4981.8999999999996</v>
      </c>
      <c r="AK350" s="27">
        <v>111794</v>
      </c>
      <c r="AL350" s="27">
        <v>119336</v>
      </c>
      <c r="AM350" s="29">
        <v>65.400000000000006</v>
      </c>
      <c r="AN350" s="25">
        <v>6.3</v>
      </c>
      <c r="AO350" s="25">
        <f t="shared" si="46"/>
        <v>5.3713883488637126</v>
      </c>
      <c r="AP350" s="25">
        <f t="shared" si="47"/>
        <v>0.90416973922370447</v>
      </c>
      <c r="AQ350" s="25">
        <v>17.3</v>
      </c>
      <c r="AR350" s="25">
        <v>5.5</v>
      </c>
      <c r="AS350" s="25">
        <v>5.6</v>
      </c>
      <c r="AT350" s="27">
        <v>3162</v>
      </c>
      <c r="AU350" s="27">
        <v>2236</v>
      </c>
      <c r="AV350" s="27">
        <v>1012</v>
      </c>
      <c r="AW350" s="27">
        <v>1079</v>
      </c>
      <c r="AX350" s="27">
        <v>3700</v>
      </c>
      <c r="AY350" s="27">
        <v>1979</v>
      </c>
      <c r="AZ350" s="27">
        <v>955</v>
      </c>
      <c r="BA350" s="27">
        <v>916</v>
      </c>
      <c r="BB350" s="27">
        <v>5350</v>
      </c>
      <c r="BC350" s="25">
        <v>40.799999999999997</v>
      </c>
      <c r="BD350" s="25">
        <v>34.700000000000003</v>
      </c>
      <c r="BE350" s="25">
        <v>3.3</v>
      </c>
      <c r="BF350" s="8">
        <v>97</v>
      </c>
      <c r="BG350" s="27">
        <v>1614</v>
      </c>
      <c r="BH350" s="27">
        <v>371</v>
      </c>
      <c r="BI350" s="27">
        <v>290</v>
      </c>
      <c r="BJ350" s="27">
        <v>258</v>
      </c>
      <c r="BK350" s="27">
        <v>662</v>
      </c>
      <c r="BL350" s="27">
        <v>404</v>
      </c>
      <c r="BM350" s="27">
        <v>1601</v>
      </c>
      <c r="BN350" s="8">
        <v>84.28</v>
      </c>
      <c r="BO350" s="8">
        <v>125766</v>
      </c>
      <c r="BP350" s="8">
        <v>109159</v>
      </c>
      <c r="BQ350" s="8">
        <v>433463</v>
      </c>
      <c r="BR350" s="8">
        <v>52.8</v>
      </c>
      <c r="BS350" s="8">
        <v>26214</v>
      </c>
      <c r="BT350" s="8">
        <v>800.99</v>
      </c>
      <c r="BU350" s="8">
        <v>601540</v>
      </c>
      <c r="BV350" s="8">
        <v>171123</v>
      </c>
      <c r="BW350" s="25">
        <v>101.9</v>
      </c>
      <c r="BX350">
        <v>81.7</v>
      </c>
      <c r="BY350">
        <v>53.2</v>
      </c>
      <c r="BZ350" s="29">
        <v>18.68</v>
      </c>
      <c r="CA350" s="30">
        <v>63.110999999999997</v>
      </c>
      <c r="CB350" s="30">
        <v>63.814999999999998</v>
      </c>
      <c r="CC350">
        <v>105.1</v>
      </c>
      <c r="CD350" s="25">
        <v>109.6</v>
      </c>
      <c r="CE350" s="25">
        <v>103.3</v>
      </c>
      <c r="CF350" s="25">
        <v>101.6</v>
      </c>
      <c r="CG350" s="25">
        <v>100.3</v>
      </c>
      <c r="CH350" s="8">
        <v>88.29</v>
      </c>
      <c r="CI350">
        <v>232.8733</v>
      </c>
      <c r="CJ350">
        <v>65.599999999999994</v>
      </c>
      <c r="CK350" s="30">
        <v>112.7</v>
      </c>
      <c r="CL350" s="30">
        <v>117.3</v>
      </c>
      <c r="CM350" s="29">
        <v>12.1</v>
      </c>
      <c r="CN350" s="29">
        <v>9.7100000000000009</v>
      </c>
      <c r="CO350" s="29">
        <v>9.08</v>
      </c>
      <c r="CP350" s="29">
        <v>8.85</v>
      </c>
      <c r="CQ350" s="29">
        <v>10.039999999999999</v>
      </c>
      <c r="CR350" s="29">
        <v>6.37</v>
      </c>
      <c r="CS350" s="4">
        <v>6.3239999999999998</v>
      </c>
      <c r="CT350" s="4">
        <f t="shared" si="48"/>
        <v>0.68400000000000016</v>
      </c>
      <c r="CU350" s="29">
        <v>6.5</v>
      </c>
      <c r="CV350" s="29">
        <v>8.02</v>
      </c>
      <c r="CW350" s="29">
        <v>9.83</v>
      </c>
      <c r="CX350" s="29">
        <v>5.64</v>
      </c>
      <c r="CY350" s="29">
        <v>5.9</v>
      </c>
      <c r="CZ350" s="29">
        <v>6.73</v>
      </c>
      <c r="DA350" s="4">
        <f t="shared" si="54"/>
        <v>1.0900000000000007</v>
      </c>
      <c r="DB350" s="4">
        <f t="shared" si="49"/>
        <v>0.83000000000000007</v>
      </c>
      <c r="DC350" s="4">
        <f t="shared" si="50"/>
        <v>2.0199999999999996</v>
      </c>
      <c r="DD350" s="4">
        <f t="shared" si="45"/>
        <v>1.8100000000000005</v>
      </c>
      <c r="DE350" s="4">
        <f t="shared" si="51"/>
        <v>0.26000000000000068</v>
      </c>
      <c r="DF350" s="4">
        <f t="shared" si="52"/>
        <v>0.86000000000000032</v>
      </c>
      <c r="DG350" s="4">
        <f t="shared" si="53"/>
        <v>2.38</v>
      </c>
      <c r="DH350" s="30">
        <v>228.964</v>
      </c>
      <c r="DI350" s="30">
        <v>38.54</v>
      </c>
      <c r="DJ350" s="25">
        <v>550.70000000000005</v>
      </c>
      <c r="DK350" s="25">
        <v>316.89999999999998</v>
      </c>
      <c r="DL350" s="25">
        <v>88.2</v>
      </c>
      <c r="DM350" s="25">
        <v>743.9</v>
      </c>
      <c r="DN350" s="25">
        <v>2771.3</v>
      </c>
      <c r="DO350" s="25">
        <v>2011.6</v>
      </c>
      <c r="DP350" s="30">
        <v>38.54</v>
      </c>
      <c r="DQ350" s="25">
        <v>510.9</v>
      </c>
      <c r="DR350" s="25">
        <v>525</v>
      </c>
      <c r="DS350" s="30">
        <v>39.533000000000001</v>
      </c>
      <c r="DT350" s="25">
        <v>145.5</v>
      </c>
      <c r="DU350" s="25">
        <v>656.4</v>
      </c>
      <c r="DV350">
        <v>289.32240000000002</v>
      </c>
      <c r="DW350">
        <v>2302.64</v>
      </c>
      <c r="DX350">
        <v>26.881430000000002</v>
      </c>
      <c r="DY350" s="29">
        <v>65.06</v>
      </c>
      <c r="EA350" s="22">
        <v>96.872699999999995</v>
      </c>
      <c r="EB350" s="1"/>
      <c r="EC350" s="22">
        <v>1.4959</v>
      </c>
      <c r="ED350" s="22">
        <v>142.89859999999999</v>
      </c>
      <c r="EE350" s="22">
        <v>1.6313</v>
      </c>
      <c r="EF350" s="22">
        <v>1.3191999999999999</v>
      </c>
      <c r="EG350" s="8">
        <v>84.7</v>
      </c>
      <c r="EH350">
        <v>105.66</v>
      </c>
    </row>
    <row r="351" spans="1:138" x14ac:dyDescent="0.25">
      <c r="A351" t="s">
        <v>340</v>
      </c>
      <c r="B351" s="22">
        <v>57.418900000000001</v>
      </c>
      <c r="C351" s="22">
        <v>59.834400000000002</v>
      </c>
      <c r="D351" s="22">
        <v>68.086799999999997</v>
      </c>
      <c r="E351" s="22">
        <v>53.373600000000003</v>
      </c>
      <c r="F351" s="22">
        <v>32.526600000000002</v>
      </c>
      <c r="G351" s="22">
        <v>81.858699999999999</v>
      </c>
      <c r="H351" s="25">
        <v>79.900000000000006</v>
      </c>
      <c r="I351" s="25">
        <v>80.599999999999994</v>
      </c>
      <c r="J351" s="22">
        <v>51.368200000000002</v>
      </c>
      <c r="K351">
        <v>46.975700000000003</v>
      </c>
      <c r="L351" s="22">
        <v>75.835800000000006</v>
      </c>
      <c r="M351" s="22">
        <v>37.7239</v>
      </c>
      <c r="N351">
        <v>67.838499999999996</v>
      </c>
      <c r="O351" s="27">
        <v>17542</v>
      </c>
      <c r="P351" s="27">
        <v>101701</v>
      </c>
      <c r="Q351" s="27">
        <v>78311</v>
      </c>
      <c r="R351" s="27">
        <v>23390</v>
      </c>
      <c r="S351" s="27">
        <v>17112</v>
      </c>
      <c r="T351" s="27">
        <v>84589</v>
      </c>
      <c r="U351" s="27">
        <v>3078</v>
      </c>
      <c r="V351" s="27">
        <v>3955</v>
      </c>
      <c r="W351" s="27">
        <v>10079</v>
      </c>
      <c r="X351" s="27">
        <v>10724</v>
      </c>
      <c r="Y351" s="27">
        <v>6818</v>
      </c>
      <c r="Z351" s="27">
        <v>5080</v>
      </c>
      <c r="AA351" s="27">
        <v>9457</v>
      </c>
      <c r="AB351" s="27">
        <v>6376</v>
      </c>
      <c r="AC351" s="27">
        <v>2496</v>
      </c>
      <c r="AD351" s="27">
        <v>8411</v>
      </c>
      <c r="AE351" s="27">
        <v>768</v>
      </c>
      <c r="AF351" s="27">
        <v>9561</v>
      </c>
      <c r="AG351" s="27">
        <v>3679</v>
      </c>
      <c r="AH351" s="27">
        <v>21219</v>
      </c>
      <c r="AI351" s="25">
        <v>12372.9</v>
      </c>
      <c r="AJ351" s="25">
        <v>4985.3999999999996</v>
      </c>
      <c r="AK351" s="27">
        <v>112434</v>
      </c>
      <c r="AL351" s="27">
        <v>120008</v>
      </c>
      <c r="AM351" s="29">
        <v>65.7</v>
      </c>
      <c r="AN351" s="25">
        <v>6.3</v>
      </c>
      <c r="AO351" s="25">
        <f t="shared" si="46"/>
        <v>5.3388107459502701</v>
      </c>
      <c r="AP351" s="25">
        <f t="shared" si="47"/>
        <v>0.92660489300713289</v>
      </c>
      <c r="AQ351" s="25">
        <v>17.399999999999999</v>
      </c>
      <c r="AR351" s="25">
        <v>5.6</v>
      </c>
      <c r="AS351" s="25">
        <v>5.4</v>
      </c>
      <c r="AT351" s="27">
        <v>3315</v>
      </c>
      <c r="AU351" s="27">
        <v>2100</v>
      </c>
      <c r="AV351" s="27">
        <v>992</v>
      </c>
      <c r="AW351" s="27">
        <v>1112</v>
      </c>
      <c r="AX351" s="27">
        <v>3601</v>
      </c>
      <c r="AY351" s="27">
        <v>2008</v>
      </c>
      <c r="AZ351" s="27">
        <v>944</v>
      </c>
      <c r="BA351" s="27">
        <v>1008</v>
      </c>
      <c r="BB351" s="27">
        <v>5386</v>
      </c>
      <c r="BC351" s="25">
        <v>41</v>
      </c>
      <c r="BD351" s="25">
        <v>34.799999999999997</v>
      </c>
      <c r="BE351" s="25">
        <v>3.7</v>
      </c>
      <c r="BF351" s="8">
        <v>99</v>
      </c>
      <c r="BG351" s="27">
        <v>1628</v>
      </c>
      <c r="BH351" s="27">
        <v>419</v>
      </c>
      <c r="BI351" s="27">
        <v>306</v>
      </c>
      <c r="BJ351" s="27">
        <v>302</v>
      </c>
      <c r="BK351" s="27">
        <v>629</v>
      </c>
      <c r="BL351" s="27">
        <v>391</v>
      </c>
      <c r="BM351" s="27">
        <v>1500</v>
      </c>
      <c r="BN351" s="8">
        <v>75.8</v>
      </c>
      <c r="BO351" s="8">
        <v>126539</v>
      </c>
      <c r="BP351" s="8">
        <v>108964</v>
      </c>
      <c r="BQ351" s="8">
        <v>440218</v>
      </c>
      <c r="BR351" s="8">
        <v>54</v>
      </c>
      <c r="BS351" s="8">
        <v>28256</v>
      </c>
      <c r="BT351" s="8">
        <v>804.91</v>
      </c>
      <c r="BU351" s="8">
        <v>600537</v>
      </c>
      <c r="BV351" s="8">
        <v>170845</v>
      </c>
      <c r="BW351" s="25">
        <v>102.6</v>
      </c>
      <c r="BX351">
        <v>79.5</v>
      </c>
      <c r="BY351">
        <v>54.7</v>
      </c>
      <c r="BZ351" s="29">
        <v>19.440000000000001</v>
      </c>
      <c r="CA351" s="30">
        <v>63.256</v>
      </c>
      <c r="CB351" s="30">
        <v>63.975999999999999</v>
      </c>
      <c r="CC351">
        <v>105.2</v>
      </c>
      <c r="CD351" s="25">
        <v>110.5</v>
      </c>
      <c r="CE351" s="25">
        <v>103.4</v>
      </c>
      <c r="CF351" s="25">
        <v>101.9</v>
      </c>
      <c r="CG351" s="25">
        <v>100.8</v>
      </c>
      <c r="CH351" s="8">
        <v>91.35</v>
      </c>
      <c r="CI351">
        <v>247.75</v>
      </c>
      <c r="CJ351">
        <v>67.599999999999994</v>
      </c>
      <c r="CK351" s="30">
        <v>113</v>
      </c>
      <c r="CL351" s="30">
        <v>117.7</v>
      </c>
      <c r="CM351" s="29">
        <v>12.14</v>
      </c>
      <c r="CN351" s="29">
        <v>9.73</v>
      </c>
      <c r="CO351" s="29">
        <v>9.11</v>
      </c>
      <c r="CP351" s="29">
        <v>9.33</v>
      </c>
      <c r="CQ351" s="29">
        <v>10.51</v>
      </c>
      <c r="CR351" s="29">
        <v>6.85</v>
      </c>
      <c r="CS351" s="4">
        <v>6.8040000000000003</v>
      </c>
      <c r="CT351" s="4">
        <f t="shared" si="48"/>
        <v>1.1440000000000001</v>
      </c>
      <c r="CU351" s="29">
        <v>7</v>
      </c>
      <c r="CV351" s="29">
        <v>8.61</v>
      </c>
      <c r="CW351" s="29">
        <v>10.6</v>
      </c>
      <c r="CX351" s="29">
        <v>5.66</v>
      </c>
      <c r="CY351" s="29">
        <v>6.05</v>
      </c>
      <c r="CZ351" s="29">
        <v>7.25</v>
      </c>
      <c r="DA351" s="4">
        <f t="shared" si="54"/>
        <v>1.5899999999999999</v>
      </c>
      <c r="DB351" s="4">
        <f t="shared" si="49"/>
        <v>0.72000000000000064</v>
      </c>
      <c r="DC351" s="4">
        <f t="shared" si="50"/>
        <v>1.9000000000000004</v>
      </c>
      <c r="DD351" s="4">
        <f t="shared" ref="DD351:DD414" si="55">CW351-CV351</f>
        <v>1.9900000000000002</v>
      </c>
      <c r="DE351" s="4">
        <f t="shared" si="51"/>
        <v>0.38999999999999968</v>
      </c>
      <c r="DF351" s="4">
        <f t="shared" si="52"/>
        <v>1.3399999999999999</v>
      </c>
      <c r="DG351" s="4">
        <f t="shared" si="53"/>
        <v>2.9499999999999993</v>
      </c>
      <c r="DH351" s="30">
        <v>230.52099999999999</v>
      </c>
      <c r="DI351" s="30">
        <v>38.776000000000003</v>
      </c>
      <c r="DJ351" s="25">
        <v>551.9</v>
      </c>
      <c r="DK351" s="25">
        <v>317.10000000000002</v>
      </c>
      <c r="DL351" s="25">
        <v>86.8</v>
      </c>
      <c r="DM351" s="25">
        <v>745.8</v>
      </c>
      <c r="DN351" s="25">
        <v>2776.6</v>
      </c>
      <c r="DO351" s="25">
        <v>2016</v>
      </c>
      <c r="DP351" s="30">
        <v>38.776000000000003</v>
      </c>
      <c r="DQ351" s="25">
        <v>511.2</v>
      </c>
      <c r="DR351" s="25">
        <v>532.6</v>
      </c>
      <c r="DS351" s="30">
        <v>39.811999999999998</v>
      </c>
      <c r="DT351" s="25">
        <v>147.30000000000001</v>
      </c>
      <c r="DU351" s="25">
        <v>658.5</v>
      </c>
      <c r="DV351">
        <v>289.1155</v>
      </c>
      <c r="DW351">
        <v>2291.11</v>
      </c>
      <c r="DX351">
        <v>25.4115</v>
      </c>
      <c r="DY351" s="29">
        <v>65.819999999999993</v>
      </c>
      <c r="EA351" s="22">
        <v>96.210300000000004</v>
      </c>
      <c r="EB351" s="1"/>
      <c r="EC351" s="22">
        <v>1.4704999999999999</v>
      </c>
      <c r="ED351" s="22">
        <v>140.47900000000001</v>
      </c>
      <c r="EE351" s="22">
        <v>1.6666000000000001</v>
      </c>
      <c r="EF351" s="22">
        <v>1.3411</v>
      </c>
      <c r="EG351" s="8">
        <v>80.599999999999994</v>
      </c>
      <c r="EH351">
        <v>99.63064</v>
      </c>
    </row>
    <row r="352" spans="1:138" x14ac:dyDescent="0.25">
      <c r="A352" t="s">
        <v>341</v>
      </c>
      <c r="B352" s="22">
        <v>57.716700000000003</v>
      </c>
      <c r="C352" s="22">
        <v>60.052799999999998</v>
      </c>
      <c r="D352" s="22">
        <v>68.200500000000005</v>
      </c>
      <c r="E352" s="22">
        <v>53.735399999999998</v>
      </c>
      <c r="F352" s="22">
        <v>32.695700000000002</v>
      </c>
      <c r="G352" s="22">
        <v>82.22</v>
      </c>
      <c r="H352" s="25">
        <v>80</v>
      </c>
      <c r="I352" s="25">
        <v>80.8</v>
      </c>
      <c r="J352" s="22">
        <v>50.828400000000002</v>
      </c>
      <c r="K352">
        <v>45.707599999999999</v>
      </c>
      <c r="L352" s="22">
        <v>76.313000000000002</v>
      </c>
      <c r="M352" s="22">
        <v>38.095100000000002</v>
      </c>
      <c r="N352">
        <v>68.728499999999997</v>
      </c>
      <c r="O352" s="27">
        <v>17537</v>
      </c>
      <c r="P352" s="27">
        <v>101872</v>
      </c>
      <c r="Q352" s="27">
        <v>78482</v>
      </c>
      <c r="R352" s="27">
        <v>23390</v>
      </c>
      <c r="S352" s="27">
        <v>17124</v>
      </c>
      <c r="T352" s="27">
        <v>84748</v>
      </c>
      <c r="U352" s="27">
        <v>3085</v>
      </c>
      <c r="V352" s="27">
        <v>3950</v>
      </c>
      <c r="W352" s="27">
        <v>10089</v>
      </c>
      <c r="X352" s="27">
        <v>10721</v>
      </c>
      <c r="Y352" s="27">
        <v>6816</v>
      </c>
      <c r="Z352" s="27">
        <v>5086</v>
      </c>
      <c r="AA352" s="27">
        <v>9492</v>
      </c>
      <c r="AB352" s="27">
        <v>6388</v>
      </c>
      <c r="AC352" s="27">
        <v>2501</v>
      </c>
      <c r="AD352" s="27">
        <v>8426</v>
      </c>
      <c r="AE352" s="27">
        <v>767</v>
      </c>
      <c r="AF352" s="27">
        <v>9587</v>
      </c>
      <c r="AG352" s="27">
        <v>3689</v>
      </c>
      <c r="AH352" s="27">
        <v>21275</v>
      </c>
      <c r="AI352" s="25">
        <v>12410.3</v>
      </c>
      <c r="AJ352" s="25">
        <v>4990.7</v>
      </c>
      <c r="AK352" s="27">
        <v>112246</v>
      </c>
      <c r="AL352" s="27">
        <v>119644</v>
      </c>
      <c r="AM352" s="29">
        <v>65.5</v>
      </c>
      <c r="AN352" s="25">
        <v>6.2</v>
      </c>
      <c r="AO352" s="25">
        <f t="shared" si="46"/>
        <v>5.3090836147236802</v>
      </c>
      <c r="AP352" s="25">
        <f t="shared" si="47"/>
        <v>0.89849888001069844</v>
      </c>
      <c r="AQ352" s="25">
        <v>16.5</v>
      </c>
      <c r="AR352" s="25">
        <v>5.6</v>
      </c>
      <c r="AS352" s="25">
        <v>5.3</v>
      </c>
      <c r="AT352" s="27">
        <v>3167</v>
      </c>
      <c r="AU352" s="27">
        <v>2173</v>
      </c>
      <c r="AV352" s="27">
        <v>1012</v>
      </c>
      <c r="AW352" s="27">
        <v>1075</v>
      </c>
      <c r="AX352" s="27">
        <v>3619</v>
      </c>
      <c r="AY352" s="27">
        <v>2002</v>
      </c>
      <c r="AZ352" s="27">
        <v>967</v>
      </c>
      <c r="BA352" s="27">
        <v>857</v>
      </c>
      <c r="BB352" s="27">
        <v>5242</v>
      </c>
      <c r="BC352" s="25">
        <v>40.9</v>
      </c>
      <c r="BD352" s="25">
        <v>34.700000000000003</v>
      </c>
      <c r="BE352" s="25">
        <v>3.6</v>
      </c>
      <c r="BF352" s="8">
        <v>100</v>
      </c>
      <c r="BG352" s="27">
        <v>1594</v>
      </c>
      <c r="BH352" s="27">
        <v>419</v>
      </c>
      <c r="BI352" s="27">
        <v>293</v>
      </c>
      <c r="BJ352" s="27">
        <v>259</v>
      </c>
      <c r="BK352" s="27">
        <v>602</v>
      </c>
      <c r="BL352" s="27">
        <v>440</v>
      </c>
      <c r="BM352" s="27">
        <v>1522</v>
      </c>
      <c r="BN352" s="8">
        <v>83.56</v>
      </c>
      <c r="BO352" s="8">
        <v>128105</v>
      </c>
      <c r="BP352" s="8">
        <v>110368</v>
      </c>
      <c r="BQ352" s="8">
        <v>446207</v>
      </c>
      <c r="BR352" s="8">
        <v>56.8</v>
      </c>
      <c r="BS352" s="8">
        <v>28209</v>
      </c>
      <c r="BT352" s="8">
        <v>806.6</v>
      </c>
      <c r="BU352" s="8">
        <v>603533</v>
      </c>
      <c r="BV352" s="8">
        <v>172504</v>
      </c>
      <c r="BW352" s="25">
        <v>103</v>
      </c>
      <c r="BX352">
        <v>79.400000000000006</v>
      </c>
      <c r="BY352">
        <v>56.4</v>
      </c>
      <c r="BZ352" s="29">
        <v>20.07</v>
      </c>
      <c r="CA352" s="30">
        <v>63.508000000000003</v>
      </c>
      <c r="CB352" s="30">
        <v>64.167000000000002</v>
      </c>
      <c r="CC352">
        <v>105.5</v>
      </c>
      <c r="CD352" s="25">
        <v>110.4</v>
      </c>
      <c r="CE352" s="25">
        <v>103.8</v>
      </c>
      <c r="CF352" s="25">
        <v>102.4</v>
      </c>
      <c r="CG352" s="25">
        <v>101.4</v>
      </c>
      <c r="CH352" s="8">
        <v>92.22</v>
      </c>
      <c r="CI352">
        <v>250.2818</v>
      </c>
      <c r="CJ352">
        <v>72.599999999999994</v>
      </c>
      <c r="CK352" s="30">
        <v>113.5</v>
      </c>
      <c r="CL352" s="30">
        <v>117.9</v>
      </c>
      <c r="CM352" s="29">
        <v>12.19</v>
      </c>
      <c r="CN352" s="29">
        <v>9.74</v>
      </c>
      <c r="CO352" s="29">
        <v>9.11</v>
      </c>
      <c r="CP352" s="29">
        <v>9.32</v>
      </c>
      <c r="CQ352" s="29">
        <v>10.52</v>
      </c>
      <c r="CR352" s="29">
        <v>6.73</v>
      </c>
      <c r="CS352" s="4">
        <v>6.7939999999999996</v>
      </c>
      <c r="CT352" s="4">
        <f t="shared" si="48"/>
        <v>1.1239999999999997</v>
      </c>
      <c r="CU352" s="29">
        <v>6.8</v>
      </c>
      <c r="CV352" s="29">
        <v>8.4</v>
      </c>
      <c r="CW352" s="29">
        <v>10.54</v>
      </c>
      <c r="CX352" s="29">
        <v>5.67</v>
      </c>
      <c r="CY352" s="29">
        <v>5.99</v>
      </c>
      <c r="CZ352" s="29">
        <v>7.11</v>
      </c>
      <c r="DA352" s="4">
        <f t="shared" si="54"/>
        <v>1.4400000000000004</v>
      </c>
      <c r="DB352" s="4">
        <f t="shared" si="49"/>
        <v>0.91999999999999993</v>
      </c>
      <c r="DC352" s="4">
        <f t="shared" si="50"/>
        <v>2.1199999999999992</v>
      </c>
      <c r="DD352" s="4">
        <f t="shared" si="55"/>
        <v>2.1399999999999988</v>
      </c>
      <c r="DE352" s="4">
        <f t="shared" si="51"/>
        <v>0.32000000000000028</v>
      </c>
      <c r="DF352" s="4">
        <f t="shared" si="52"/>
        <v>1.1299999999999999</v>
      </c>
      <c r="DG352" s="4">
        <f t="shared" si="53"/>
        <v>2.7300000000000004</v>
      </c>
      <c r="DH352" s="30">
        <v>231.30199999999999</v>
      </c>
      <c r="DI352" s="30">
        <v>38.685000000000002</v>
      </c>
      <c r="DJ352" s="25">
        <v>554.70000000000005</v>
      </c>
      <c r="DK352" s="25">
        <v>315.5</v>
      </c>
      <c r="DL352" s="25">
        <v>88.4</v>
      </c>
      <c r="DM352" s="25">
        <v>743.2</v>
      </c>
      <c r="DN352" s="25">
        <v>2778.2</v>
      </c>
      <c r="DO352" s="25">
        <v>2012.7</v>
      </c>
      <c r="DP352" s="30">
        <v>38.685000000000002</v>
      </c>
      <c r="DQ352" s="25">
        <v>513.1</v>
      </c>
      <c r="DR352" s="25">
        <v>542.29999999999995</v>
      </c>
      <c r="DS352" s="30">
        <v>39.462000000000003</v>
      </c>
      <c r="DT352" s="25">
        <v>149.80000000000001</v>
      </c>
      <c r="DU352" s="25">
        <v>662.9</v>
      </c>
      <c r="DV352">
        <v>301.38409999999999</v>
      </c>
      <c r="DW352">
        <v>2384.02</v>
      </c>
      <c r="DX352">
        <v>21.624549999999999</v>
      </c>
      <c r="DY352" s="29">
        <v>66.48</v>
      </c>
      <c r="EA352" s="22">
        <v>97.750100000000003</v>
      </c>
      <c r="EB352" s="1"/>
      <c r="EC352" s="22">
        <v>1.5085</v>
      </c>
      <c r="ED352" s="22">
        <v>144.54949999999999</v>
      </c>
      <c r="EE352" s="22">
        <v>1.6288</v>
      </c>
      <c r="EF352" s="22">
        <v>1.3387</v>
      </c>
      <c r="EG352" s="8">
        <v>80.8</v>
      </c>
      <c r="EH352">
        <v>112.7727</v>
      </c>
    </row>
    <row r="353" spans="1:138" x14ac:dyDescent="0.25">
      <c r="A353" t="s">
        <v>342</v>
      </c>
      <c r="B353" s="22">
        <v>58.072099999999999</v>
      </c>
      <c r="C353" s="22">
        <v>60.353999999999999</v>
      </c>
      <c r="D353" s="22">
        <v>68.603300000000004</v>
      </c>
      <c r="E353" s="22">
        <v>54.136899999999997</v>
      </c>
      <c r="F353" s="22">
        <v>32.941099999999999</v>
      </c>
      <c r="G353" s="22">
        <v>83.469099999999997</v>
      </c>
      <c r="H353" s="25">
        <v>80.400000000000006</v>
      </c>
      <c r="I353" s="25">
        <v>81.2</v>
      </c>
      <c r="J353" s="22">
        <v>50.643900000000002</v>
      </c>
      <c r="K353">
        <v>45.193100000000001</v>
      </c>
      <c r="L353" s="22">
        <v>77.034499999999994</v>
      </c>
      <c r="M353" s="22">
        <v>38.208799999999997</v>
      </c>
      <c r="N353">
        <v>69.221599999999995</v>
      </c>
      <c r="O353" s="27">
        <v>17593</v>
      </c>
      <c r="P353" s="27">
        <v>102218</v>
      </c>
      <c r="Q353" s="27">
        <v>78763</v>
      </c>
      <c r="R353" s="27">
        <v>23455</v>
      </c>
      <c r="S353" s="27">
        <v>17160</v>
      </c>
      <c r="T353" s="27">
        <v>85058</v>
      </c>
      <c r="U353" s="27">
        <v>3089</v>
      </c>
      <c r="V353" s="27">
        <v>3967</v>
      </c>
      <c r="W353" s="27">
        <v>10104</v>
      </c>
      <c r="X353" s="27">
        <v>10725</v>
      </c>
      <c r="Y353" s="27">
        <v>6868</v>
      </c>
      <c r="Z353" s="27">
        <v>5092</v>
      </c>
      <c r="AA353" s="27">
        <v>9573</v>
      </c>
      <c r="AB353" s="27">
        <v>6408</v>
      </c>
      <c r="AC353" s="27">
        <v>2508</v>
      </c>
      <c r="AD353" s="27">
        <v>8446</v>
      </c>
      <c r="AE353" s="27">
        <v>770</v>
      </c>
      <c r="AF353" s="27">
        <v>9631</v>
      </c>
      <c r="AG353" s="27">
        <v>3708</v>
      </c>
      <c r="AH353" s="27">
        <v>21329</v>
      </c>
      <c r="AI353" s="25">
        <v>12448.7</v>
      </c>
      <c r="AJ353" s="25">
        <v>4999.3999999999996</v>
      </c>
      <c r="AK353" s="27">
        <v>112634</v>
      </c>
      <c r="AL353" s="27">
        <v>119902</v>
      </c>
      <c r="AM353" s="29">
        <v>65.599999999999994</v>
      </c>
      <c r="AN353" s="25">
        <v>6.1</v>
      </c>
      <c r="AO353" s="25">
        <f t="shared" si="46"/>
        <v>5.2551250187653249</v>
      </c>
      <c r="AP353" s="25">
        <f t="shared" si="47"/>
        <v>0.81983619956297638</v>
      </c>
      <c r="AQ353" s="25">
        <v>15.8</v>
      </c>
      <c r="AR353" s="25">
        <v>5.4</v>
      </c>
      <c r="AS353" s="25">
        <v>5.3</v>
      </c>
      <c r="AT353" s="27">
        <v>3217</v>
      </c>
      <c r="AU353" s="27">
        <v>2146</v>
      </c>
      <c r="AV353" s="27">
        <v>938</v>
      </c>
      <c r="AW353" s="27">
        <v>983</v>
      </c>
      <c r="AX353" s="27">
        <v>3521</v>
      </c>
      <c r="AY353" s="27">
        <v>1887</v>
      </c>
      <c r="AZ353" s="27">
        <v>1007</v>
      </c>
      <c r="BA353" s="27">
        <v>854</v>
      </c>
      <c r="BB353" s="27">
        <v>5493</v>
      </c>
      <c r="BC353" s="25">
        <v>41</v>
      </c>
      <c r="BD353" s="25">
        <v>34.700000000000003</v>
      </c>
      <c r="BE353" s="25">
        <v>3.7</v>
      </c>
      <c r="BF353" s="8">
        <v>100</v>
      </c>
      <c r="BG353" s="27">
        <v>1575</v>
      </c>
      <c r="BH353" s="27">
        <v>376</v>
      </c>
      <c r="BI353" s="27">
        <v>244</v>
      </c>
      <c r="BJ353" s="27">
        <v>267</v>
      </c>
      <c r="BK353" s="27">
        <v>636</v>
      </c>
      <c r="BL353" s="27">
        <v>428</v>
      </c>
      <c r="BM353" s="27">
        <v>1516</v>
      </c>
      <c r="BN353" s="8">
        <v>83.85</v>
      </c>
      <c r="BO353" s="8">
        <v>130653</v>
      </c>
      <c r="BP353" s="8">
        <v>111316</v>
      </c>
      <c r="BQ353" s="8">
        <v>452201</v>
      </c>
      <c r="BR353" s="8">
        <v>58.9</v>
      </c>
      <c r="BS353" s="8">
        <v>29728</v>
      </c>
      <c r="BT353" s="8">
        <v>805.82</v>
      </c>
      <c r="BU353" s="8">
        <v>608767</v>
      </c>
      <c r="BV353" s="8">
        <v>173247</v>
      </c>
      <c r="BW353" s="25">
        <v>103.5</v>
      </c>
      <c r="BX353">
        <v>79.400000000000006</v>
      </c>
      <c r="BY353">
        <v>59.8</v>
      </c>
      <c r="BZ353" s="29">
        <v>21.34</v>
      </c>
      <c r="CA353" s="30">
        <v>63.689</v>
      </c>
      <c r="CB353" s="30">
        <v>64.375</v>
      </c>
      <c r="CC353">
        <v>105.7</v>
      </c>
      <c r="CD353" s="25">
        <v>110.2</v>
      </c>
      <c r="CE353" s="25">
        <v>104</v>
      </c>
      <c r="CF353" s="25">
        <v>103.1</v>
      </c>
      <c r="CG353" s="25">
        <v>101.9</v>
      </c>
      <c r="CH353" s="8">
        <v>93.94</v>
      </c>
      <c r="CI353">
        <v>253.53639999999999</v>
      </c>
      <c r="CJ353">
        <v>74.3</v>
      </c>
      <c r="CK353" s="30">
        <v>113.8</v>
      </c>
      <c r="CL353" s="30">
        <v>118.3</v>
      </c>
      <c r="CM353" s="29">
        <v>12.13</v>
      </c>
      <c r="CN353" s="29">
        <v>9.74</v>
      </c>
      <c r="CO353" s="29">
        <v>9.1199999999999992</v>
      </c>
      <c r="CP353" s="29">
        <v>9.42</v>
      </c>
      <c r="CQ353" s="29">
        <v>10.61</v>
      </c>
      <c r="CR353" s="29">
        <v>6.58</v>
      </c>
      <c r="CS353" s="4">
        <v>6.524</v>
      </c>
      <c r="CT353" s="4">
        <f t="shared" si="48"/>
        <v>0.83399999999999963</v>
      </c>
      <c r="CU353" s="29">
        <v>6.68</v>
      </c>
      <c r="CV353" s="29">
        <v>8.4499999999999993</v>
      </c>
      <c r="CW353" s="29">
        <v>10.28</v>
      </c>
      <c r="CX353" s="29">
        <v>5.69</v>
      </c>
      <c r="CY353" s="29">
        <v>5.76</v>
      </c>
      <c r="CZ353" s="29">
        <v>6.87</v>
      </c>
      <c r="DA353" s="4">
        <f t="shared" si="54"/>
        <v>1.1799999999999997</v>
      </c>
      <c r="DB353" s="4">
        <f t="shared" si="49"/>
        <v>0.97000000000000064</v>
      </c>
      <c r="DC353" s="4">
        <f t="shared" si="50"/>
        <v>2.16</v>
      </c>
      <c r="DD353" s="4">
        <f t="shared" si="55"/>
        <v>1.83</v>
      </c>
      <c r="DE353" s="4">
        <f t="shared" si="51"/>
        <v>6.9999999999999396E-2</v>
      </c>
      <c r="DF353" s="4">
        <f t="shared" si="52"/>
        <v>0.98999999999999932</v>
      </c>
      <c r="DG353" s="4">
        <f t="shared" si="53"/>
        <v>2.7599999999999989</v>
      </c>
      <c r="DH353" s="30">
        <v>231.97300000000001</v>
      </c>
      <c r="DI353" s="30">
        <v>38.408000000000001</v>
      </c>
      <c r="DJ353" s="25">
        <v>552.9</v>
      </c>
      <c r="DK353" s="25">
        <v>316.7</v>
      </c>
      <c r="DL353" s="25">
        <v>89.7</v>
      </c>
      <c r="DM353" s="25">
        <v>743</v>
      </c>
      <c r="DN353" s="25">
        <v>2782.7</v>
      </c>
      <c r="DO353" s="25">
        <v>2010.2</v>
      </c>
      <c r="DP353" s="30">
        <v>38.408000000000001</v>
      </c>
      <c r="DQ353" s="25">
        <v>515.29999999999995</v>
      </c>
      <c r="DR353" s="25">
        <v>549.70000000000005</v>
      </c>
      <c r="DS353" s="30">
        <v>39.08</v>
      </c>
      <c r="DT353" s="25">
        <v>152.4</v>
      </c>
      <c r="DU353" s="25">
        <v>667.7</v>
      </c>
      <c r="DV353">
        <v>310.08730000000003</v>
      </c>
      <c r="DW353">
        <v>2481.7199999999998</v>
      </c>
      <c r="DX353">
        <v>17.800909999999998</v>
      </c>
      <c r="DY353" s="29">
        <v>67.12</v>
      </c>
      <c r="EA353" s="22">
        <v>99.290700000000001</v>
      </c>
      <c r="EB353" s="1"/>
      <c r="EC353" s="22">
        <v>1.5365</v>
      </c>
      <c r="ED353" s="22">
        <v>150.29390000000001</v>
      </c>
      <c r="EE353" s="22">
        <v>1.609</v>
      </c>
      <c r="EF353" s="22">
        <v>1.3262</v>
      </c>
      <c r="EG353" s="8">
        <v>83.3</v>
      </c>
      <c r="EH353">
        <v>80.679069999999996</v>
      </c>
    </row>
    <row r="354" spans="1:138" x14ac:dyDescent="0.25">
      <c r="A354" t="s">
        <v>343</v>
      </c>
      <c r="B354" s="22">
        <v>58.497900000000001</v>
      </c>
      <c r="C354" s="22">
        <v>60.885899999999999</v>
      </c>
      <c r="D354" s="22">
        <v>69.064400000000006</v>
      </c>
      <c r="E354" s="22">
        <v>54.5092</v>
      </c>
      <c r="F354" s="22">
        <v>33.262099999999997</v>
      </c>
      <c r="G354" s="22">
        <v>83.255899999999997</v>
      </c>
      <c r="H354" s="25">
        <v>80.599999999999994</v>
      </c>
      <c r="I354" s="25">
        <v>81.599999999999994</v>
      </c>
      <c r="J354" s="22">
        <v>51.1554</v>
      </c>
      <c r="K354">
        <v>45.341500000000003</v>
      </c>
      <c r="L354" s="22">
        <v>77.455799999999996</v>
      </c>
      <c r="M354" s="22">
        <v>38.688000000000002</v>
      </c>
      <c r="N354">
        <v>71.058499999999995</v>
      </c>
      <c r="O354" s="27">
        <v>17630</v>
      </c>
      <c r="P354" s="27">
        <v>102388</v>
      </c>
      <c r="Q354" s="27">
        <v>78882</v>
      </c>
      <c r="R354" s="27">
        <v>23506</v>
      </c>
      <c r="S354" s="27">
        <v>17172</v>
      </c>
      <c r="T354" s="27">
        <v>85216</v>
      </c>
      <c r="U354" s="27">
        <v>3094</v>
      </c>
      <c r="V354" s="27">
        <v>3975</v>
      </c>
      <c r="W354" s="27">
        <v>10103</v>
      </c>
      <c r="X354" s="27">
        <v>10781</v>
      </c>
      <c r="Y354" s="27">
        <v>6849</v>
      </c>
      <c r="Z354" s="27">
        <v>5102</v>
      </c>
      <c r="AA354" s="27">
        <v>9640</v>
      </c>
      <c r="AB354" s="27">
        <v>6419</v>
      </c>
      <c r="AC354" s="27">
        <v>2516</v>
      </c>
      <c r="AD354" s="27">
        <v>8374</v>
      </c>
      <c r="AE354" s="27">
        <v>774</v>
      </c>
      <c r="AF354" s="27">
        <v>9669</v>
      </c>
      <c r="AG354" s="27">
        <v>3727</v>
      </c>
      <c r="AH354" s="27">
        <v>21365</v>
      </c>
      <c r="AI354" s="25">
        <v>12458.7</v>
      </c>
      <c r="AJ354" s="25">
        <v>5012.8</v>
      </c>
      <c r="AK354" s="27">
        <v>113057</v>
      </c>
      <c r="AL354" s="27">
        <v>120318</v>
      </c>
      <c r="AM354" s="29">
        <v>65.7</v>
      </c>
      <c r="AN354" s="25">
        <v>6</v>
      </c>
      <c r="AO354" s="25">
        <f t="shared" si="46"/>
        <v>5.1355574394521186</v>
      </c>
      <c r="AP354" s="25">
        <f t="shared" si="47"/>
        <v>0.86853172426403369</v>
      </c>
      <c r="AQ354" s="25">
        <v>15.9</v>
      </c>
      <c r="AR354" s="25">
        <v>5.3</v>
      </c>
      <c r="AS354" s="25">
        <v>5.3</v>
      </c>
      <c r="AT354" s="27">
        <v>3191</v>
      </c>
      <c r="AU354" s="27">
        <v>2155</v>
      </c>
      <c r="AV354" s="27">
        <v>833</v>
      </c>
      <c r="AW354" s="27">
        <v>1045</v>
      </c>
      <c r="AX354" s="27">
        <v>3380</v>
      </c>
      <c r="AY354" s="27">
        <v>1935</v>
      </c>
      <c r="AZ354" s="27">
        <v>988</v>
      </c>
      <c r="BA354" s="27">
        <v>869</v>
      </c>
      <c r="BB354" s="27">
        <v>5334</v>
      </c>
      <c r="BC354" s="25">
        <v>40.9</v>
      </c>
      <c r="BD354" s="25">
        <v>34.9</v>
      </c>
      <c r="BE354" s="25">
        <v>3.7</v>
      </c>
      <c r="BF354" s="8">
        <v>104</v>
      </c>
      <c r="BG354" s="27">
        <v>1605</v>
      </c>
      <c r="BH354" s="27">
        <v>426</v>
      </c>
      <c r="BI354" s="27">
        <v>290</v>
      </c>
      <c r="BJ354" s="27">
        <v>264</v>
      </c>
      <c r="BK354" s="27">
        <v>632</v>
      </c>
      <c r="BL354" s="27">
        <v>419</v>
      </c>
      <c r="BM354" s="27">
        <v>1511</v>
      </c>
      <c r="BN354" s="8">
        <v>81.36</v>
      </c>
      <c r="BO354" s="8">
        <v>124571</v>
      </c>
      <c r="BP354" s="8">
        <v>108927</v>
      </c>
      <c r="BQ354" s="8">
        <v>455569</v>
      </c>
      <c r="BR354" s="8">
        <v>60.3</v>
      </c>
      <c r="BS354" s="8">
        <v>26702</v>
      </c>
      <c r="BT354" s="8">
        <v>804.95</v>
      </c>
      <c r="BU354" s="8">
        <v>606084</v>
      </c>
      <c r="BV354" s="8">
        <v>175842</v>
      </c>
      <c r="BW354" s="25">
        <v>103.8</v>
      </c>
      <c r="BX354">
        <v>79.8</v>
      </c>
      <c r="BY354">
        <v>61.1</v>
      </c>
      <c r="BZ354" s="29">
        <v>20.309999999999999</v>
      </c>
      <c r="CA354" s="30">
        <v>63.963000000000001</v>
      </c>
      <c r="CB354" s="30">
        <v>64.619</v>
      </c>
      <c r="CC354">
        <v>105.9</v>
      </c>
      <c r="CD354" s="25">
        <v>109.4</v>
      </c>
      <c r="CE354" s="25">
        <v>104.2</v>
      </c>
      <c r="CF354" s="25">
        <v>103.7</v>
      </c>
      <c r="CG354" s="25">
        <v>102.4</v>
      </c>
      <c r="CH354" s="8">
        <v>95.72</v>
      </c>
      <c r="CI354">
        <v>252.81569999999999</v>
      </c>
      <c r="CJ354">
        <v>77.400000000000006</v>
      </c>
      <c r="CK354" s="30">
        <v>114.3</v>
      </c>
      <c r="CL354" s="30">
        <v>118.7</v>
      </c>
      <c r="CM354" s="29">
        <v>12.17</v>
      </c>
      <c r="CN354" s="29">
        <v>9.8000000000000007</v>
      </c>
      <c r="CO354" s="29">
        <v>9.18</v>
      </c>
      <c r="CP354" s="29">
        <v>9.67</v>
      </c>
      <c r="CQ354" s="29">
        <v>10.8</v>
      </c>
      <c r="CR354" s="29">
        <v>6.73</v>
      </c>
      <c r="CS354" s="4">
        <v>6.5839999999999996</v>
      </c>
      <c r="CT354" s="4">
        <f t="shared" si="48"/>
        <v>0.54399999999999959</v>
      </c>
      <c r="CU354" s="29">
        <v>7.03</v>
      </c>
      <c r="CV354" s="29">
        <v>8.76</v>
      </c>
      <c r="CW354" s="29">
        <v>10.33</v>
      </c>
      <c r="CX354" s="29">
        <v>6.04</v>
      </c>
      <c r="CY354" s="29">
        <v>6.15</v>
      </c>
      <c r="CZ354" s="29">
        <v>6.91</v>
      </c>
      <c r="DA354" s="4">
        <f t="shared" si="54"/>
        <v>0.87000000000000011</v>
      </c>
      <c r="DB354" s="4">
        <f t="shared" si="49"/>
        <v>0.91000000000000014</v>
      </c>
      <c r="DC354" s="4">
        <f t="shared" si="50"/>
        <v>2.0400000000000009</v>
      </c>
      <c r="DD354" s="4">
        <f t="shared" si="55"/>
        <v>1.5700000000000003</v>
      </c>
      <c r="DE354" s="4">
        <f t="shared" si="51"/>
        <v>0.11000000000000032</v>
      </c>
      <c r="DF354" s="4">
        <f t="shared" si="52"/>
        <v>0.99000000000000021</v>
      </c>
      <c r="DG354" s="4">
        <f t="shared" si="53"/>
        <v>2.7199999999999998</v>
      </c>
      <c r="DH354" s="30">
        <v>233.529</v>
      </c>
      <c r="DI354" s="30">
        <v>38.561</v>
      </c>
      <c r="DJ354" s="25">
        <v>553.29999999999995</v>
      </c>
      <c r="DK354" s="25">
        <v>319</v>
      </c>
      <c r="DL354" s="25">
        <v>90</v>
      </c>
      <c r="DM354" s="25">
        <v>744.9</v>
      </c>
      <c r="DN354" s="25">
        <v>2791.8</v>
      </c>
      <c r="DO354" s="25">
        <v>2011.8</v>
      </c>
      <c r="DP354" s="30">
        <v>38.561</v>
      </c>
      <c r="DQ354" s="25">
        <v>518.4</v>
      </c>
      <c r="DR354" s="25">
        <v>556.1</v>
      </c>
      <c r="DS354" s="30">
        <v>39.207999999999998</v>
      </c>
      <c r="DT354" s="25">
        <v>153.9</v>
      </c>
      <c r="DU354" s="25">
        <v>672.2</v>
      </c>
      <c r="DV354">
        <v>329.35809999999998</v>
      </c>
      <c r="DW354">
        <v>2655.01</v>
      </c>
      <c r="DX354">
        <v>20.849049999999998</v>
      </c>
      <c r="DY354" s="29">
        <v>67.709999999999994</v>
      </c>
      <c r="EA354" s="22">
        <v>98.9041</v>
      </c>
      <c r="EB354" s="1"/>
      <c r="EC354" s="22">
        <v>1.5364</v>
      </c>
      <c r="ED354" s="22">
        <v>147.33430000000001</v>
      </c>
      <c r="EE354" s="22">
        <v>1.5995999999999999</v>
      </c>
      <c r="EF354" s="22">
        <v>1.3255999999999999</v>
      </c>
      <c r="EG354" s="8">
        <v>85.8</v>
      </c>
      <c r="EH354">
        <v>70.34066</v>
      </c>
    </row>
    <row r="355" spans="1:138" x14ac:dyDescent="0.25">
      <c r="A355" t="s">
        <v>344</v>
      </c>
      <c r="B355" s="22">
        <v>58.665700000000001</v>
      </c>
      <c r="C355" s="22">
        <v>60.982199999999999</v>
      </c>
      <c r="D355" s="22">
        <v>68.724800000000002</v>
      </c>
      <c r="E355" s="22">
        <v>54.730800000000002</v>
      </c>
      <c r="F355" s="22">
        <v>33.4116</v>
      </c>
      <c r="G355" s="22">
        <v>83.721400000000003</v>
      </c>
      <c r="H355" s="25">
        <v>80.900000000000006</v>
      </c>
      <c r="I355" s="25">
        <v>81.7</v>
      </c>
      <c r="J355" s="22">
        <v>51.640300000000003</v>
      </c>
      <c r="K355">
        <v>46.2836</v>
      </c>
      <c r="L355" s="22">
        <v>76.664599999999993</v>
      </c>
      <c r="M355" s="22">
        <v>39.313200000000002</v>
      </c>
      <c r="N355">
        <v>67.645200000000003</v>
      </c>
      <c r="O355" s="27">
        <v>17691</v>
      </c>
      <c r="P355" s="27">
        <v>102617</v>
      </c>
      <c r="Q355" s="27">
        <v>79051</v>
      </c>
      <c r="R355" s="27">
        <v>23566</v>
      </c>
      <c r="S355" s="27">
        <v>17135</v>
      </c>
      <c r="T355" s="27">
        <v>85482</v>
      </c>
      <c r="U355" s="27">
        <v>3100</v>
      </c>
      <c r="V355" s="27">
        <v>3965</v>
      </c>
      <c r="W355" s="27">
        <v>10070</v>
      </c>
      <c r="X355" s="27">
        <v>10815</v>
      </c>
      <c r="Y355" s="27">
        <v>6876</v>
      </c>
      <c r="Z355" s="27">
        <v>5096</v>
      </c>
      <c r="AA355" s="27">
        <v>9614</v>
      </c>
      <c r="AB355" s="27">
        <v>6427</v>
      </c>
      <c r="AC355" s="27">
        <v>2526</v>
      </c>
      <c r="AD355" s="27">
        <v>8489</v>
      </c>
      <c r="AE355" s="27">
        <v>779</v>
      </c>
      <c r="AF355" s="27">
        <v>9692</v>
      </c>
      <c r="AG355" s="27">
        <v>3738</v>
      </c>
      <c r="AH355" s="27">
        <v>21430</v>
      </c>
      <c r="AI355" s="25">
        <v>12489.4</v>
      </c>
      <c r="AJ355" s="25">
        <v>5024.2</v>
      </c>
      <c r="AK355" s="27">
        <v>112909</v>
      </c>
      <c r="AL355" s="27">
        <v>120011</v>
      </c>
      <c r="AM355" s="29">
        <v>65.5</v>
      </c>
      <c r="AN355" s="25">
        <v>5.9</v>
      </c>
      <c r="AO355" s="25">
        <f t="shared" si="46"/>
        <v>5.1095316262675921</v>
      </c>
      <c r="AP355" s="25">
        <f t="shared" si="47"/>
        <v>0.8240911249802102</v>
      </c>
      <c r="AQ355" s="25">
        <v>16.2</v>
      </c>
      <c r="AR355" s="25">
        <v>5.0999999999999996</v>
      </c>
      <c r="AS355" s="25">
        <v>5.3</v>
      </c>
      <c r="AT355" s="27">
        <v>3224</v>
      </c>
      <c r="AU355" s="27">
        <v>2031</v>
      </c>
      <c r="AV355" s="27">
        <v>877</v>
      </c>
      <c r="AW355" s="27">
        <v>989</v>
      </c>
      <c r="AX355" s="27">
        <v>3329</v>
      </c>
      <c r="AY355" s="27">
        <v>1895</v>
      </c>
      <c r="AZ355" s="27">
        <v>980</v>
      </c>
      <c r="BA355" s="27">
        <v>903</v>
      </c>
      <c r="BB355" s="27">
        <v>5309</v>
      </c>
      <c r="BC355" s="25">
        <v>40.799999999999997</v>
      </c>
      <c r="BD355" s="25">
        <v>34.700000000000003</v>
      </c>
      <c r="BE355" s="25">
        <v>3.6</v>
      </c>
      <c r="BF355" s="8">
        <v>103</v>
      </c>
      <c r="BG355" s="27">
        <v>1695</v>
      </c>
      <c r="BH355" s="27">
        <v>414</v>
      </c>
      <c r="BI355" s="27">
        <v>310</v>
      </c>
      <c r="BJ355" s="27">
        <v>263</v>
      </c>
      <c r="BK355" s="27">
        <v>706</v>
      </c>
      <c r="BL355" s="27">
        <v>416</v>
      </c>
      <c r="BM355" s="27">
        <v>1514</v>
      </c>
      <c r="BN355" s="8">
        <v>85.17</v>
      </c>
      <c r="BO355" s="8">
        <v>126628</v>
      </c>
      <c r="BP355" s="8">
        <v>110977</v>
      </c>
      <c r="BQ355" s="8">
        <v>456346</v>
      </c>
      <c r="BR355" s="8">
        <v>61.5</v>
      </c>
      <c r="BS355" s="8">
        <v>26748</v>
      </c>
      <c r="BT355" s="8">
        <v>808.09</v>
      </c>
      <c r="BU355" s="8">
        <v>612763</v>
      </c>
      <c r="BV355" s="8">
        <v>173076</v>
      </c>
      <c r="BW355" s="25">
        <v>103.7</v>
      </c>
      <c r="BX355">
        <v>80.3</v>
      </c>
      <c r="BY355">
        <v>57.8</v>
      </c>
      <c r="BZ355" s="29">
        <v>19.53</v>
      </c>
      <c r="CA355" s="30">
        <v>64.182000000000002</v>
      </c>
      <c r="CB355" s="30">
        <v>64.879000000000005</v>
      </c>
      <c r="CC355">
        <v>106.2</v>
      </c>
      <c r="CD355" s="25">
        <v>110.3</v>
      </c>
      <c r="CE355" s="25">
        <v>104.5</v>
      </c>
      <c r="CF355" s="25">
        <v>103.5</v>
      </c>
      <c r="CG355" s="25">
        <v>102.6</v>
      </c>
      <c r="CH355" s="8">
        <v>96.79</v>
      </c>
      <c r="CI355">
        <v>255.72380000000001</v>
      </c>
      <c r="CJ355">
        <v>77.3</v>
      </c>
      <c r="CK355" s="30">
        <v>114.7</v>
      </c>
      <c r="CL355" s="30">
        <v>119.2</v>
      </c>
      <c r="CM355" s="29">
        <v>12.16</v>
      </c>
      <c r="CN355" s="29">
        <v>9.85</v>
      </c>
      <c r="CO355" s="29">
        <v>9.19</v>
      </c>
      <c r="CP355" s="29">
        <v>10.18</v>
      </c>
      <c r="CQ355" s="29">
        <v>11.31</v>
      </c>
      <c r="CR355" s="29">
        <v>7.22</v>
      </c>
      <c r="CS355" s="4">
        <v>7.2439999999999998</v>
      </c>
      <c r="CT355" s="4">
        <f t="shared" si="48"/>
        <v>0.84399999999999942</v>
      </c>
      <c r="CU355" s="29">
        <v>7.67</v>
      </c>
      <c r="CV355" s="29">
        <v>9.42</v>
      </c>
      <c r="CW355" s="29">
        <v>10.89</v>
      </c>
      <c r="CX355" s="29">
        <v>6.4</v>
      </c>
      <c r="CY355" s="29">
        <v>6.64</v>
      </c>
      <c r="CZ355" s="29">
        <v>7.51</v>
      </c>
      <c r="DA355" s="4">
        <f t="shared" si="54"/>
        <v>1.1099999999999994</v>
      </c>
      <c r="DB355" s="4">
        <f t="shared" si="49"/>
        <v>0.75999999999999979</v>
      </c>
      <c r="DC355" s="4">
        <f t="shared" si="50"/>
        <v>1.8900000000000006</v>
      </c>
      <c r="DD355" s="4">
        <f t="shared" si="55"/>
        <v>1.4700000000000006</v>
      </c>
      <c r="DE355" s="4">
        <f t="shared" si="51"/>
        <v>0.23999999999999932</v>
      </c>
      <c r="DF355" s="4">
        <f t="shared" si="52"/>
        <v>1.2699999999999996</v>
      </c>
      <c r="DG355" s="4">
        <f t="shared" si="53"/>
        <v>3.0199999999999996</v>
      </c>
      <c r="DH355" s="30">
        <v>234.708</v>
      </c>
      <c r="DI355" s="30">
        <v>38.177999999999997</v>
      </c>
      <c r="DJ355" s="25">
        <v>560.1</v>
      </c>
      <c r="DK355" s="25">
        <v>321.60000000000002</v>
      </c>
      <c r="DL355" s="25">
        <v>88.3</v>
      </c>
      <c r="DM355" s="25">
        <v>747.6</v>
      </c>
      <c r="DN355" s="25">
        <v>2803.2</v>
      </c>
      <c r="DO355" s="25">
        <v>2013.7</v>
      </c>
      <c r="DP355" s="30">
        <v>38.177999999999997</v>
      </c>
      <c r="DQ355" s="25">
        <v>519.79999999999995</v>
      </c>
      <c r="DR355" s="25">
        <v>562.79999999999995</v>
      </c>
      <c r="DS355" s="30">
        <v>39.118000000000002</v>
      </c>
      <c r="DT355" s="25">
        <v>156.5</v>
      </c>
      <c r="DU355" s="25">
        <v>676.2</v>
      </c>
      <c r="DV355">
        <v>318.661</v>
      </c>
      <c r="DW355">
        <v>2570.8000000000002</v>
      </c>
      <c r="DX355">
        <v>22.893809999999998</v>
      </c>
      <c r="DY355" s="29">
        <v>68.349999999999994</v>
      </c>
      <c r="EA355" s="22">
        <v>96.828500000000005</v>
      </c>
      <c r="EB355" s="1"/>
      <c r="EC355" s="22">
        <v>1.5028999999999999</v>
      </c>
      <c r="ED355" s="22">
        <v>143.291</v>
      </c>
      <c r="EE355" s="22">
        <v>1.6446000000000001</v>
      </c>
      <c r="EF355" s="22">
        <v>1.3153999999999999</v>
      </c>
      <c r="EG355" s="8">
        <v>84.2</v>
      </c>
      <c r="EH355">
        <v>79.056640000000002</v>
      </c>
    </row>
    <row r="356" spans="1:138" x14ac:dyDescent="0.25">
      <c r="A356" t="s">
        <v>345</v>
      </c>
      <c r="B356" s="22">
        <v>59.543300000000002</v>
      </c>
      <c r="C356" s="22">
        <v>62.042099999999998</v>
      </c>
      <c r="D356" s="22">
        <v>69.954800000000006</v>
      </c>
      <c r="E356" s="22">
        <v>55.515000000000001</v>
      </c>
      <c r="F356" s="22">
        <v>34.357900000000001</v>
      </c>
      <c r="G356" s="22">
        <v>83.933199999999999</v>
      </c>
      <c r="H356" s="25">
        <v>82.2</v>
      </c>
      <c r="I356" s="25">
        <v>82.8</v>
      </c>
      <c r="J356" s="22">
        <v>53.322699999999998</v>
      </c>
      <c r="K356">
        <v>48.633400000000002</v>
      </c>
      <c r="L356" s="22">
        <v>77.615799999999993</v>
      </c>
      <c r="M356" s="22">
        <v>40.206299999999999</v>
      </c>
      <c r="N356">
        <v>69.249099999999999</v>
      </c>
      <c r="O356" s="27">
        <v>17729</v>
      </c>
      <c r="P356" s="27">
        <v>103109</v>
      </c>
      <c r="Q356" s="27">
        <v>79454</v>
      </c>
      <c r="R356" s="27">
        <v>23655</v>
      </c>
      <c r="S356" s="27">
        <v>17269</v>
      </c>
      <c r="T356" s="27">
        <v>85840</v>
      </c>
      <c r="U356" s="27">
        <v>3111</v>
      </c>
      <c r="V356" s="27">
        <v>3991</v>
      </c>
      <c r="W356" s="27">
        <v>10167</v>
      </c>
      <c r="X356" s="27">
        <v>10843</v>
      </c>
      <c r="Y356" s="27">
        <v>6886</v>
      </c>
      <c r="Z356" s="27">
        <v>5142</v>
      </c>
      <c r="AA356" s="27">
        <v>9657</v>
      </c>
      <c r="AB356" s="27">
        <v>6442</v>
      </c>
      <c r="AC356" s="27">
        <v>2533</v>
      </c>
      <c r="AD356" s="27">
        <v>8547</v>
      </c>
      <c r="AE356" s="27">
        <v>784</v>
      </c>
      <c r="AF356" s="27">
        <v>9733</v>
      </c>
      <c r="AG356" s="27">
        <v>3754</v>
      </c>
      <c r="AH356" s="27">
        <v>21519</v>
      </c>
      <c r="AI356" s="25">
        <v>12555.8</v>
      </c>
      <c r="AJ356" s="25">
        <v>5038.3999999999996</v>
      </c>
      <c r="AK356" s="27">
        <v>113282</v>
      </c>
      <c r="AL356" s="27">
        <v>120509</v>
      </c>
      <c r="AM356" s="29">
        <v>65.7</v>
      </c>
      <c r="AN356" s="25">
        <v>6</v>
      </c>
      <c r="AO356" s="25">
        <f t="shared" si="46"/>
        <v>5.1788663087404263</v>
      </c>
      <c r="AP356" s="25">
        <f t="shared" si="47"/>
        <v>0.79330174509787654</v>
      </c>
      <c r="AQ356" s="25">
        <v>17.3</v>
      </c>
      <c r="AR356" s="25">
        <v>5.0999999999999996</v>
      </c>
      <c r="AS356" s="25">
        <v>5.2</v>
      </c>
      <c r="AT356" s="27">
        <v>3241</v>
      </c>
      <c r="AU356" s="27">
        <v>2162</v>
      </c>
      <c r="AV356" s="27">
        <v>838</v>
      </c>
      <c r="AW356" s="27">
        <v>956</v>
      </c>
      <c r="AX356" s="27">
        <v>3502</v>
      </c>
      <c r="AY356" s="27">
        <v>1816</v>
      </c>
      <c r="AZ356" s="27">
        <v>969</v>
      </c>
      <c r="BA356" s="27">
        <v>924</v>
      </c>
      <c r="BB356" s="27">
        <v>5455</v>
      </c>
      <c r="BC356" s="25">
        <v>41.1</v>
      </c>
      <c r="BD356" s="25">
        <v>34.799999999999997</v>
      </c>
      <c r="BE356" s="25">
        <v>3.8</v>
      </c>
      <c r="BF356" s="8">
        <v>104</v>
      </c>
      <c r="BG356" s="27">
        <v>1515</v>
      </c>
      <c r="BH356" s="27">
        <v>361</v>
      </c>
      <c r="BI356" s="27">
        <v>248</v>
      </c>
      <c r="BJ356" s="27">
        <v>264</v>
      </c>
      <c r="BK356" s="27">
        <v>612</v>
      </c>
      <c r="BL356" s="27">
        <v>391</v>
      </c>
      <c r="BM356" s="27">
        <v>1447</v>
      </c>
      <c r="BN356" s="8">
        <v>79.930000000000007</v>
      </c>
      <c r="BO356" s="8">
        <v>129157</v>
      </c>
      <c r="BP356" s="8">
        <v>111379</v>
      </c>
      <c r="BQ356" s="8">
        <v>459351</v>
      </c>
      <c r="BR356" s="8">
        <v>62.2</v>
      </c>
      <c r="BS356" s="8">
        <v>28083</v>
      </c>
      <c r="BT356" s="8">
        <v>814.68</v>
      </c>
      <c r="BU356" s="8">
        <v>612057</v>
      </c>
      <c r="BV356" s="8">
        <v>172220</v>
      </c>
      <c r="BW356" s="25">
        <v>104.1</v>
      </c>
      <c r="BX356">
        <v>77.900000000000006</v>
      </c>
      <c r="BY356">
        <v>56.9</v>
      </c>
      <c r="BZ356" s="29">
        <v>19.86</v>
      </c>
      <c r="CA356" s="30">
        <v>64.370999999999995</v>
      </c>
      <c r="CB356" s="30">
        <v>65.138000000000005</v>
      </c>
      <c r="CC356">
        <v>106</v>
      </c>
      <c r="CD356" s="25">
        <v>109.9</v>
      </c>
      <c r="CE356" s="25">
        <v>104.4</v>
      </c>
      <c r="CF356" s="25">
        <v>104</v>
      </c>
      <c r="CG356" s="25">
        <v>103.1</v>
      </c>
      <c r="CH356" s="8">
        <v>98.3</v>
      </c>
      <c r="CI356">
        <v>255.9273</v>
      </c>
      <c r="CJ356">
        <v>78.099999999999994</v>
      </c>
      <c r="CK356" s="30">
        <v>115</v>
      </c>
      <c r="CL356" s="30">
        <v>119.8</v>
      </c>
      <c r="CM356" s="29">
        <v>12.19</v>
      </c>
      <c r="CN356" s="29">
        <v>9.84</v>
      </c>
      <c r="CO356" s="29">
        <v>9.2200000000000006</v>
      </c>
      <c r="CP356" s="29">
        <v>10.52</v>
      </c>
      <c r="CQ356" s="29">
        <v>11.62</v>
      </c>
      <c r="CR356" s="29">
        <v>7.29</v>
      </c>
      <c r="CS356" s="4">
        <v>7.7640000000000002</v>
      </c>
      <c r="CT356" s="4">
        <f t="shared" si="48"/>
        <v>1.6340000000000003</v>
      </c>
      <c r="CU356" s="29">
        <v>7.59</v>
      </c>
      <c r="CV356" s="29">
        <v>9.52</v>
      </c>
      <c r="CW356" s="29">
        <v>11.26</v>
      </c>
      <c r="CX356" s="29">
        <v>6.13</v>
      </c>
      <c r="CY356" s="29">
        <v>6.69</v>
      </c>
      <c r="CZ356" s="29">
        <v>8.2899999999999991</v>
      </c>
      <c r="DA356" s="4">
        <f t="shared" si="54"/>
        <v>2.1599999999999993</v>
      </c>
      <c r="DB356" s="4">
        <f t="shared" si="49"/>
        <v>1</v>
      </c>
      <c r="DC356" s="4">
        <f t="shared" si="50"/>
        <v>2.0999999999999996</v>
      </c>
      <c r="DD356" s="4">
        <f t="shared" si="55"/>
        <v>1.7400000000000002</v>
      </c>
      <c r="DE356" s="4">
        <f t="shared" si="51"/>
        <v>0.5600000000000005</v>
      </c>
      <c r="DF356" s="4">
        <f t="shared" si="52"/>
        <v>1.46</v>
      </c>
      <c r="DG356" s="4">
        <f t="shared" si="53"/>
        <v>3.3899999999999997</v>
      </c>
      <c r="DH356" s="30">
        <v>237.11</v>
      </c>
      <c r="DI356" s="30">
        <v>38.883000000000003</v>
      </c>
      <c r="DJ356" s="25">
        <v>562.1</v>
      </c>
      <c r="DK356" s="25">
        <v>324.3</v>
      </c>
      <c r="DL356" s="25">
        <v>89.2</v>
      </c>
      <c r="DM356" s="25">
        <v>756.2</v>
      </c>
      <c r="DN356" s="25">
        <v>2818.8</v>
      </c>
      <c r="DO356" s="25">
        <v>2018.3</v>
      </c>
      <c r="DP356" s="30">
        <v>38.883000000000003</v>
      </c>
      <c r="DQ356" s="25">
        <v>523.1</v>
      </c>
      <c r="DR356" s="25">
        <v>570.20000000000005</v>
      </c>
      <c r="DS356" s="30">
        <v>39.826000000000001</v>
      </c>
      <c r="DT356" s="25">
        <v>158.1</v>
      </c>
      <c r="DU356" s="25">
        <v>681.2</v>
      </c>
      <c r="DV356">
        <v>280.16410000000002</v>
      </c>
      <c r="DW356">
        <v>2224.59</v>
      </c>
      <c r="DX356">
        <v>58.219549999999998</v>
      </c>
      <c r="DY356" s="29">
        <v>68.989999999999995</v>
      </c>
      <c r="EA356" s="22">
        <v>96.442300000000003</v>
      </c>
      <c r="EB356" s="1"/>
      <c r="EC356" s="22">
        <v>1.494</v>
      </c>
      <c r="ED356" s="22">
        <v>143.32</v>
      </c>
      <c r="EE356" s="22">
        <v>1.6619999999999999</v>
      </c>
      <c r="EF356" s="22">
        <v>1.3097000000000001</v>
      </c>
      <c r="EG356" s="8">
        <v>80.400000000000006</v>
      </c>
      <c r="EH356">
        <v>123.40309999999999</v>
      </c>
    </row>
    <row r="357" spans="1:138" x14ac:dyDescent="0.25">
      <c r="A357" t="s">
        <v>346</v>
      </c>
      <c r="B357" s="22">
        <v>59.858699999999999</v>
      </c>
      <c r="C357" s="22">
        <v>62.234099999999998</v>
      </c>
      <c r="D357" s="22">
        <v>70.019800000000004</v>
      </c>
      <c r="E357" s="22">
        <v>56.015099999999997</v>
      </c>
      <c r="F357" s="22">
        <v>34.705199999999998</v>
      </c>
      <c r="G357" s="22">
        <v>84.774500000000003</v>
      </c>
      <c r="H357" s="25">
        <v>82.5</v>
      </c>
      <c r="I357" s="25">
        <v>83.1</v>
      </c>
      <c r="J357" s="22">
        <v>53.263100000000001</v>
      </c>
      <c r="K357">
        <v>48.086100000000002</v>
      </c>
      <c r="L357" s="22">
        <v>77.747</v>
      </c>
      <c r="M357" s="22">
        <v>40.548299999999998</v>
      </c>
      <c r="N357">
        <v>68.355699999999999</v>
      </c>
      <c r="O357" s="27">
        <v>17775</v>
      </c>
      <c r="P357" s="27">
        <v>103340</v>
      </c>
      <c r="Q357" s="27">
        <v>79629</v>
      </c>
      <c r="R357" s="27">
        <v>23711</v>
      </c>
      <c r="S357" s="27">
        <v>17299</v>
      </c>
      <c r="T357" s="27">
        <v>86041</v>
      </c>
      <c r="U357" s="27">
        <v>3122</v>
      </c>
      <c r="V357" s="27">
        <v>3997</v>
      </c>
      <c r="W357" s="27">
        <v>10180</v>
      </c>
      <c r="X357" s="27">
        <v>10867</v>
      </c>
      <c r="Y357" s="27">
        <v>6908</v>
      </c>
      <c r="Z357" s="27">
        <v>5152</v>
      </c>
      <c r="AA357" s="27">
        <v>9681</v>
      </c>
      <c r="AB357" s="27">
        <v>6441</v>
      </c>
      <c r="AC357" s="27">
        <v>2538</v>
      </c>
      <c r="AD357" s="27">
        <v>8581</v>
      </c>
      <c r="AE357" s="27">
        <v>784</v>
      </c>
      <c r="AF357" s="27">
        <v>9764</v>
      </c>
      <c r="AG357" s="27">
        <v>3765</v>
      </c>
      <c r="AH357" s="27">
        <v>21560</v>
      </c>
      <c r="AI357" s="25">
        <v>12579.6</v>
      </c>
      <c r="AJ357" s="25">
        <v>5049.1000000000004</v>
      </c>
      <c r="AK357" s="27">
        <v>113505</v>
      </c>
      <c r="AL357" s="27">
        <v>120540</v>
      </c>
      <c r="AM357" s="29">
        <v>65.7</v>
      </c>
      <c r="AN357" s="25">
        <v>5.8</v>
      </c>
      <c r="AO357" s="25">
        <f t="shared" si="46"/>
        <v>5.0821304131408658</v>
      </c>
      <c r="AP357" s="25">
        <f t="shared" si="47"/>
        <v>0.76820972291355571</v>
      </c>
      <c r="AQ357" s="25">
        <v>16.600000000000001</v>
      </c>
      <c r="AR357" s="25">
        <v>5</v>
      </c>
      <c r="AS357" s="25">
        <v>5.2</v>
      </c>
      <c r="AT357" s="27">
        <v>3172</v>
      </c>
      <c r="AU357" s="27">
        <v>2083</v>
      </c>
      <c r="AV357" s="27">
        <v>871</v>
      </c>
      <c r="AW357" s="27">
        <v>926</v>
      </c>
      <c r="AX357" s="27">
        <v>3287</v>
      </c>
      <c r="AY357" s="27">
        <v>1974</v>
      </c>
      <c r="AZ357" s="27">
        <v>937</v>
      </c>
      <c r="BA357" s="27">
        <v>838</v>
      </c>
      <c r="BB357" s="27">
        <v>5527</v>
      </c>
      <c r="BC357" s="25">
        <v>41</v>
      </c>
      <c r="BD357" s="25">
        <v>34.799999999999997</v>
      </c>
      <c r="BE357" s="25">
        <v>3.8</v>
      </c>
      <c r="BF357" s="8">
        <v>106</v>
      </c>
      <c r="BG357" s="27">
        <v>1656</v>
      </c>
      <c r="BH357" s="27">
        <v>492</v>
      </c>
      <c r="BI357" s="27">
        <v>333</v>
      </c>
      <c r="BJ357" s="27">
        <v>263</v>
      </c>
      <c r="BK357" s="27">
        <v>639</v>
      </c>
      <c r="BL357" s="27">
        <v>421</v>
      </c>
      <c r="BM357" s="27">
        <v>1457</v>
      </c>
      <c r="BN357" s="8">
        <v>76.81</v>
      </c>
      <c r="BO357" s="8">
        <v>129092</v>
      </c>
      <c r="BP357" s="8">
        <v>111434</v>
      </c>
      <c r="BQ357" s="8">
        <v>461189</v>
      </c>
      <c r="BR357" s="8">
        <v>64.900000000000006</v>
      </c>
      <c r="BS357" s="8">
        <v>28348</v>
      </c>
      <c r="BT357" s="8">
        <v>819.79</v>
      </c>
      <c r="BU357" s="8">
        <v>610361</v>
      </c>
      <c r="BV357" s="8">
        <v>172569</v>
      </c>
      <c r="BW357" s="25">
        <v>104.2</v>
      </c>
      <c r="BX357">
        <v>75.7</v>
      </c>
      <c r="BY357">
        <v>56.6</v>
      </c>
      <c r="BZ357" s="29">
        <v>18.850000000000001</v>
      </c>
      <c r="CA357" s="30">
        <v>64.494</v>
      </c>
      <c r="CB357" s="30">
        <v>65.274000000000001</v>
      </c>
      <c r="CC357">
        <v>106</v>
      </c>
      <c r="CD357" s="25">
        <v>109.9</v>
      </c>
      <c r="CE357" s="25">
        <v>104.3</v>
      </c>
      <c r="CF357" s="25">
        <v>104.2</v>
      </c>
      <c r="CG357" s="25">
        <v>103.5</v>
      </c>
      <c r="CH357" s="8">
        <v>97.07</v>
      </c>
      <c r="CI357">
        <v>253.5</v>
      </c>
      <c r="CJ357">
        <v>79.2</v>
      </c>
      <c r="CK357" s="30">
        <v>115.4</v>
      </c>
      <c r="CL357" s="30">
        <v>120.1</v>
      </c>
      <c r="CM357" s="29">
        <v>12.3</v>
      </c>
      <c r="CN357" s="29">
        <v>9.8699999999999992</v>
      </c>
      <c r="CO357" s="29">
        <v>9.27</v>
      </c>
      <c r="CP357" s="29">
        <v>10.01</v>
      </c>
      <c r="CQ357" s="29">
        <v>11.23</v>
      </c>
      <c r="CR357" s="29">
        <v>6.69</v>
      </c>
      <c r="CS357" s="4">
        <v>7.0439999999999996</v>
      </c>
      <c r="CT357" s="4">
        <f t="shared" si="48"/>
        <v>1.3539999999999992</v>
      </c>
      <c r="CU357" s="29">
        <v>6.96</v>
      </c>
      <c r="CV357" s="29">
        <v>8.86</v>
      </c>
      <c r="CW357" s="29">
        <v>10.65</v>
      </c>
      <c r="CX357" s="29">
        <v>5.69</v>
      </c>
      <c r="CY357" s="29">
        <v>6.19</v>
      </c>
      <c r="CZ357" s="29">
        <v>7.41</v>
      </c>
      <c r="DA357" s="4">
        <f t="shared" si="54"/>
        <v>1.7199999999999998</v>
      </c>
      <c r="DB357" s="4">
        <f t="shared" si="49"/>
        <v>1.1500000000000004</v>
      </c>
      <c r="DC357" s="4">
        <f t="shared" si="50"/>
        <v>2.370000000000001</v>
      </c>
      <c r="DD357" s="4">
        <f t="shared" si="55"/>
        <v>1.7900000000000009</v>
      </c>
      <c r="DE357" s="4">
        <f t="shared" si="51"/>
        <v>0.5</v>
      </c>
      <c r="DF357" s="4">
        <f t="shared" si="52"/>
        <v>1.2699999999999996</v>
      </c>
      <c r="DG357" s="4">
        <f t="shared" si="53"/>
        <v>3.169999999999999</v>
      </c>
      <c r="DH357" s="30">
        <v>238.80699999999999</v>
      </c>
      <c r="DI357" s="30">
        <v>38.709000000000003</v>
      </c>
      <c r="DJ357" s="25">
        <v>562.1</v>
      </c>
      <c r="DK357" s="25">
        <v>325.10000000000002</v>
      </c>
      <c r="DL357" s="25">
        <v>93.5</v>
      </c>
      <c r="DM357" s="25">
        <v>753.2</v>
      </c>
      <c r="DN357" s="25">
        <v>2823.5</v>
      </c>
      <c r="DO357" s="25">
        <v>2008.9</v>
      </c>
      <c r="DP357" s="30">
        <v>38.709000000000003</v>
      </c>
      <c r="DQ357" s="25">
        <v>526.70000000000005</v>
      </c>
      <c r="DR357" s="25">
        <v>576.9</v>
      </c>
      <c r="DS357" s="30">
        <v>39.334000000000003</v>
      </c>
      <c r="DT357" s="25">
        <v>158</v>
      </c>
      <c r="DU357" s="25">
        <v>684.7</v>
      </c>
      <c r="DV357">
        <v>245.0085</v>
      </c>
      <c r="DW357">
        <v>1931.86</v>
      </c>
      <c r="DX357">
        <v>49.436500000000002</v>
      </c>
      <c r="DY357" s="29">
        <v>69.569999999999993</v>
      </c>
      <c r="EA357" s="22">
        <v>92.512100000000004</v>
      </c>
      <c r="EB357" s="1"/>
      <c r="EC357" s="22">
        <v>1.3825000000000001</v>
      </c>
      <c r="ED357" s="22">
        <v>135.3974</v>
      </c>
      <c r="EE357" s="22">
        <v>1.7754000000000001</v>
      </c>
      <c r="EF357" s="22">
        <v>1.3167</v>
      </c>
      <c r="EG357" s="8">
        <v>72.7</v>
      </c>
      <c r="EH357">
        <v>141.00559999999999</v>
      </c>
    </row>
    <row r="358" spans="1:138" x14ac:dyDescent="0.25">
      <c r="A358" t="s">
        <v>347</v>
      </c>
      <c r="B358" s="22">
        <v>60.135100000000001</v>
      </c>
      <c r="C358" s="22">
        <v>62.513800000000003</v>
      </c>
      <c r="D358" s="22">
        <v>70.123900000000006</v>
      </c>
      <c r="E358" s="22">
        <v>56.291400000000003</v>
      </c>
      <c r="F358" s="22">
        <v>35.016399999999997</v>
      </c>
      <c r="G358" s="22">
        <v>85.384699999999995</v>
      </c>
      <c r="H358" s="25">
        <v>82.9</v>
      </c>
      <c r="I358" s="25">
        <v>83.4</v>
      </c>
      <c r="J358" s="22">
        <v>52.835700000000003</v>
      </c>
      <c r="K358">
        <v>46.776699999999998</v>
      </c>
      <c r="L358" s="22">
        <v>78.139700000000005</v>
      </c>
      <c r="M358" s="22">
        <v>40.9681</v>
      </c>
      <c r="N358">
        <v>68.491299999999995</v>
      </c>
      <c r="O358" s="27">
        <v>17809</v>
      </c>
      <c r="P358" s="27">
        <v>103634</v>
      </c>
      <c r="Q358" s="27">
        <v>79862</v>
      </c>
      <c r="R358" s="27">
        <v>23772</v>
      </c>
      <c r="S358" s="27">
        <v>17347</v>
      </c>
      <c r="T358" s="27">
        <v>86287</v>
      </c>
      <c r="U358" s="27">
        <v>3126</v>
      </c>
      <c r="V358" s="27">
        <v>4014</v>
      </c>
      <c r="W358" s="27">
        <v>10207</v>
      </c>
      <c r="X358" s="27">
        <v>10895</v>
      </c>
      <c r="Y358" s="27">
        <v>6914</v>
      </c>
      <c r="Z358" s="27">
        <v>5180</v>
      </c>
      <c r="AA358" s="27">
        <v>9722</v>
      </c>
      <c r="AB358" s="27">
        <v>6451</v>
      </c>
      <c r="AC358" s="27">
        <v>2543</v>
      </c>
      <c r="AD358" s="27">
        <v>8619</v>
      </c>
      <c r="AE358" s="27">
        <v>783</v>
      </c>
      <c r="AF358" s="27">
        <v>9806</v>
      </c>
      <c r="AG358" s="27">
        <v>3782</v>
      </c>
      <c r="AH358" s="27">
        <v>21592</v>
      </c>
      <c r="AI358" s="25">
        <v>12589.7</v>
      </c>
      <c r="AJ358" s="25">
        <v>5064.3999999999996</v>
      </c>
      <c r="AK358" s="27">
        <v>113793</v>
      </c>
      <c r="AL358" s="27">
        <v>120729</v>
      </c>
      <c r="AM358" s="29">
        <v>65.7</v>
      </c>
      <c r="AN358" s="25">
        <v>5.7</v>
      </c>
      <c r="AO358" s="25">
        <f t="shared" si="46"/>
        <v>4.9896876475411869</v>
      </c>
      <c r="AP358" s="25">
        <f t="shared" si="47"/>
        <v>0.74547126208284675</v>
      </c>
      <c r="AQ358" s="25">
        <v>16</v>
      </c>
      <c r="AR358" s="25">
        <v>4.9000000000000004</v>
      </c>
      <c r="AS358" s="25">
        <v>5.0999999999999996</v>
      </c>
      <c r="AT358" s="27">
        <v>3178</v>
      </c>
      <c r="AU358" s="27">
        <v>1979</v>
      </c>
      <c r="AV358" s="27">
        <v>867</v>
      </c>
      <c r="AW358" s="27">
        <v>900</v>
      </c>
      <c r="AX358" s="27">
        <v>3171</v>
      </c>
      <c r="AY358" s="27">
        <v>1963</v>
      </c>
      <c r="AZ358" s="27">
        <v>940</v>
      </c>
      <c r="BA358" s="27">
        <v>891</v>
      </c>
      <c r="BB358" s="27">
        <v>5279</v>
      </c>
      <c r="BC358" s="25">
        <v>41</v>
      </c>
      <c r="BD358" s="25">
        <v>34.6</v>
      </c>
      <c r="BE358" s="25">
        <v>3.9</v>
      </c>
      <c r="BF358" s="8">
        <v>101</v>
      </c>
      <c r="BG358" s="27">
        <v>1400</v>
      </c>
      <c r="BH358" s="27">
        <v>315</v>
      </c>
      <c r="BI358" s="27">
        <v>269</v>
      </c>
      <c r="BJ358" s="27">
        <v>234</v>
      </c>
      <c r="BK358" s="27">
        <v>577</v>
      </c>
      <c r="BL358" s="27">
        <v>320</v>
      </c>
      <c r="BM358" s="27">
        <v>1345</v>
      </c>
      <c r="BN358" s="8">
        <v>85.12</v>
      </c>
      <c r="BO358" s="8">
        <v>130031</v>
      </c>
      <c r="BP358" s="8">
        <v>111276</v>
      </c>
      <c r="BQ358" s="8">
        <v>463255</v>
      </c>
      <c r="BR358" s="8">
        <v>62.7</v>
      </c>
      <c r="BS358" s="8">
        <v>30754</v>
      </c>
      <c r="BT358" s="8">
        <v>825.77</v>
      </c>
      <c r="BU358" s="8">
        <v>615532</v>
      </c>
      <c r="BV358" s="8">
        <v>174740</v>
      </c>
      <c r="BW358" s="25">
        <v>104.2</v>
      </c>
      <c r="BX358">
        <v>78.599999999999994</v>
      </c>
      <c r="BY358">
        <v>54.1</v>
      </c>
      <c r="BZ358" s="29">
        <v>17.28</v>
      </c>
      <c r="CA358" s="30">
        <v>64.626000000000005</v>
      </c>
      <c r="CB358" s="30">
        <v>65.427999999999997</v>
      </c>
      <c r="CC358">
        <v>105.8</v>
      </c>
      <c r="CD358" s="25">
        <v>109.1</v>
      </c>
      <c r="CE358" s="25">
        <v>104.1</v>
      </c>
      <c r="CF358" s="25">
        <v>104.2</v>
      </c>
      <c r="CG358" s="25">
        <v>103.8</v>
      </c>
      <c r="CH358" s="8">
        <v>98.78</v>
      </c>
      <c r="CI358">
        <v>255.57589999999999</v>
      </c>
      <c r="CJ358">
        <v>80.2</v>
      </c>
      <c r="CK358" s="30">
        <v>115.6</v>
      </c>
      <c r="CL358" s="30">
        <v>120.4</v>
      </c>
      <c r="CM358" s="29">
        <v>12.2</v>
      </c>
      <c r="CN358" s="29">
        <v>9.89</v>
      </c>
      <c r="CO358" s="29">
        <v>9.2799999999999994</v>
      </c>
      <c r="CP358" s="29">
        <v>10.11</v>
      </c>
      <c r="CQ358" s="29">
        <v>11.29</v>
      </c>
      <c r="CR358" s="29">
        <v>6.77</v>
      </c>
      <c r="CS358" s="4">
        <v>7.484</v>
      </c>
      <c r="CT358" s="4">
        <f t="shared" si="48"/>
        <v>1.7140000000000004</v>
      </c>
      <c r="CU358" s="29">
        <v>7.17</v>
      </c>
      <c r="CV358" s="29">
        <v>8.99</v>
      </c>
      <c r="CW358" s="29">
        <v>10.65</v>
      </c>
      <c r="CX358" s="29">
        <v>5.77</v>
      </c>
      <c r="CY358" s="29">
        <v>6.36</v>
      </c>
      <c r="CZ358" s="29">
        <v>7.86</v>
      </c>
      <c r="DA358" s="4">
        <f t="shared" si="54"/>
        <v>2.0900000000000007</v>
      </c>
      <c r="DB358" s="4">
        <f t="shared" si="49"/>
        <v>1.1199999999999992</v>
      </c>
      <c r="DC358" s="4">
        <f t="shared" si="50"/>
        <v>2.2999999999999989</v>
      </c>
      <c r="DD358" s="4">
        <f t="shared" si="55"/>
        <v>1.6600000000000001</v>
      </c>
      <c r="DE358" s="4">
        <f t="shared" si="51"/>
        <v>0.59000000000000075</v>
      </c>
      <c r="DF358" s="4">
        <f t="shared" si="52"/>
        <v>1.4000000000000004</v>
      </c>
      <c r="DG358" s="4">
        <f t="shared" si="53"/>
        <v>3.2200000000000006</v>
      </c>
      <c r="DH358" s="30">
        <v>239.82900000000001</v>
      </c>
      <c r="DI358" s="30">
        <v>38.134999999999998</v>
      </c>
      <c r="DJ358" s="25">
        <v>565.4</v>
      </c>
      <c r="DK358" s="25">
        <v>327.10000000000002</v>
      </c>
      <c r="DL358" s="25">
        <v>94.4</v>
      </c>
      <c r="DM358" s="25">
        <v>750.2</v>
      </c>
      <c r="DN358" s="25">
        <v>2831</v>
      </c>
      <c r="DO358" s="25">
        <v>2004.4</v>
      </c>
      <c r="DP358" s="30">
        <v>38.134999999999998</v>
      </c>
      <c r="DQ358" s="25">
        <v>525.5</v>
      </c>
      <c r="DR358" s="25">
        <v>585.4</v>
      </c>
      <c r="DS358" s="30">
        <v>38.912999999999997</v>
      </c>
      <c r="DT358" s="25">
        <v>160.9</v>
      </c>
      <c r="DU358" s="25">
        <v>686.3</v>
      </c>
      <c r="DV358">
        <v>240.95500000000001</v>
      </c>
      <c r="DW358">
        <v>1910.07</v>
      </c>
      <c r="DX358">
        <v>41.764090000000003</v>
      </c>
      <c r="DY358" s="29">
        <v>70.31</v>
      </c>
      <c r="EA358" s="22">
        <v>89.678399999999996</v>
      </c>
      <c r="EB358" s="1"/>
      <c r="EC358" s="22">
        <v>1.3304</v>
      </c>
      <c r="ED358" s="22">
        <v>128.24180000000001</v>
      </c>
      <c r="EE358" s="22">
        <v>1.8288</v>
      </c>
      <c r="EF358" s="22">
        <v>1.3075000000000001</v>
      </c>
      <c r="EG358" s="8">
        <v>76.7</v>
      </c>
      <c r="EH358">
        <v>129.9007</v>
      </c>
    </row>
    <row r="359" spans="1:138" x14ac:dyDescent="0.25">
      <c r="A359" t="s">
        <v>348</v>
      </c>
      <c r="B359" s="22">
        <v>60.165999999999997</v>
      </c>
      <c r="C359" s="22">
        <v>62.856099999999998</v>
      </c>
      <c r="D359" s="22">
        <v>70.479200000000006</v>
      </c>
      <c r="E359" s="22">
        <v>56.102400000000003</v>
      </c>
      <c r="F359" s="22">
        <v>34.960599999999999</v>
      </c>
      <c r="G359" s="22">
        <v>84.4619</v>
      </c>
      <c r="H359" s="25">
        <v>82.7</v>
      </c>
      <c r="I359" s="25">
        <v>83.4</v>
      </c>
      <c r="J359" s="22">
        <v>52.673000000000002</v>
      </c>
      <c r="K359">
        <v>46.577399999999997</v>
      </c>
      <c r="L359" s="22">
        <v>78.770099999999999</v>
      </c>
      <c r="M359" s="22">
        <v>41.047699999999999</v>
      </c>
      <c r="N359">
        <v>71.368499999999997</v>
      </c>
      <c r="O359" s="27">
        <v>17790</v>
      </c>
      <c r="P359" s="27">
        <v>103728</v>
      </c>
      <c r="Q359" s="27">
        <v>80060</v>
      </c>
      <c r="R359" s="27">
        <v>23668</v>
      </c>
      <c r="S359" s="27">
        <v>17365</v>
      </c>
      <c r="T359" s="27">
        <v>86363</v>
      </c>
      <c r="U359" s="27">
        <v>3125</v>
      </c>
      <c r="V359" s="27">
        <v>4022</v>
      </c>
      <c r="W359" s="27">
        <v>10218</v>
      </c>
      <c r="X359" s="27">
        <v>10867</v>
      </c>
      <c r="Y359" s="27">
        <v>6923</v>
      </c>
      <c r="Z359" s="27">
        <v>5094</v>
      </c>
      <c r="AA359" s="27">
        <v>9763</v>
      </c>
      <c r="AB359" s="27">
        <v>6466</v>
      </c>
      <c r="AC359" s="27">
        <v>2549</v>
      </c>
      <c r="AD359" s="27">
        <v>8664</v>
      </c>
      <c r="AE359" s="27">
        <v>784</v>
      </c>
      <c r="AF359" s="27">
        <v>9852</v>
      </c>
      <c r="AG359" s="27">
        <v>3800</v>
      </c>
      <c r="AH359" s="27">
        <v>21601</v>
      </c>
      <c r="AI359" s="25">
        <v>12578.7</v>
      </c>
      <c r="AJ359" s="25">
        <v>5058.1000000000004</v>
      </c>
      <c r="AK359" s="27">
        <v>114016</v>
      </c>
      <c r="AL359" s="27">
        <v>120969</v>
      </c>
      <c r="AM359" s="29">
        <v>65.8</v>
      </c>
      <c r="AN359" s="25">
        <v>5.7</v>
      </c>
      <c r="AO359" s="25">
        <f t="shared" si="46"/>
        <v>5.027734378229133</v>
      </c>
      <c r="AP359" s="25">
        <f t="shared" si="47"/>
        <v>0.71836586232836508</v>
      </c>
      <c r="AQ359" s="25">
        <v>16.100000000000001</v>
      </c>
      <c r="AR359" s="25">
        <v>4.9000000000000004</v>
      </c>
      <c r="AS359" s="25">
        <v>5.0999999999999996</v>
      </c>
      <c r="AT359" s="27">
        <v>3086</v>
      </c>
      <c r="AU359" s="27">
        <v>2151</v>
      </c>
      <c r="AV359" s="27">
        <v>845</v>
      </c>
      <c r="AW359" s="27">
        <v>869</v>
      </c>
      <c r="AX359" s="27">
        <v>3141</v>
      </c>
      <c r="AY359" s="27">
        <v>1907</v>
      </c>
      <c r="AZ359" s="27">
        <v>1032</v>
      </c>
      <c r="BA359" s="27">
        <v>868</v>
      </c>
      <c r="BB359" s="27">
        <v>5297</v>
      </c>
      <c r="BC359" s="25">
        <v>41.1</v>
      </c>
      <c r="BD359" s="25">
        <v>34.6</v>
      </c>
      <c r="BE359" s="25">
        <v>3.9</v>
      </c>
      <c r="BF359" s="8">
        <v>102</v>
      </c>
      <c r="BG359" s="27">
        <v>1271</v>
      </c>
      <c r="BH359" s="27">
        <v>298</v>
      </c>
      <c r="BI359" s="27">
        <v>205</v>
      </c>
      <c r="BJ359" s="27">
        <v>263</v>
      </c>
      <c r="BK359" s="27">
        <v>437</v>
      </c>
      <c r="BL359" s="27">
        <v>366</v>
      </c>
      <c r="BM359" s="27">
        <v>1244</v>
      </c>
      <c r="BN359" s="8">
        <v>71.78</v>
      </c>
      <c r="BO359" s="8">
        <v>131749</v>
      </c>
      <c r="BP359" s="8">
        <v>109380</v>
      </c>
      <c r="BQ359" s="8">
        <v>468099</v>
      </c>
      <c r="BR359" s="8">
        <v>62</v>
      </c>
      <c r="BS359" s="8">
        <v>32522</v>
      </c>
      <c r="BT359" s="8">
        <v>825.95</v>
      </c>
      <c r="BU359" s="8">
        <v>614128</v>
      </c>
      <c r="BV359" s="8">
        <v>175075</v>
      </c>
      <c r="BW359" s="25">
        <v>104.6</v>
      </c>
      <c r="BX359">
        <v>79</v>
      </c>
      <c r="BY359">
        <v>50.1</v>
      </c>
      <c r="BZ359" s="29">
        <v>17.13</v>
      </c>
      <c r="CA359" s="30">
        <v>64.902000000000001</v>
      </c>
      <c r="CB359" s="30">
        <v>65.766000000000005</v>
      </c>
      <c r="CC359">
        <v>106.4</v>
      </c>
      <c r="CD359" s="25">
        <v>110.7</v>
      </c>
      <c r="CE359" s="25">
        <v>104.6</v>
      </c>
      <c r="CF359" s="25">
        <v>104.4</v>
      </c>
      <c r="CG359" s="25">
        <v>104.1</v>
      </c>
      <c r="CH359" s="8">
        <v>99.77</v>
      </c>
      <c r="CI359">
        <v>260.745</v>
      </c>
      <c r="CJ359">
        <v>78.7</v>
      </c>
      <c r="CK359" s="30">
        <v>116</v>
      </c>
      <c r="CL359" s="30">
        <v>120.9</v>
      </c>
      <c r="CM359" s="29">
        <v>12.44</v>
      </c>
      <c r="CN359" s="29">
        <v>9.91</v>
      </c>
      <c r="CO359" s="29">
        <v>9.2899999999999991</v>
      </c>
      <c r="CP359" s="29">
        <v>9.8800000000000008</v>
      </c>
      <c r="CQ359" s="29">
        <v>11.07</v>
      </c>
      <c r="CR359" s="29">
        <v>6.83</v>
      </c>
      <c r="CS359" s="4">
        <v>6.7439999999999998</v>
      </c>
      <c r="CT359" s="4">
        <f t="shared" si="48"/>
        <v>0.93400000000000016</v>
      </c>
      <c r="CU359" s="29">
        <v>6.99</v>
      </c>
      <c r="CV359" s="29">
        <v>8.67</v>
      </c>
      <c r="CW359" s="29">
        <v>10.43</v>
      </c>
      <c r="CX359" s="29">
        <v>5.81</v>
      </c>
      <c r="CY359" s="29">
        <v>6.25</v>
      </c>
      <c r="CZ359" s="29">
        <v>7.11</v>
      </c>
      <c r="DA359" s="4">
        <f t="shared" si="54"/>
        <v>1.3000000000000007</v>
      </c>
      <c r="DB359" s="4">
        <f t="shared" si="49"/>
        <v>1.2100000000000009</v>
      </c>
      <c r="DC359" s="4">
        <f t="shared" si="50"/>
        <v>2.4000000000000004</v>
      </c>
      <c r="DD359" s="4">
        <f t="shared" si="55"/>
        <v>1.7599999999999998</v>
      </c>
      <c r="DE359" s="4">
        <f t="shared" si="51"/>
        <v>0.44000000000000039</v>
      </c>
      <c r="DF359" s="4">
        <f t="shared" si="52"/>
        <v>1.1800000000000006</v>
      </c>
      <c r="DG359" s="4">
        <f t="shared" si="53"/>
        <v>2.8600000000000003</v>
      </c>
      <c r="DH359" s="30">
        <v>241.82499999999999</v>
      </c>
      <c r="DI359" s="30">
        <v>38.383000000000003</v>
      </c>
      <c r="DJ359" s="25">
        <v>567.79999999999995</v>
      </c>
      <c r="DK359" s="25">
        <v>330.5</v>
      </c>
      <c r="DL359" s="25">
        <v>97.3</v>
      </c>
      <c r="DM359" s="25">
        <v>756.2</v>
      </c>
      <c r="DN359" s="25">
        <v>2852</v>
      </c>
      <c r="DO359" s="25">
        <v>2016.3</v>
      </c>
      <c r="DP359" s="30">
        <v>38.383000000000003</v>
      </c>
      <c r="DQ359" s="25">
        <v>527.6</v>
      </c>
      <c r="DR359" s="25">
        <v>591.5</v>
      </c>
      <c r="DS359" s="30">
        <v>39.463999999999999</v>
      </c>
      <c r="DT359" s="25">
        <v>164.7</v>
      </c>
      <c r="DU359" s="25">
        <v>692.3</v>
      </c>
      <c r="DV359">
        <v>250.47649999999999</v>
      </c>
      <c r="DW359">
        <v>1947.35</v>
      </c>
      <c r="DX359">
        <v>38.336500000000001</v>
      </c>
      <c r="DY359" s="29">
        <v>70.760000000000005</v>
      </c>
      <c r="EA359" s="22">
        <v>89.617900000000006</v>
      </c>
      <c r="EB359" s="1"/>
      <c r="EC359" s="22">
        <v>1.3466</v>
      </c>
      <c r="ED359" s="22">
        <v>127.6853</v>
      </c>
      <c r="EE359" s="22">
        <v>1.8008999999999999</v>
      </c>
      <c r="EF359" s="22">
        <v>1.2855000000000001</v>
      </c>
      <c r="EG359" s="8">
        <v>80.900000000000006</v>
      </c>
      <c r="EH359">
        <v>122.465</v>
      </c>
    </row>
    <row r="360" spans="1:138" x14ac:dyDescent="0.25">
      <c r="A360" t="s">
        <v>349</v>
      </c>
      <c r="B360" s="22">
        <v>60.407699999999998</v>
      </c>
      <c r="C360" s="22">
        <v>63.082000000000001</v>
      </c>
      <c r="D360" s="22">
        <v>70.809799999999996</v>
      </c>
      <c r="E360" s="22">
        <v>56.292499999999997</v>
      </c>
      <c r="F360" s="22">
        <v>34.891199999999998</v>
      </c>
      <c r="G360" s="22">
        <v>84.954800000000006</v>
      </c>
      <c r="H360" s="25">
        <v>82.8</v>
      </c>
      <c r="I360" s="25">
        <v>83.6</v>
      </c>
      <c r="J360" s="22">
        <v>52.658499999999997</v>
      </c>
      <c r="K360">
        <v>46.8596</v>
      </c>
      <c r="L360" s="22">
        <v>79.281199999999998</v>
      </c>
      <c r="M360" s="22">
        <v>41.278300000000002</v>
      </c>
      <c r="N360">
        <v>72.9529</v>
      </c>
      <c r="O360" s="27">
        <v>17823</v>
      </c>
      <c r="P360" s="27">
        <v>104180</v>
      </c>
      <c r="Q360" s="27">
        <v>80411</v>
      </c>
      <c r="R360" s="27">
        <v>23769</v>
      </c>
      <c r="S360" s="27">
        <v>17389</v>
      </c>
      <c r="T360" s="27">
        <v>86791</v>
      </c>
      <c r="U360" s="27">
        <v>3119</v>
      </c>
      <c r="V360" s="27">
        <v>4028</v>
      </c>
      <c r="W360" s="27">
        <v>10242</v>
      </c>
      <c r="X360" s="27">
        <v>10890</v>
      </c>
      <c r="Y360" s="27">
        <v>6933</v>
      </c>
      <c r="Z360" s="27">
        <v>5162</v>
      </c>
      <c r="AA360" s="27">
        <v>9807</v>
      </c>
      <c r="AB360" s="27">
        <v>6472</v>
      </c>
      <c r="AC360" s="27">
        <v>2555</v>
      </c>
      <c r="AD360" s="27">
        <v>8734</v>
      </c>
      <c r="AE360" s="27">
        <v>784</v>
      </c>
      <c r="AF360" s="27">
        <v>9912</v>
      </c>
      <c r="AG360" s="27">
        <v>3822</v>
      </c>
      <c r="AH360" s="27">
        <v>21720</v>
      </c>
      <c r="AI360" s="25">
        <v>12669.7</v>
      </c>
      <c r="AJ360" s="25">
        <v>5081.8</v>
      </c>
      <c r="AK360" s="27">
        <v>114227</v>
      </c>
      <c r="AL360" s="27">
        <v>121156</v>
      </c>
      <c r="AM360" s="29">
        <v>65.900000000000006</v>
      </c>
      <c r="AN360" s="25">
        <v>5.7</v>
      </c>
      <c r="AO360" s="25">
        <f t="shared" si="46"/>
        <v>4.9663244082009967</v>
      </c>
      <c r="AP360" s="25">
        <f t="shared" si="47"/>
        <v>0.73293935091947571</v>
      </c>
      <c r="AQ360" s="25">
        <v>15.6</v>
      </c>
      <c r="AR360" s="25">
        <v>4.9000000000000004</v>
      </c>
      <c r="AS360" s="25">
        <v>5.2</v>
      </c>
      <c r="AT360" s="27">
        <v>3057</v>
      </c>
      <c r="AU360" s="27">
        <v>2110</v>
      </c>
      <c r="AV360" s="27">
        <v>850</v>
      </c>
      <c r="AW360" s="27">
        <v>888</v>
      </c>
      <c r="AX360" s="27">
        <v>3176</v>
      </c>
      <c r="AY360" s="27">
        <v>1948</v>
      </c>
      <c r="AZ360" s="27">
        <v>967</v>
      </c>
      <c r="BA360" s="27">
        <v>850</v>
      </c>
      <c r="BB360" s="27">
        <v>5316</v>
      </c>
      <c r="BC360" s="25">
        <v>41.1</v>
      </c>
      <c r="BD360" s="25">
        <v>34.700000000000003</v>
      </c>
      <c r="BE360" s="25">
        <v>3.7</v>
      </c>
      <c r="BF360" s="8">
        <v>102</v>
      </c>
      <c r="BG360" s="27">
        <v>1473</v>
      </c>
      <c r="BH360" s="27">
        <v>344</v>
      </c>
      <c r="BI360" s="27">
        <v>253</v>
      </c>
      <c r="BJ360" s="27">
        <v>278</v>
      </c>
      <c r="BK360" s="27">
        <v>580</v>
      </c>
      <c r="BL360" s="27">
        <v>362</v>
      </c>
      <c r="BM360" s="27">
        <v>1438</v>
      </c>
      <c r="BN360" s="8">
        <v>94.81</v>
      </c>
      <c r="BO360" s="8">
        <v>132809</v>
      </c>
      <c r="BP360" s="8">
        <v>111481</v>
      </c>
      <c r="BQ360" s="8">
        <v>472643</v>
      </c>
      <c r="BR360" s="8">
        <v>61.2</v>
      </c>
      <c r="BS360" s="8">
        <v>31760</v>
      </c>
      <c r="BT360" s="8">
        <v>830.08</v>
      </c>
      <c r="BU360" s="8">
        <v>621068</v>
      </c>
      <c r="BV360" s="8">
        <v>176385</v>
      </c>
      <c r="BW360" s="25">
        <v>104.8</v>
      </c>
      <c r="BX360">
        <v>77.5</v>
      </c>
      <c r="BY360">
        <v>49.7</v>
      </c>
      <c r="BZ360" s="29">
        <v>16.8</v>
      </c>
      <c r="CA360" s="30">
        <v>65.010999999999996</v>
      </c>
      <c r="CB360" s="30">
        <v>65.917000000000002</v>
      </c>
      <c r="CC360">
        <v>106.3</v>
      </c>
      <c r="CD360" s="25">
        <v>109.9</v>
      </c>
      <c r="CE360" s="25">
        <v>104.4</v>
      </c>
      <c r="CF360" s="25">
        <v>104.6</v>
      </c>
      <c r="CG360" s="25">
        <v>104.4</v>
      </c>
      <c r="CH360" s="8">
        <v>100.33</v>
      </c>
      <c r="CI360">
        <v>258.91500000000002</v>
      </c>
      <c r="CJ360">
        <v>81.2</v>
      </c>
      <c r="CK360" s="30">
        <v>116.2</v>
      </c>
      <c r="CL360" s="30">
        <v>121.2</v>
      </c>
      <c r="CM360" s="29">
        <v>12.32</v>
      </c>
      <c r="CN360" s="29">
        <v>9.92</v>
      </c>
      <c r="CO360" s="29">
        <v>9.2899999999999991</v>
      </c>
      <c r="CP360" s="29">
        <v>9.4</v>
      </c>
      <c r="CQ360" s="29">
        <v>10.62</v>
      </c>
      <c r="CR360" s="29">
        <v>6.58</v>
      </c>
      <c r="CS360" s="4">
        <v>6.4539999999999997</v>
      </c>
      <c r="CT360" s="4">
        <f t="shared" si="48"/>
        <v>0.79399999999999959</v>
      </c>
      <c r="CU360" s="29">
        <v>6.64</v>
      </c>
      <c r="CV360" s="29">
        <v>8.2100000000000009</v>
      </c>
      <c r="CW360" s="29">
        <v>9.89</v>
      </c>
      <c r="CX360" s="29">
        <v>5.66</v>
      </c>
      <c r="CY360" s="29">
        <v>5.93</v>
      </c>
      <c r="CZ360" s="29">
        <v>6.73</v>
      </c>
      <c r="DA360" s="4">
        <f t="shared" si="54"/>
        <v>1.0700000000000003</v>
      </c>
      <c r="DB360" s="4">
        <f t="shared" si="49"/>
        <v>1.1899999999999995</v>
      </c>
      <c r="DC360" s="4">
        <f t="shared" si="50"/>
        <v>2.4099999999999984</v>
      </c>
      <c r="DD360" s="4">
        <f t="shared" si="55"/>
        <v>1.6799999999999997</v>
      </c>
      <c r="DE360" s="4">
        <f t="shared" si="51"/>
        <v>0.26999999999999957</v>
      </c>
      <c r="DF360" s="4">
        <f t="shared" si="52"/>
        <v>0.97999999999999954</v>
      </c>
      <c r="DG360" s="4">
        <f t="shared" si="53"/>
        <v>2.5500000000000007</v>
      </c>
      <c r="DH360" s="30">
        <v>242.804</v>
      </c>
      <c r="DI360" s="30">
        <v>39.01</v>
      </c>
      <c r="DJ360" s="25">
        <v>569.1</v>
      </c>
      <c r="DK360" s="25">
        <v>332.7</v>
      </c>
      <c r="DL360" s="25">
        <v>100.7</v>
      </c>
      <c r="DM360" s="25">
        <v>757.7</v>
      </c>
      <c r="DN360" s="25">
        <v>2875</v>
      </c>
      <c r="DO360" s="25">
        <v>2026.2</v>
      </c>
      <c r="DP360" s="30">
        <v>39.01</v>
      </c>
      <c r="DQ360" s="25">
        <v>530.4</v>
      </c>
      <c r="DR360" s="25">
        <v>596.29999999999995</v>
      </c>
      <c r="DS360" s="30">
        <v>39.405999999999999</v>
      </c>
      <c r="DT360" s="25">
        <v>166</v>
      </c>
      <c r="DU360" s="25">
        <v>696.4</v>
      </c>
      <c r="DV360">
        <v>258.12799999999999</v>
      </c>
      <c r="DW360">
        <v>1980.64</v>
      </c>
      <c r="DX360">
        <v>33.673999999999999</v>
      </c>
      <c r="DY360" s="29">
        <v>71.239999999999995</v>
      </c>
      <c r="EA360" s="22">
        <v>90.572100000000006</v>
      </c>
      <c r="EB360" s="1"/>
      <c r="EC360" s="22">
        <v>1.3915999999999999</v>
      </c>
      <c r="ED360" s="22">
        <v>129.16650000000001</v>
      </c>
      <c r="EE360" s="22">
        <v>1.7582</v>
      </c>
      <c r="EF360" s="22">
        <v>1.2682</v>
      </c>
      <c r="EG360" s="8">
        <v>81.900000000000006</v>
      </c>
      <c r="EH360">
        <v>108.2136</v>
      </c>
    </row>
    <row r="361" spans="1:138" x14ac:dyDescent="0.25">
      <c r="A361" t="s">
        <v>350</v>
      </c>
      <c r="B361" s="22">
        <v>60.5565</v>
      </c>
      <c r="C361" s="22">
        <v>63.178400000000003</v>
      </c>
      <c r="D361" s="22">
        <v>70.750500000000002</v>
      </c>
      <c r="E361" s="22">
        <v>56.5152</v>
      </c>
      <c r="F361" s="22">
        <v>35.072899999999997</v>
      </c>
      <c r="G361" s="22">
        <v>85.206299999999999</v>
      </c>
      <c r="H361" s="25">
        <v>83</v>
      </c>
      <c r="I361" s="25">
        <v>83.8</v>
      </c>
      <c r="J361" s="22">
        <v>53.110300000000002</v>
      </c>
      <c r="K361">
        <v>47.606299999999997</v>
      </c>
      <c r="L361" s="22">
        <v>78.944800000000001</v>
      </c>
      <c r="M361" s="22">
        <v>41.678800000000003</v>
      </c>
      <c r="N361">
        <v>71.745900000000006</v>
      </c>
      <c r="O361" s="27">
        <v>17844</v>
      </c>
      <c r="P361" s="27">
        <v>104456</v>
      </c>
      <c r="Q361" s="27">
        <v>80632</v>
      </c>
      <c r="R361" s="27">
        <v>23824</v>
      </c>
      <c r="S361" s="27">
        <v>17447</v>
      </c>
      <c r="T361" s="27">
        <v>87009</v>
      </c>
      <c r="U361" s="27">
        <v>3113</v>
      </c>
      <c r="V361" s="27">
        <v>4042</v>
      </c>
      <c r="W361" s="27">
        <v>10292</v>
      </c>
      <c r="X361" s="27">
        <v>10906</v>
      </c>
      <c r="Y361" s="27">
        <v>6938</v>
      </c>
      <c r="Z361" s="27">
        <v>5201</v>
      </c>
      <c r="AA361" s="27">
        <v>9852</v>
      </c>
      <c r="AB361" s="27">
        <v>6483</v>
      </c>
      <c r="AC361" s="27">
        <v>2563</v>
      </c>
      <c r="AD361" s="27">
        <v>8727</v>
      </c>
      <c r="AE361" s="27">
        <v>779</v>
      </c>
      <c r="AF361" s="27">
        <v>9941</v>
      </c>
      <c r="AG361" s="27">
        <v>3839</v>
      </c>
      <c r="AH361" s="27">
        <v>21780</v>
      </c>
      <c r="AI361" s="25">
        <v>12703.8</v>
      </c>
      <c r="AJ361" s="25">
        <v>5099.2</v>
      </c>
      <c r="AK361" s="27">
        <v>114037</v>
      </c>
      <c r="AL361" s="27">
        <v>120913</v>
      </c>
      <c r="AM361" s="29">
        <v>65.7</v>
      </c>
      <c r="AN361" s="25">
        <v>5.7</v>
      </c>
      <c r="AO361" s="25">
        <f t="shared" si="46"/>
        <v>4.9829216047902207</v>
      </c>
      <c r="AP361" s="25">
        <f t="shared" si="47"/>
        <v>0.70133070885678128</v>
      </c>
      <c r="AQ361" s="25">
        <v>16.600000000000001</v>
      </c>
      <c r="AR361" s="25">
        <v>4.9000000000000004</v>
      </c>
      <c r="AS361" s="25">
        <v>4.9000000000000004</v>
      </c>
      <c r="AT361" s="27">
        <v>3042</v>
      </c>
      <c r="AU361" s="27">
        <v>2087</v>
      </c>
      <c r="AV361" s="27">
        <v>896</v>
      </c>
      <c r="AW361" s="27">
        <v>848</v>
      </c>
      <c r="AX361" s="27">
        <v>3148</v>
      </c>
      <c r="AY361" s="27">
        <v>1824</v>
      </c>
      <c r="AZ361" s="27">
        <v>1091</v>
      </c>
      <c r="BA361" s="27">
        <v>880</v>
      </c>
      <c r="BB361" s="27">
        <v>5278</v>
      </c>
      <c r="BC361" s="25">
        <v>40.9</v>
      </c>
      <c r="BD361" s="25">
        <v>34.5</v>
      </c>
      <c r="BE361" s="25">
        <v>3.7</v>
      </c>
      <c r="BF361" s="8">
        <v>104</v>
      </c>
      <c r="BG361" s="27">
        <v>1532</v>
      </c>
      <c r="BH361" s="27">
        <v>293</v>
      </c>
      <c r="BI361" s="27">
        <v>247</v>
      </c>
      <c r="BJ361" s="27">
        <v>294</v>
      </c>
      <c r="BK361" s="27">
        <v>580</v>
      </c>
      <c r="BL361" s="27">
        <v>411</v>
      </c>
      <c r="BM361" s="27">
        <v>1525</v>
      </c>
      <c r="BN361" s="8">
        <v>79.47</v>
      </c>
      <c r="BO361" s="8">
        <v>131552</v>
      </c>
      <c r="BP361" s="8">
        <v>112195</v>
      </c>
      <c r="BQ361" s="8">
        <v>472824</v>
      </c>
      <c r="BR361" s="8">
        <v>57.3</v>
      </c>
      <c r="BS361" s="8">
        <v>29765</v>
      </c>
      <c r="BT361" s="8">
        <v>832.03</v>
      </c>
      <c r="BU361" s="8">
        <v>631017</v>
      </c>
      <c r="BV361" s="8">
        <v>178929</v>
      </c>
      <c r="BW361" s="25">
        <v>104.9</v>
      </c>
      <c r="BX361">
        <v>77.900000000000006</v>
      </c>
      <c r="BY361">
        <v>47.2</v>
      </c>
      <c r="BZ361" s="29">
        <v>16.2</v>
      </c>
      <c r="CA361" s="30">
        <v>65.234999999999999</v>
      </c>
      <c r="CB361" s="30">
        <v>66.198999999999998</v>
      </c>
      <c r="CC361">
        <v>106.6</v>
      </c>
      <c r="CD361" s="25">
        <v>110.3</v>
      </c>
      <c r="CE361" s="25">
        <v>104.7</v>
      </c>
      <c r="CF361" s="25">
        <v>104.7</v>
      </c>
      <c r="CG361" s="25">
        <v>104.8</v>
      </c>
      <c r="CH361" s="8">
        <v>102.05</v>
      </c>
      <c r="CI361">
        <v>258.49130000000002</v>
      </c>
      <c r="CJ361">
        <v>74.5</v>
      </c>
      <c r="CK361" s="30">
        <v>116.5</v>
      </c>
      <c r="CL361" s="30">
        <v>121.7</v>
      </c>
      <c r="CM361" s="29">
        <v>12.31</v>
      </c>
      <c r="CN361" s="29">
        <v>9.94</v>
      </c>
      <c r="CO361" s="29">
        <v>9.31</v>
      </c>
      <c r="CP361" s="29">
        <v>9.39</v>
      </c>
      <c r="CQ361" s="29">
        <v>10.57</v>
      </c>
      <c r="CR361" s="29">
        <v>6.58</v>
      </c>
      <c r="CS361" s="4">
        <v>6.4939999999999998</v>
      </c>
      <c r="CT361" s="4">
        <f t="shared" si="48"/>
        <v>0.79399999999999959</v>
      </c>
      <c r="CU361" s="29">
        <v>6.71</v>
      </c>
      <c r="CV361" s="29">
        <v>8.3699999999999992</v>
      </c>
      <c r="CW361" s="29">
        <v>9.93</v>
      </c>
      <c r="CX361" s="29">
        <v>5.7</v>
      </c>
      <c r="CY361" s="29">
        <v>5.91</v>
      </c>
      <c r="CZ361" s="29">
        <v>6.74</v>
      </c>
      <c r="DA361" s="4">
        <f t="shared" si="54"/>
        <v>1.04</v>
      </c>
      <c r="DB361" s="4">
        <f t="shared" si="49"/>
        <v>1.0200000000000014</v>
      </c>
      <c r="DC361" s="4">
        <f t="shared" si="50"/>
        <v>2.2000000000000011</v>
      </c>
      <c r="DD361" s="4">
        <f t="shared" si="55"/>
        <v>1.5600000000000005</v>
      </c>
      <c r="DE361" s="4">
        <f t="shared" si="51"/>
        <v>0.20999999999999996</v>
      </c>
      <c r="DF361" s="4">
        <f t="shared" si="52"/>
        <v>1.0099999999999998</v>
      </c>
      <c r="DG361" s="4">
        <f t="shared" si="53"/>
        <v>2.669999999999999</v>
      </c>
      <c r="DH361" s="30">
        <v>243.75</v>
      </c>
      <c r="DI361" s="30">
        <v>37.514000000000003</v>
      </c>
      <c r="DJ361" s="25">
        <v>572.1</v>
      </c>
      <c r="DK361" s="25">
        <v>336.2</v>
      </c>
      <c r="DL361" s="25">
        <v>100.9</v>
      </c>
      <c r="DM361" s="25">
        <v>761.8</v>
      </c>
      <c r="DN361" s="25">
        <v>2895.2</v>
      </c>
      <c r="DO361" s="25">
        <v>2035.2</v>
      </c>
      <c r="DP361" s="30">
        <v>37.514000000000003</v>
      </c>
      <c r="DQ361" s="25">
        <v>533.20000000000005</v>
      </c>
      <c r="DR361" s="25">
        <v>601.9</v>
      </c>
      <c r="DS361" s="30">
        <v>39.265999999999998</v>
      </c>
      <c r="DT361" s="25">
        <v>167.5</v>
      </c>
      <c r="DU361" s="25">
        <v>700.7</v>
      </c>
      <c r="DV361">
        <v>265.73739999999998</v>
      </c>
      <c r="DW361">
        <v>2044.31</v>
      </c>
      <c r="DX361">
        <v>29.356960000000001</v>
      </c>
      <c r="DY361" s="29">
        <v>71.739999999999995</v>
      </c>
      <c r="EA361" s="22">
        <v>89.074399999999997</v>
      </c>
      <c r="EB361" s="1"/>
      <c r="EC361" s="22">
        <v>1.3863000000000001</v>
      </c>
      <c r="ED361" s="22">
        <v>127.1139</v>
      </c>
      <c r="EE361" s="22">
        <v>1.833</v>
      </c>
      <c r="EF361" s="22">
        <v>1.2492000000000001</v>
      </c>
      <c r="EG361" s="8">
        <v>85.2</v>
      </c>
      <c r="EH361">
        <v>100.053</v>
      </c>
    </row>
    <row r="362" spans="1:138" x14ac:dyDescent="0.25">
      <c r="A362" t="s">
        <v>351</v>
      </c>
      <c r="B362" s="22">
        <v>60.869100000000003</v>
      </c>
      <c r="C362" s="22">
        <v>63.583500000000001</v>
      </c>
      <c r="D362" s="22">
        <v>71.196100000000001</v>
      </c>
      <c r="E362" s="22">
        <v>56.844499999999996</v>
      </c>
      <c r="F362" s="22">
        <v>35.460700000000003</v>
      </c>
      <c r="G362" s="22">
        <v>85.744200000000006</v>
      </c>
      <c r="H362" s="25">
        <v>83.7</v>
      </c>
      <c r="I362" s="25">
        <v>84.2</v>
      </c>
      <c r="J362" s="22">
        <v>54.299900000000001</v>
      </c>
      <c r="K362">
        <v>49.283499999999997</v>
      </c>
      <c r="L362" s="22">
        <v>78.978899999999996</v>
      </c>
      <c r="M362" s="22">
        <v>42.1541</v>
      </c>
      <c r="N362">
        <v>70.485600000000005</v>
      </c>
      <c r="O362" s="27">
        <v>17874</v>
      </c>
      <c r="P362" s="27">
        <v>104701</v>
      </c>
      <c r="Q362" s="27">
        <v>80821</v>
      </c>
      <c r="R362" s="27">
        <v>23880</v>
      </c>
      <c r="S362" s="27">
        <v>17452</v>
      </c>
      <c r="T362" s="27">
        <v>87249</v>
      </c>
      <c r="U362" s="27">
        <v>3107</v>
      </c>
      <c r="V362" s="27">
        <v>4055</v>
      </c>
      <c r="W362" s="27">
        <v>10290</v>
      </c>
      <c r="X362" s="27">
        <v>10936</v>
      </c>
      <c r="Y362" s="27">
        <v>6938</v>
      </c>
      <c r="Z362" s="27">
        <v>5227</v>
      </c>
      <c r="AA362" s="27">
        <v>9907</v>
      </c>
      <c r="AB362" s="27">
        <v>6489</v>
      </c>
      <c r="AC362" s="27">
        <v>2568</v>
      </c>
      <c r="AD362" s="27">
        <v>8735</v>
      </c>
      <c r="AE362" s="27">
        <v>779</v>
      </c>
      <c r="AF362" s="27">
        <v>9976</v>
      </c>
      <c r="AG362" s="27">
        <v>3857</v>
      </c>
      <c r="AH362" s="27">
        <v>21837</v>
      </c>
      <c r="AI362" s="25">
        <v>12735.3</v>
      </c>
      <c r="AJ362" s="25">
        <v>5116.3</v>
      </c>
      <c r="AK362" s="27">
        <v>114650</v>
      </c>
      <c r="AL362" s="27">
        <v>121251</v>
      </c>
      <c r="AM362" s="29">
        <v>65.8</v>
      </c>
      <c r="AN362" s="25">
        <v>5.4</v>
      </c>
      <c r="AO362" s="25">
        <f t="shared" si="46"/>
        <v>4.7752183487146498</v>
      </c>
      <c r="AP362" s="25">
        <f t="shared" si="47"/>
        <v>0.66803572754039142</v>
      </c>
      <c r="AQ362" s="25">
        <v>16</v>
      </c>
      <c r="AR362" s="25">
        <v>4.5999999999999996</v>
      </c>
      <c r="AS362" s="25">
        <v>4.9000000000000004</v>
      </c>
      <c r="AT362" s="27">
        <v>3107</v>
      </c>
      <c r="AU362" s="27">
        <v>1930</v>
      </c>
      <c r="AV362" s="27">
        <v>753</v>
      </c>
      <c r="AW362" s="27">
        <v>810</v>
      </c>
      <c r="AX362" s="27">
        <v>2899</v>
      </c>
      <c r="AY362" s="27">
        <v>1805</v>
      </c>
      <c r="AZ362" s="27">
        <v>990</v>
      </c>
      <c r="BA362" s="27">
        <v>920</v>
      </c>
      <c r="BB362" s="27">
        <v>5137</v>
      </c>
      <c r="BC362" s="25">
        <v>41</v>
      </c>
      <c r="BD362" s="25">
        <v>34.6</v>
      </c>
      <c r="BE362" s="25">
        <v>3.9</v>
      </c>
      <c r="BF362" s="8">
        <v>102</v>
      </c>
      <c r="BG362" s="27">
        <v>1573</v>
      </c>
      <c r="BH362" s="27">
        <v>446</v>
      </c>
      <c r="BI362" s="27">
        <v>327</v>
      </c>
      <c r="BJ362" s="27">
        <v>255</v>
      </c>
      <c r="BK362" s="27">
        <v>602</v>
      </c>
      <c r="BL362" s="27">
        <v>389</v>
      </c>
      <c r="BM362" s="27">
        <v>1429</v>
      </c>
      <c r="BN362" s="8">
        <v>73.11</v>
      </c>
      <c r="BO362" s="8">
        <v>131506</v>
      </c>
      <c r="BP362" s="8">
        <v>111697</v>
      </c>
      <c r="BQ362" s="8">
        <v>473551</v>
      </c>
      <c r="BR362" s="8">
        <v>58.6</v>
      </c>
      <c r="BS362" s="8">
        <v>30778</v>
      </c>
      <c r="BT362" s="8">
        <v>834.36</v>
      </c>
      <c r="BU362" s="8">
        <v>627633</v>
      </c>
      <c r="BV362" s="8">
        <v>177287</v>
      </c>
      <c r="BW362" s="25">
        <v>105.8</v>
      </c>
      <c r="BX362">
        <v>80.7</v>
      </c>
      <c r="BY362">
        <v>49.1</v>
      </c>
      <c r="BZ362" s="29">
        <v>17.86</v>
      </c>
      <c r="CA362" s="30">
        <v>65.543000000000006</v>
      </c>
      <c r="CB362" s="30">
        <v>66.509</v>
      </c>
      <c r="CC362">
        <v>107</v>
      </c>
      <c r="CD362" s="25">
        <v>110.4</v>
      </c>
      <c r="CE362" s="25">
        <v>105.2</v>
      </c>
      <c r="CF362" s="25">
        <v>105.6</v>
      </c>
      <c r="CG362" s="25">
        <v>105.5</v>
      </c>
      <c r="CH362" s="8">
        <v>103.13</v>
      </c>
      <c r="CI362">
        <v>262.19499999999999</v>
      </c>
      <c r="CJ362">
        <v>81</v>
      </c>
      <c r="CK362" s="30">
        <v>117.2</v>
      </c>
      <c r="CL362" s="30">
        <v>122.3</v>
      </c>
      <c r="CM362" s="29">
        <v>12.43</v>
      </c>
      <c r="CN362" s="29">
        <v>9.99</v>
      </c>
      <c r="CO362" s="29">
        <v>9.36</v>
      </c>
      <c r="CP362" s="29">
        <v>9.67</v>
      </c>
      <c r="CQ362" s="29">
        <v>10.9</v>
      </c>
      <c r="CR362" s="29">
        <v>6.87</v>
      </c>
      <c r="CS362" s="4">
        <v>6.734</v>
      </c>
      <c r="CT362" s="4">
        <f t="shared" si="48"/>
        <v>0.82399999999999984</v>
      </c>
      <c r="CU362" s="29">
        <v>7.01</v>
      </c>
      <c r="CV362" s="29">
        <v>8.7200000000000006</v>
      </c>
      <c r="CW362" s="29">
        <v>10.199999999999999</v>
      </c>
      <c r="CX362" s="29">
        <v>5.91</v>
      </c>
      <c r="CY362" s="29">
        <v>6.21</v>
      </c>
      <c r="CZ362" s="29">
        <v>7.05</v>
      </c>
      <c r="DA362" s="4">
        <f t="shared" si="54"/>
        <v>1.1399999999999997</v>
      </c>
      <c r="DB362" s="4">
        <f t="shared" si="49"/>
        <v>0.94999999999999929</v>
      </c>
      <c r="DC362" s="4">
        <f t="shared" si="50"/>
        <v>2.1799999999999997</v>
      </c>
      <c r="DD362" s="4">
        <f t="shared" si="55"/>
        <v>1.4799999999999986</v>
      </c>
      <c r="DE362" s="4">
        <f t="shared" si="51"/>
        <v>0.29999999999999982</v>
      </c>
      <c r="DF362" s="4">
        <f t="shared" si="52"/>
        <v>1.0999999999999996</v>
      </c>
      <c r="DG362" s="4">
        <f t="shared" si="53"/>
        <v>2.8100000000000005</v>
      </c>
      <c r="DH362" s="30">
        <v>245.76</v>
      </c>
      <c r="DI362" s="30">
        <v>36.628</v>
      </c>
      <c r="DJ362" s="25">
        <v>578.20000000000005</v>
      </c>
      <c r="DK362" s="25">
        <v>339.1</v>
      </c>
      <c r="DL362" s="25">
        <v>98.1</v>
      </c>
      <c r="DM362" s="25">
        <v>768.1</v>
      </c>
      <c r="DN362" s="25">
        <v>2915.3</v>
      </c>
      <c r="DO362" s="25">
        <v>2044.9</v>
      </c>
      <c r="DP362" s="30">
        <v>36.628</v>
      </c>
      <c r="DQ362" s="25">
        <v>536.79999999999995</v>
      </c>
      <c r="DR362" s="25">
        <v>609.4</v>
      </c>
      <c r="DS362" s="30">
        <v>39.622</v>
      </c>
      <c r="DT362" s="25">
        <v>169.1</v>
      </c>
      <c r="DU362" s="25">
        <v>705.9</v>
      </c>
      <c r="DV362">
        <v>262.61250000000001</v>
      </c>
      <c r="DW362">
        <v>2036.13</v>
      </c>
      <c r="DX362">
        <v>27.405000000000001</v>
      </c>
      <c r="DY362" s="29">
        <v>72.2</v>
      </c>
      <c r="EA362" s="22">
        <v>87.994699999999995</v>
      </c>
      <c r="EB362" s="1"/>
      <c r="EC362" s="22">
        <v>1.3823000000000001</v>
      </c>
      <c r="ED362" s="22">
        <v>124.8976</v>
      </c>
      <c r="EE362" s="22">
        <v>1.8782000000000001</v>
      </c>
      <c r="EF362" s="22">
        <v>1.2353000000000001</v>
      </c>
      <c r="EG362" s="8">
        <v>82.4</v>
      </c>
      <c r="EH362">
        <v>87.266170000000002</v>
      </c>
    </row>
    <row r="363" spans="1:138" x14ac:dyDescent="0.25">
      <c r="A363" t="s">
        <v>352</v>
      </c>
      <c r="B363" s="22">
        <v>60.825800000000001</v>
      </c>
      <c r="C363" s="22">
        <v>63.533200000000001</v>
      </c>
      <c r="D363" s="22">
        <v>70.917400000000001</v>
      </c>
      <c r="E363" s="22">
        <v>56.889000000000003</v>
      </c>
      <c r="F363" s="22">
        <v>35.719200000000001</v>
      </c>
      <c r="G363" s="22">
        <v>84.835999999999999</v>
      </c>
      <c r="H363" s="25">
        <v>83.6</v>
      </c>
      <c r="I363" s="25">
        <v>84.1</v>
      </c>
      <c r="J363" s="22">
        <v>54.321300000000001</v>
      </c>
      <c r="K363">
        <v>49.709899999999998</v>
      </c>
      <c r="L363" s="22">
        <v>78.542900000000003</v>
      </c>
      <c r="M363" s="22">
        <v>42.390900000000002</v>
      </c>
      <c r="N363">
        <v>70.105099999999993</v>
      </c>
      <c r="O363" s="27">
        <v>17892</v>
      </c>
      <c r="P363" s="27">
        <v>104928</v>
      </c>
      <c r="Q363" s="27">
        <v>81032</v>
      </c>
      <c r="R363" s="27">
        <v>23896</v>
      </c>
      <c r="S363" s="27">
        <v>17481</v>
      </c>
      <c r="T363" s="27">
        <v>87447</v>
      </c>
      <c r="U363" s="27">
        <v>3100</v>
      </c>
      <c r="V363" s="27">
        <v>4067</v>
      </c>
      <c r="W363" s="27">
        <v>10314</v>
      </c>
      <c r="X363" s="27">
        <v>10946</v>
      </c>
      <c r="Y363" s="27">
        <v>6946</v>
      </c>
      <c r="Z363" s="27">
        <v>5228</v>
      </c>
      <c r="AA363" s="27">
        <v>9963</v>
      </c>
      <c r="AB363" s="27">
        <v>6490</v>
      </c>
      <c r="AC363" s="27">
        <v>2575</v>
      </c>
      <c r="AD363" s="27">
        <v>8732</v>
      </c>
      <c r="AE363" s="27">
        <v>776</v>
      </c>
      <c r="AF363" s="27">
        <v>10016</v>
      </c>
      <c r="AG363" s="27">
        <v>3872</v>
      </c>
      <c r="AH363" s="27">
        <v>21903</v>
      </c>
      <c r="AI363" s="25">
        <v>12776.1</v>
      </c>
      <c r="AJ363" s="25">
        <v>5132.3999999999996</v>
      </c>
      <c r="AK363" s="27">
        <v>114292</v>
      </c>
      <c r="AL363" s="27">
        <v>121071</v>
      </c>
      <c r="AM363" s="29">
        <v>65.7</v>
      </c>
      <c r="AN363" s="25">
        <v>5.6</v>
      </c>
      <c r="AO363" s="25">
        <f t="shared" si="46"/>
        <v>4.899604364381231</v>
      </c>
      <c r="AP363" s="25">
        <f t="shared" si="47"/>
        <v>0.69876353544614322</v>
      </c>
      <c r="AQ363" s="25">
        <v>15.3</v>
      </c>
      <c r="AR363" s="25">
        <v>4.9000000000000004</v>
      </c>
      <c r="AS363" s="25">
        <v>4.9000000000000004</v>
      </c>
      <c r="AT363" s="27">
        <v>3095</v>
      </c>
      <c r="AU363" s="27">
        <v>2036</v>
      </c>
      <c r="AV363" s="27">
        <v>801</v>
      </c>
      <c r="AW363" s="27">
        <v>846</v>
      </c>
      <c r="AX363" s="27">
        <v>3223</v>
      </c>
      <c r="AY363" s="27">
        <v>1807</v>
      </c>
      <c r="AZ363" s="27">
        <v>936</v>
      </c>
      <c r="BA363" s="27">
        <v>815</v>
      </c>
      <c r="BB363" s="27">
        <v>4917</v>
      </c>
      <c r="BC363" s="25">
        <v>41</v>
      </c>
      <c r="BD363" s="25">
        <v>34.6</v>
      </c>
      <c r="BE363" s="25">
        <v>3.9</v>
      </c>
      <c r="BF363" s="8">
        <v>105</v>
      </c>
      <c r="BG363" s="27">
        <v>1421</v>
      </c>
      <c r="BH363" s="27">
        <v>346</v>
      </c>
      <c r="BI363" s="27">
        <v>275</v>
      </c>
      <c r="BJ363" s="27">
        <v>205</v>
      </c>
      <c r="BK363" s="27">
        <v>570</v>
      </c>
      <c r="BL363" s="27">
        <v>371</v>
      </c>
      <c r="BM363" s="27">
        <v>1444</v>
      </c>
      <c r="BN363" s="8">
        <v>70.98</v>
      </c>
      <c r="BO363" s="8">
        <v>132992</v>
      </c>
      <c r="BP363" s="8">
        <v>112836</v>
      </c>
      <c r="BQ363" s="8">
        <v>474829</v>
      </c>
      <c r="BR363" s="8">
        <v>56.9</v>
      </c>
      <c r="BS363" s="8">
        <v>28754</v>
      </c>
      <c r="BT363" s="8">
        <v>835.88</v>
      </c>
      <c r="BU363" s="8">
        <v>629602</v>
      </c>
      <c r="BV363" s="8">
        <v>178545</v>
      </c>
      <c r="BW363" s="25">
        <v>106.5</v>
      </c>
      <c r="BX363">
        <v>77.400000000000006</v>
      </c>
      <c r="BY363">
        <v>51.5</v>
      </c>
      <c r="BZ363" s="29">
        <v>17.420000000000002</v>
      </c>
      <c r="CA363" s="30">
        <v>65.73</v>
      </c>
      <c r="CB363" s="30">
        <v>66.731999999999999</v>
      </c>
      <c r="CC363">
        <v>107.2</v>
      </c>
      <c r="CD363" s="25">
        <v>110.7</v>
      </c>
      <c r="CE363" s="25">
        <v>105.4</v>
      </c>
      <c r="CF363" s="25">
        <v>106.1</v>
      </c>
      <c r="CG363" s="25">
        <v>106.2</v>
      </c>
      <c r="CH363" s="8">
        <v>103.96</v>
      </c>
      <c r="CI363">
        <v>268.35239999999999</v>
      </c>
      <c r="CJ363">
        <v>81.5</v>
      </c>
      <c r="CK363" s="30">
        <v>117.5</v>
      </c>
      <c r="CL363" s="30">
        <v>122.7</v>
      </c>
      <c r="CM363" s="29">
        <v>12.45</v>
      </c>
      <c r="CN363" s="29">
        <v>10.02</v>
      </c>
      <c r="CO363" s="29">
        <v>9.41</v>
      </c>
      <c r="CP363" s="29">
        <v>9.9</v>
      </c>
      <c r="CQ363" s="29">
        <v>11.04</v>
      </c>
      <c r="CR363" s="29">
        <v>7.09</v>
      </c>
      <c r="CS363" s="4">
        <v>7.0640000000000001</v>
      </c>
      <c r="CT363" s="4">
        <f t="shared" si="48"/>
        <v>0.80400000000000027</v>
      </c>
      <c r="CU363" s="29">
        <v>7.4</v>
      </c>
      <c r="CV363" s="29">
        <v>9.09</v>
      </c>
      <c r="CW363" s="29">
        <v>10.46</v>
      </c>
      <c r="CX363" s="29">
        <v>6.26</v>
      </c>
      <c r="CY363" s="29">
        <v>6.56</v>
      </c>
      <c r="CZ363" s="29">
        <v>7.4</v>
      </c>
      <c r="DA363" s="4">
        <f t="shared" si="54"/>
        <v>1.1400000000000006</v>
      </c>
      <c r="DB363" s="4">
        <f t="shared" si="49"/>
        <v>0.8100000000000005</v>
      </c>
      <c r="DC363" s="4">
        <f t="shared" si="50"/>
        <v>1.9499999999999993</v>
      </c>
      <c r="DD363" s="4">
        <f t="shared" si="55"/>
        <v>1.370000000000001</v>
      </c>
      <c r="DE363" s="4">
        <f t="shared" si="51"/>
        <v>0.29999999999999982</v>
      </c>
      <c r="DF363" s="4">
        <f t="shared" si="52"/>
        <v>1.1400000000000006</v>
      </c>
      <c r="DG363" s="4">
        <f t="shared" si="53"/>
        <v>2.83</v>
      </c>
      <c r="DH363" s="30">
        <v>247.434</v>
      </c>
      <c r="DI363" s="30">
        <v>37.380000000000003</v>
      </c>
      <c r="DJ363" s="25">
        <v>584.20000000000005</v>
      </c>
      <c r="DK363" s="25">
        <v>341</v>
      </c>
      <c r="DL363" s="25">
        <v>96.8</v>
      </c>
      <c r="DM363" s="25">
        <v>771.7</v>
      </c>
      <c r="DN363" s="25">
        <v>2930.7</v>
      </c>
      <c r="DO363" s="25">
        <v>2052.8000000000002</v>
      </c>
      <c r="DP363" s="30">
        <v>37.380000000000003</v>
      </c>
      <c r="DQ363" s="25">
        <v>539.29999999999995</v>
      </c>
      <c r="DR363" s="25">
        <v>616.9</v>
      </c>
      <c r="DS363" s="30">
        <v>39.957999999999998</v>
      </c>
      <c r="DT363" s="25">
        <v>170.7</v>
      </c>
      <c r="DU363" s="25">
        <v>710</v>
      </c>
      <c r="DV363">
        <v>256.12380000000002</v>
      </c>
      <c r="DW363">
        <v>1988.91</v>
      </c>
      <c r="DX363">
        <v>25.716670000000001</v>
      </c>
      <c r="DY363" s="29">
        <v>72.760000000000005</v>
      </c>
      <c r="EA363" s="22">
        <v>88.337800000000001</v>
      </c>
      <c r="EB363" s="1"/>
      <c r="EC363" s="22">
        <v>1.4111</v>
      </c>
      <c r="ED363" s="22">
        <v>124.7871</v>
      </c>
      <c r="EE363" s="22">
        <v>1.8694999999999999</v>
      </c>
      <c r="EF363" s="22">
        <v>1.2373000000000001</v>
      </c>
      <c r="EG363" s="8">
        <v>87.3</v>
      </c>
      <c r="EH363">
        <v>85.271450000000002</v>
      </c>
    </row>
    <row r="364" spans="1:138" x14ac:dyDescent="0.25">
      <c r="A364" t="s">
        <v>353</v>
      </c>
      <c r="B364" s="22">
        <v>60.972000000000001</v>
      </c>
      <c r="C364" s="22">
        <v>63.6477</v>
      </c>
      <c r="D364" s="22">
        <v>70.916200000000003</v>
      </c>
      <c r="E364" s="22">
        <v>57.087699999999998</v>
      </c>
      <c r="F364" s="22">
        <v>35.673499999999997</v>
      </c>
      <c r="G364" s="22">
        <v>85.376900000000006</v>
      </c>
      <c r="H364" s="25">
        <v>83.8</v>
      </c>
      <c r="I364" s="25">
        <v>84.3</v>
      </c>
      <c r="J364" s="22">
        <v>54.536299999999997</v>
      </c>
      <c r="K364">
        <v>49.968400000000003</v>
      </c>
      <c r="L364" s="22">
        <v>78.424899999999994</v>
      </c>
      <c r="M364" s="22">
        <v>42.7774</v>
      </c>
      <c r="N364">
        <v>69.888900000000007</v>
      </c>
      <c r="O364" s="27">
        <v>17916</v>
      </c>
      <c r="P364" s="27">
        <v>105291</v>
      </c>
      <c r="Q364" s="27">
        <v>81340</v>
      </c>
      <c r="R364" s="27">
        <v>23951</v>
      </c>
      <c r="S364" s="27">
        <v>17515</v>
      </c>
      <c r="T364" s="27">
        <v>87776</v>
      </c>
      <c r="U364" s="27">
        <v>3099</v>
      </c>
      <c r="V364" s="27">
        <v>4074</v>
      </c>
      <c r="W364" s="27">
        <v>10342</v>
      </c>
      <c r="X364" s="27">
        <v>10969</v>
      </c>
      <c r="Y364" s="27">
        <v>6947</v>
      </c>
      <c r="Z364" s="27">
        <v>5261</v>
      </c>
      <c r="AA364" s="27">
        <v>10062</v>
      </c>
      <c r="AB364" s="27">
        <v>6499</v>
      </c>
      <c r="AC364" s="27">
        <v>2583</v>
      </c>
      <c r="AD364" s="27">
        <v>8728</v>
      </c>
      <c r="AE364" s="27">
        <v>774</v>
      </c>
      <c r="AF364" s="27">
        <v>10070</v>
      </c>
      <c r="AG364" s="27">
        <v>3898</v>
      </c>
      <c r="AH364" s="27">
        <v>21985</v>
      </c>
      <c r="AI364" s="25">
        <v>12825.8</v>
      </c>
      <c r="AJ364" s="25">
        <v>5154.2</v>
      </c>
      <c r="AK364" s="27">
        <v>114927</v>
      </c>
      <c r="AL364" s="27">
        <v>121473</v>
      </c>
      <c r="AM364" s="29">
        <v>65.8</v>
      </c>
      <c r="AN364" s="25">
        <v>5.4</v>
      </c>
      <c r="AO364" s="25">
        <f t="shared" si="46"/>
        <v>4.7343854189819963</v>
      </c>
      <c r="AP364" s="25">
        <f t="shared" si="47"/>
        <v>0.66269870670848663</v>
      </c>
      <c r="AQ364" s="25">
        <v>14.2</v>
      </c>
      <c r="AR364" s="25">
        <v>4.7</v>
      </c>
      <c r="AS364" s="25">
        <v>4.8</v>
      </c>
      <c r="AT364" s="27">
        <v>3101</v>
      </c>
      <c r="AU364" s="27">
        <v>1924</v>
      </c>
      <c r="AV364" s="27">
        <v>726</v>
      </c>
      <c r="AW364" s="27">
        <v>805</v>
      </c>
      <c r="AX364" s="27">
        <v>3119</v>
      </c>
      <c r="AY364" s="27">
        <v>1742</v>
      </c>
      <c r="AZ364" s="27">
        <v>948</v>
      </c>
      <c r="BA364" s="27">
        <v>778</v>
      </c>
      <c r="BB364" s="27">
        <v>5294</v>
      </c>
      <c r="BC364" s="25">
        <v>41.1</v>
      </c>
      <c r="BD364" s="25">
        <v>34.6</v>
      </c>
      <c r="BE364" s="25">
        <v>3.9</v>
      </c>
      <c r="BF364" s="8">
        <v>102</v>
      </c>
      <c r="BG364" s="27">
        <v>1478</v>
      </c>
      <c r="BH364" s="27">
        <v>314</v>
      </c>
      <c r="BI364" s="27">
        <v>268</v>
      </c>
      <c r="BJ364" s="27">
        <v>249</v>
      </c>
      <c r="BK364" s="27">
        <v>576</v>
      </c>
      <c r="BL364" s="27">
        <v>385</v>
      </c>
      <c r="BM364" s="27">
        <v>1485</v>
      </c>
      <c r="BN364" s="8">
        <v>74.849999999999994</v>
      </c>
      <c r="BO364" s="8">
        <v>136155</v>
      </c>
      <c r="BP364" s="8">
        <v>113916</v>
      </c>
      <c r="BQ364" s="8">
        <v>477800</v>
      </c>
      <c r="BR364" s="8">
        <v>65.599999999999994</v>
      </c>
      <c r="BS364" s="8">
        <v>31515</v>
      </c>
      <c r="BT364" s="8">
        <v>841.37</v>
      </c>
      <c r="BU364" s="8">
        <v>635775</v>
      </c>
      <c r="BV364" s="8">
        <v>178921</v>
      </c>
      <c r="BW364" s="25">
        <v>107.2</v>
      </c>
      <c r="BX364">
        <v>74.400000000000006</v>
      </c>
      <c r="BY364">
        <v>50.6</v>
      </c>
      <c r="BZ364" s="29">
        <v>16.53</v>
      </c>
      <c r="CA364" s="30">
        <v>66.013000000000005</v>
      </c>
      <c r="CB364" s="30">
        <v>67.016999999999996</v>
      </c>
      <c r="CC364">
        <v>107.5</v>
      </c>
      <c r="CD364" s="25">
        <v>111.7</v>
      </c>
      <c r="CE364" s="25">
        <v>105.7</v>
      </c>
      <c r="CF364" s="25">
        <v>106.4</v>
      </c>
      <c r="CG364" s="25">
        <v>107.4</v>
      </c>
      <c r="CH364" s="8">
        <v>105.32</v>
      </c>
      <c r="CI364">
        <v>280.9273</v>
      </c>
      <c r="CJ364">
        <v>80.7</v>
      </c>
      <c r="CK364" s="30">
        <v>118</v>
      </c>
      <c r="CL364" s="30">
        <v>123.2</v>
      </c>
      <c r="CM364" s="29">
        <v>12.49</v>
      </c>
      <c r="CN364" s="29">
        <v>10.039999999999999</v>
      </c>
      <c r="CO364" s="29">
        <v>9.42</v>
      </c>
      <c r="CP364" s="29">
        <v>9.86</v>
      </c>
      <c r="CQ364" s="29">
        <v>11</v>
      </c>
      <c r="CR364" s="29">
        <v>7.51</v>
      </c>
      <c r="CS364" s="4">
        <v>7.3639999999999999</v>
      </c>
      <c r="CT364" s="4">
        <f t="shared" si="48"/>
        <v>0.90399999999999991</v>
      </c>
      <c r="CU364" s="29">
        <v>7.49</v>
      </c>
      <c r="CV364" s="29">
        <v>8.92</v>
      </c>
      <c r="CW364" s="29">
        <v>10.46</v>
      </c>
      <c r="CX364" s="29">
        <v>6.46</v>
      </c>
      <c r="CY364" s="29">
        <v>6.71</v>
      </c>
      <c r="CZ364" s="29">
        <v>7.61</v>
      </c>
      <c r="DA364" s="4">
        <f t="shared" si="54"/>
        <v>1.1500000000000004</v>
      </c>
      <c r="DB364" s="4">
        <f t="shared" si="49"/>
        <v>0.9399999999999995</v>
      </c>
      <c r="DC364" s="4">
        <f t="shared" si="50"/>
        <v>2.08</v>
      </c>
      <c r="DD364" s="4">
        <f t="shared" si="55"/>
        <v>1.5400000000000009</v>
      </c>
      <c r="DE364" s="4">
        <f t="shared" si="51"/>
        <v>0.25</v>
      </c>
      <c r="DF364" s="4">
        <f t="shared" si="52"/>
        <v>1.0300000000000002</v>
      </c>
      <c r="DG364" s="4">
        <f t="shared" si="53"/>
        <v>2.46</v>
      </c>
      <c r="DH364" s="30">
        <v>249.16</v>
      </c>
      <c r="DI364" s="30">
        <v>37.195</v>
      </c>
      <c r="DJ364" s="25">
        <v>589.1</v>
      </c>
      <c r="DK364" s="25">
        <v>343.3</v>
      </c>
      <c r="DL364" s="25">
        <v>94.5</v>
      </c>
      <c r="DM364" s="25">
        <v>778.3</v>
      </c>
      <c r="DN364" s="25">
        <v>2942.8</v>
      </c>
      <c r="DO364" s="25">
        <v>2057.9</v>
      </c>
      <c r="DP364" s="30">
        <v>37.195</v>
      </c>
      <c r="DQ364" s="25">
        <v>540.20000000000005</v>
      </c>
      <c r="DR364" s="25">
        <v>623.5</v>
      </c>
      <c r="DS364" s="30">
        <v>40.277000000000001</v>
      </c>
      <c r="DT364" s="25">
        <v>173</v>
      </c>
      <c r="DU364" s="25">
        <v>713.2</v>
      </c>
      <c r="DV364">
        <v>270.68270000000001</v>
      </c>
      <c r="DW364">
        <v>2104.94</v>
      </c>
      <c r="DX364">
        <v>25.270910000000001</v>
      </c>
      <c r="DY364" s="29">
        <v>73.5</v>
      </c>
      <c r="EA364" s="22">
        <v>89.976200000000006</v>
      </c>
      <c r="EB364" s="1"/>
      <c r="EC364" s="22">
        <v>1.4629000000000001</v>
      </c>
      <c r="ED364" s="22">
        <v>127.46550000000001</v>
      </c>
      <c r="EE364" s="22">
        <v>1.7767999999999999</v>
      </c>
      <c r="EF364" s="22">
        <v>1.2176</v>
      </c>
      <c r="EG364" s="8">
        <v>85.7</v>
      </c>
      <c r="EH364">
        <v>77.602029999999999</v>
      </c>
    </row>
    <row r="365" spans="1:138" x14ac:dyDescent="0.25">
      <c r="A365" t="s">
        <v>354</v>
      </c>
      <c r="B365" s="22">
        <v>61.0473</v>
      </c>
      <c r="C365" s="22">
        <v>63.5565</v>
      </c>
      <c r="D365" s="22">
        <v>70.876499999999993</v>
      </c>
      <c r="E365" s="22">
        <v>57.253599999999999</v>
      </c>
      <c r="F365" s="22">
        <v>35.833300000000001</v>
      </c>
      <c r="G365" s="22">
        <v>85.652900000000002</v>
      </c>
      <c r="H365" s="25">
        <v>83.8</v>
      </c>
      <c r="I365" s="25">
        <v>84.3</v>
      </c>
      <c r="J365" s="22">
        <v>53.248600000000003</v>
      </c>
      <c r="K365">
        <v>46.5197</v>
      </c>
      <c r="L365" s="22">
        <v>79.052199999999999</v>
      </c>
      <c r="M365" s="22">
        <v>42.470999999999997</v>
      </c>
      <c r="N365">
        <v>71.340100000000007</v>
      </c>
      <c r="O365" s="27">
        <v>17926</v>
      </c>
      <c r="P365" s="27">
        <v>105514</v>
      </c>
      <c r="Q365" s="27">
        <v>81548</v>
      </c>
      <c r="R365" s="27">
        <v>23966</v>
      </c>
      <c r="S365" s="27">
        <v>17494</v>
      </c>
      <c r="T365" s="27">
        <v>88020</v>
      </c>
      <c r="U365" s="27">
        <v>3104</v>
      </c>
      <c r="V365" s="27">
        <v>4084</v>
      </c>
      <c r="W365" s="27">
        <v>10306</v>
      </c>
      <c r="X365" s="27">
        <v>10988</v>
      </c>
      <c r="Y365" s="27">
        <v>6938</v>
      </c>
      <c r="Z365" s="27">
        <v>5270</v>
      </c>
      <c r="AA365" s="27">
        <v>10149</v>
      </c>
      <c r="AB365" s="27">
        <v>6507</v>
      </c>
      <c r="AC365" s="27">
        <v>2585</v>
      </c>
      <c r="AD365" s="27">
        <v>8740</v>
      </c>
      <c r="AE365" s="27">
        <v>770</v>
      </c>
      <c r="AF365" s="27">
        <v>10113</v>
      </c>
      <c r="AG365" s="27">
        <v>3912</v>
      </c>
      <c r="AH365" s="27">
        <v>22048</v>
      </c>
      <c r="AI365" s="25">
        <v>12864</v>
      </c>
      <c r="AJ365" s="25">
        <v>5166.6000000000004</v>
      </c>
      <c r="AK365" s="27">
        <v>115060</v>
      </c>
      <c r="AL365" s="27">
        <v>121665</v>
      </c>
      <c r="AM365" s="29">
        <v>65.900000000000006</v>
      </c>
      <c r="AN365" s="25">
        <v>5.4</v>
      </c>
      <c r="AO365" s="25">
        <f t="shared" si="46"/>
        <v>4.8247236263510462</v>
      </c>
      <c r="AP365" s="25">
        <f t="shared" si="47"/>
        <v>0.65425553774709244</v>
      </c>
      <c r="AQ365" s="25">
        <v>14.8</v>
      </c>
      <c r="AR365" s="25">
        <v>4.5999999999999996</v>
      </c>
      <c r="AS365" s="25">
        <v>5</v>
      </c>
      <c r="AT365" s="27">
        <v>2998</v>
      </c>
      <c r="AU365" s="27">
        <v>2067</v>
      </c>
      <c r="AV365" s="27">
        <v>805</v>
      </c>
      <c r="AW365" s="27">
        <v>796</v>
      </c>
      <c r="AX365" s="27">
        <v>3111</v>
      </c>
      <c r="AY365" s="27">
        <v>1834</v>
      </c>
      <c r="AZ365" s="27">
        <v>919</v>
      </c>
      <c r="BA365" s="27">
        <v>779</v>
      </c>
      <c r="BB365" s="27">
        <v>5460</v>
      </c>
      <c r="BC365" s="25">
        <v>41.1</v>
      </c>
      <c r="BD365" s="25">
        <v>34.700000000000003</v>
      </c>
      <c r="BE365" s="25">
        <v>3.8</v>
      </c>
      <c r="BF365" s="8">
        <v>104</v>
      </c>
      <c r="BG365" s="27">
        <v>1467</v>
      </c>
      <c r="BH365" s="27">
        <v>353</v>
      </c>
      <c r="BI365" s="27">
        <v>283</v>
      </c>
      <c r="BJ365" s="27">
        <v>255</v>
      </c>
      <c r="BK365" s="27">
        <v>562</v>
      </c>
      <c r="BL365" s="27">
        <v>367</v>
      </c>
      <c r="BM365" s="27">
        <v>1439</v>
      </c>
      <c r="BN365" s="8">
        <v>77.430000000000007</v>
      </c>
      <c r="BO365" s="8">
        <v>135094</v>
      </c>
      <c r="BP365" s="8">
        <v>112740</v>
      </c>
      <c r="BQ365" s="8">
        <v>479954</v>
      </c>
      <c r="BR365" s="8">
        <v>58.4</v>
      </c>
      <c r="BS365" s="8">
        <v>32890</v>
      </c>
      <c r="BT365" s="8">
        <v>841.99</v>
      </c>
      <c r="BU365" s="8">
        <v>633197</v>
      </c>
      <c r="BV365" s="8">
        <v>178507</v>
      </c>
      <c r="BW365" s="25">
        <v>107.9</v>
      </c>
      <c r="BX365">
        <v>76.599999999999994</v>
      </c>
      <c r="BY365">
        <v>45.7</v>
      </c>
      <c r="BZ365" s="29">
        <v>15.5</v>
      </c>
      <c r="CA365" s="30">
        <v>66.340999999999994</v>
      </c>
      <c r="CB365" s="30">
        <v>67.299000000000007</v>
      </c>
      <c r="CC365">
        <v>108.4</v>
      </c>
      <c r="CD365" s="25">
        <v>113</v>
      </c>
      <c r="CE365" s="25">
        <v>106.6</v>
      </c>
      <c r="CF365" s="25">
        <v>106.8</v>
      </c>
      <c r="CG365" s="25">
        <v>108.3</v>
      </c>
      <c r="CH365" s="8">
        <v>105.74</v>
      </c>
      <c r="CI365">
        <v>281.60500000000002</v>
      </c>
      <c r="CJ365">
        <v>81</v>
      </c>
      <c r="CK365" s="30">
        <v>118.5</v>
      </c>
      <c r="CL365" s="30">
        <v>123.6</v>
      </c>
      <c r="CM365" s="29">
        <v>12.56</v>
      </c>
      <c r="CN365" s="29">
        <v>10.050000000000001</v>
      </c>
      <c r="CO365" s="29">
        <v>9.4499999999999993</v>
      </c>
      <c r="CP365" s="29">
        <v>9.9600000000000009</v>
      </c>
      <c r="CQ365" s="29">
        <v>11.11</v>
      </c>
      <c r="CR365" s="29">
        <v>7.75</v>
      </c>
      <c r="CS365" s="4">
        <v>7.694</v>
      </c>
      <c r="CT365" s="4">
        <f t="shared" si="48"/>
        <v>0.96399999999999952</v>
      </c>
      <c r="CU365" s="29">
        <v>7.75</v>
      </c>
      <c r="CV365" s="29">
        <v>9.06</v>
      </c>
      <c r="CW365" s="29">
        <v>10.43</v>
      </c>
      <c r="CX365" s="29">
        <v>6.73</v>
      </c>
      <c r="CY365" s="29">
        <v>6.99</v>
      </c>
      <c r="CZ365" s="29">
        <v>8.09</v>
      </c>
      <c r="DA365" s="4">
        <f t="shared" si="54"/>
        <v>1.3599999999999994</v>
      </c>
      <c r="DB365" s="4">
        <f t="shared" si="49"/>
        <v>0.90000000000000036</v>
      </c>
      <c r="DC365" s="4">
        <f t="shared" si="50"/>
        <v>2.0499999999999989</v>
      </c>
      <c r="DD365" s="4">
        <f t="shared" si="55"/>
        <v>1.3699999999999992</v>
      </c>
      <c r="DE365" s="4">
        <f t="shared" si="51"/>
        <v>0.25999999999999979</v>
      </c>
      <c r="DF365" s="4">
        <f t="shared" si="52"/>
        <v>1.0199999999999996</v>
      </c>
      <c r="DG365" s="4">
        <f t="shared" si="53"/>
        <v>2.33</v>
      </c>
      <c r="DH365" s="30">
        <v>251.001</v>
      </c>
      <c r="DI365" s="30">
        <v>37.075000000000003</v>
      </c>
      <c r="DJ365" s="25">
        <v>593.6</v>
      </c>
      <c r="DK365" s="25">
        <v>345.1</v>
      </c>
      <c r="DL365" s="25">
        <v>93.4</v>
      </c>
      <c r="DM365" s="25">
        <v>781.4</v>
      </c>
      <c r="DN365" s="25">
        <v>2951.7</v>
      </c>
      <c r="DO365" s="25">
        <v>2059.6999999999998</v>
      </c>
      <c r="DP365" s="30">
        <v>37.075000000000003</v>
      </c>
      <c r="DQ365" s="25">
        <v>542.1</v>
      </c>
      <c r="DR365" s="25">
        <v>630.20000000000005</v>
      </c>
      <c r="DS365" s="30">
        <v>40.514000000000003</v>
      </c>
      <c r="DT365" s="25">
        <v>174</v>
      </c>
      <c r="DU365" s="25">
        <v>716.1</v>
      </c>
      <c r="DV365">
        <v>269.04950000000002</v>
      </c>
      <c r="DW365">
        <v>2104.2199999999998</v>
      </c>
      <c r="DX365">
        <v>23.643999999999998</v>
      </c>
      <c r="DY365" s="29">
        <v>74.34</v>
      </c>
      <c r="EA365" s="22">
        <v>92.782799999999995</v>
      </c>
      <c r="EB365" s="1"/>
      <c r="EC365" s="22">
        <v>1.5343</v>
      </c>
      <c r="ED365" s="22">
        <v>133.0215</v>
      </c>
      <c r="EE365" s="22">
        <v>1.7051000000000001</v>
      </c>
      <c r="EF365" s="22">
        <v>1.2075</v>
      </c>
      <c r="EG365" s="8">
        <v>82.3</v>
      </c>
      <c r="EH365">
        <v>84.883449999999996</v>
      </c>
    </row>
    <row r="366" spans="1:138" x14ac:dyDescent="0.25">
      <c r="A366" t="s">
        <v>355</v>
      </c>
      <c r="B366" s="22">
        <v>61.325800000000001</v>
      </c>
      <c r="C366" s="22">
        <v>63.9086</v>
      </c>
      <c r="D366" s="22">
        <v>71.447500000000005</v>
      </c>
      <c r="E366" s="22">
        <v>57.466200000000001</v>
      </c>
      <c r="F366" s="22">
        <v>35.768500000000003</v>
      </c>
      <c r="G366" s="22">
        <v>85.838800000000006</v>
      </c>
      <c r="H366" s="25">
        <v>83.8</v>
      </c>
      <c r="I366" s="25">
        <v>84.7</v>
      </c>
      <c r="J366" s="22">
        <v>53.819200000000002</v>
      </c>
      <c r="K366">
        <v>48.182200000000002</v>
      </c>
      <c r="L366" s="22">
        <v>79.612499999999997</v>
      </c>
      <c r="M366" s="22">
        <v>42.602400000000003</v>
      </c>
      <c r="N366">
        <v>74.775499999999994</v>
      </c>
      <c r="O366" s="27">
        <v>17891</v>
      </c>
      <c r="P366" s="27">
        <v>105635</v>
      </c>
      <c r="Q366" s="27">
        <v>81709</v>
      </c>
      <c r="R366" s="27">
        <v>23926</v>
      </c>
      <c r="S366" s="27">
        <v>17544</v>
      </c>
      <c r="T366" s="27">
        <v>88091</v>
      </c>
      <c r="U366" s="27">
        <v>3119</v>
      </c>
      <c r="V366" s="27">
        <v>4097</v>
      </c>
      <c r="W366" s="27">
        <v>10328</v>
      </c>
      <c r="X366" s="27">
        <v>10975</v>
      </c>
      <c r="Y366" s="27">
        <v>6916</v>
      </c>
      <c r="Z366" s="27">
        <v>5268</v>
      </c>
      <c r="AA366" s="27">
        <v>10228</v>
      </c>
      <c r="AB366" s="27">
        <v>6505</v>
      </c>
      <c r="AC366" s="27">
        <v>2592</v>
      </c>
      <c r="AD366" s="27">
        <v>8663</v>
      </c>
      <c r="AE366" s="27">
        <v>767</v>
      </c>
      <c r="AF366" s="27">
        <v>10146</v>
      </c>
      <c r="AG366" s="27">
        <v>3937</v>
      </c>
      <c r="AH366" s="27">
        <v>22094</v>
      </c>
      <c r="AI366" s="25">
        <v>12895</v>
      </c>
      <c r="AJ366" s="25">
        <v>5178.3999999999996</v>
      </c>
      <c r="AK366" s="27">
        <v>115282</v>
      </c>
      <c r="AL366" s="27">
        <v>122125</v>
      </c>
      <c r="AM366" s="29">
        <v>66.099999999999994</v>
      </c>
      <c r="AN366" s="25">
        <v>5.6</v>
      </c>
      <c r="AO366" s="25">
        <f t="shared" si="46"/>
        <v>4.9039918116683729</v>
      </c>
      <c r="AP366" s="25">
        <f t="shared" si="47"/>
        <v>0.65097236438075745</v>
      </c>
      <c r="AQ366" s="25">
        <v>15.4</v>
      </c>
      <c r="AR366" s="25">
        <v>4.9000000000000004</v>
      </c>
      <c r="AS366" s="25">
        <v>4.8</v>
      </c>
      <c r="AT366" s="27">
        <v>3172</v>
      </c>
      <c r="AU366" s="27">
        <v>1973</v>
      </c>
      <c r="AV366" s="27">
        <v>844</v>
      </c>
      <c r="AW366" s="27">
        <v>795</v>
      </c>
      <c r="AX366" s="27">
        <v>3105</v>
      </c>
      <c r="AY366" s="27">
        <v>1822</v>
      </c>
      <c r="AZ366" s="27">
        <v>978</v>
      </c>
      <c r="BA366" s="27">
        <v>810</v>
      </c>
      <c r="BB366" s="27">
        <v>5259</v>
      </c>
      <c r="BC366" s="25">
        <v>40.9</v>
      </c>
      <c r="BD366" s="25">
        <v>34.5</v>
      </c>
      <c r="BE366" s="25">
        <v>3.7</v>
      </c>
      <c r="BF366" s="8">
        <v>104</v>
      </c>
      <c r="BG366" s="27">
        <v>1493</v>
      </c>
      <c r="BH366" s="27">
        <v>324</v>
      </c>
      <c r="BI366" s="27">
        <v>251</v>
      </c>
      <c r="BJ366" s="27">
        <v>230</v>
      </c>
      <c r="BK366" s="27">
        <v>580</v>
      </c>
      <c r="BL366" s="27">
        <v>432</v>
      </c>
      <c r="BM366" s="27">
        <v>1460</v>
      </c>
      <c r="BN366" s="8">
        <v>79.790000000000006</v>
      </c>
      <c r="BO366" s="8">
        <v>136062</v>
      </c>
      <c r="BP366" s="8">
        <v>112140</v>
      </c>
      <c r="BQ366" s="8">
        <v>483836</v>
      </c>
      <c r="BR366" s="8">
        <v>57.4</v>
      </c>
      <c r="BS366" s="8">
        <v>35264</v>
      </c>
      <c r="BT366" s="8">
        <v>846.75</v>
      </c>
      <c r="BU366" s="8">
        <v>633563</v>
      </c>
      <c r="BV366" s="8">
        <v>179303</v>
      </c>
      <c r="BW366" s="25">
        <v>108</v>
      </c>
      <c r="BX366">
        <v>74.599999999999994</v>
      </c>
      <c r="BY366">
        <v>45</v>
      </c>
      <c r="BZ366" s="29">
        <v>15.52</v>
      </c>
      <c r="CA366" s="30">
        <v>66.536000000000001</v>
      </c>
      <c r="CB366" s="30">
        <v>67.465000000000003</v>
      </c>
      <c r="CC366">
        <v>108.8</v>
      </c>
      <c r="CD366" s="25">
        <v>113.7</v>
      </c>
      <c r="CE366" s="25">
        <v>107.1</v>
      </c>
      <c r="CF366" s="25">
        <v>107</v>
      </c>
      <c r="CG366" s="25">
        <v>108.5</v>
      </c>
      <c r="CH366" s="8">
        <v>106.14</v>
      </c>
      <c r="CI366">
        <v>279.49130000000002</v>
      </c>
      <c r="CJ366">
        <v>78.2</v>
      </c>
      <c r="CK366" s="30">
        <v>119</v>
      </c>
      <c r="CL366" s="30">
        <v>124</v>
      </c>
      <c r="CM366" s="29">
        <v>12.56</v>
      </c>
      <c r="CN366" s="29">
        <v>10.07</v>
      </c>
      <c r="CO366" s="29">
        <v>9.4600000000000009</v>
      </c>
      <c r="CP366" s="29">
        <v>10.11</v>
      </c>
      <c r="CQ366" s="29">
        <v>11.21</v>
      </c>
      <c r="CR366" s="29">
        <v>8.01</v>
      </c>
      <c r="CS366" s="4">
        <v>8.1340000000000003</v>
      </c>
      <c r="CT366" s="4">
        <f t="shared" si="48"/>
        <v>1.0740000000000007</v>
      </c>
      <c r="CU366" s="29">
        <v>8.17</v>
      </c>
      <c r="CV366" s="29">
        <v>9.26</v>
      </c>
      <c r="CW366" s="29">
        <v>10.6</v>
      </c>
      <c r="CX366" s="29">
        <v>7.06</v>
      </c>
      <c r="CY366" s="29">
        <v>7.39</v>
      </c>
      <c r="CZ366" s="29">
        <v>8.4700000000000006</v>
      </c>
      <c r="DA366" s="4">
        <f t="shared" si="54"/>
        <v>1.410000000000001</v>
      </c>
      <c r="DB366" s="4">
        <f t="shared" si="49"/>
        <v>0.84999999999999964</v>
      </c>
      <c r="DC366" s="4">
        <f t="shared" si="50"/>
        <v>1.9500000000000011</v>
      </c>
      <c r="DD366" s="4">
        <f t="shared" si="55"/>
        <v>1.3399999999999999</v>
      </c>
      <c r="DE366" s="4">
        <f t="shared" si="51"/>
        <v>0.33000000000000007</v>
      </c>
      <c r="DF366" s="4">
        <f t="shared" si="52"/>
        <v>1.1100000000000003</v>
      </c>
      <c r="DG366" s="4">
        <f t="shared" si="53"/>
        <v>2.2000000000000002</v>
      </c>
      <c r="DH366" s="30">
        <v>252.06399999999999</v>
      </c>
      <c r="DI366" s="30">
        <v>37.228999999999999</v>
      </c>
      <c r="DJ366" s="25">
        <v>594</v>
      </c>
      <c r="DK366" s="25">
        <v>346.6</v>
      </c>
      <c r="DL366" s="25">
        <v>92.7</v>
      </c>
      <c r="DM366" s="25">
        <v>783.3</v>
      </c>
      <c r="DN366" s="25">
        <v>2956.6</v>
      </c>
      <c r="DO366" s="25">
        <v>2055.8000000000002</v>
      </c>
      <c r="DP366" s="30">
        <v>37.228999999999999</v>
      </c>
      <c r="DQ366" s="25">
        <v>545.70000000000005</v>
      </c>
      <c r="DR366" s="25">
        <v>637.29999999999995</v>
      </c>
      <c r="DS366" s="30">
        <v>40.47</v>
      </c>
      <c r="DT366" s="25">
        <v>175.9</v>
      </c>
      <c r="DU366" s="25">
        <v>721.5</v>
      </c>
      <c r="DV366">
        <v>263.72649999999999</v>
      </c>
      <c r="DW366">
        <v>2051.29</v>
      </c>
      <c r="DX366">
        <v>23.70739</v>
      </c>
      <c r="DY366" s="29">
        <v>75.09</v>
      </c>
      <c r="EA366" s="22">
        <v>94.01</v>
      </c>
      <c r="EB366" s="1"/>
      <c r="EC366" s="22">
        <v>1.5837000000000001</v>
      </c>
      <c r="ED366" s="22">
        <v>133.76609999999999</v>
      </c>
      <c r="EE366" s="22">
        <v>1.6964999999999999</v>
      </c>
      <c r="EF366" s="22">
        <v>1.2237</v>
      </c>
      <c r="EG366" s="8">
        <v>88.8</v>
      </c>
      <c r="EH366">
        <v>91.010310000000004</v>
      </c>
    </row>
    <row r="367" spans="1:138" x14ac:dyDescent="0.25">
      <c r="A367" t="s">
        <v>356</v>
      </c>
      <c r="B367" s="22">
        <v>61.100900000000003</v>
      </c>
      <c r="C367" s="22">
        <v>63.755699999999997</v>
      </c>
      <c r="D367" s="22">
        <v>70.915300000000002</v>
      </c>
      <c r="E367" s="22">
        <v>57.210099999999997</v>
      </c>
      <c r="F367" s="22">
        <v>36.017299999999999</v>
      </c>
      <c r="G367" s="22">
        <v>85.721900000000005</v>
      </c>
      <c r="H367" s="25">
        <v>84</v>
      </c>
      <c r="I367" s="25">
        <v>84.3</v>
      </c>
      <c r="J367" s="22">
        <v>54.838099999999997</v>
      </c>
      <c r="K367">
        <v>49.953299999999999</v>
      </c>
      <c r="L367" s="22">
        <v>78.257000000000005</v>
      </c>
      <c r="M367" s="22">
        <v>42.9465</v>
      </c>
      <c r="N367">
        <v>70.361900000000006</v>
      </c>
      <c r="O367" s="27">
        <v>17914</v>
      </c>
      <c r="P367" s="27">
        <v>105975</v>
      </c>
      <c r="Q367" s="27">
        <v>82033</v>
      </c>
      <c r="R367" s="27">
        <v>23942</v>
      </c>
      <c r="S367" s="27">
        <v>17634</v>
      </c>
      <c r="T367" s="27">
        <v>88341</v>
      </c>
      <c r="U367" s="27">
        <v>3141</v>
      </c>
      <c r="V367" s="27">
        <v>4102</v>
      </c>
      <c r="W367" s="27">
        <v>10391</v>
      </c>
      <c r="X367" s="27">
        <v>10992</v>
      </c>
      <c r="Y367" s="27">
        <v>6922</v>
      </c>
      <c r="Z367" s="27">
        <v>5270</v>
      </c>
      <c r="AA367" s="27">
        <v>10208</v>
      </c>
      <c r="AB367" s="27">
        <v>6509</v>
      </c>
      <c r="AC367" s="27">
        <v>2601</v>
      </c>
      <c r="AD367" s="27">
        <v>8804</v>
      </c>
      <c r="AE367" s="27">
        <v>758</v>
      </c>
      <c r="AF367" s="27">
        <v>10187</v>
      </c>
      <c r="AG367" s="27">
        <v>3962</v>
      </c>
      <c r="AH367" s="27">
        <v>22128</v>
      </c>
      <c r="AI367" s="25">
        <v>12908.8</v>
      </c>
      <c r="AJ367" s="25">
        <v>5191.5</v>
      </c>
      <c r="AK367" s="27">
        <v>115356</v>
      </c>
      <c r="AL367" s="27">
        <v>121960</v>
      </c>
      <c r="AM367" s="29">
        <v>65.900000000000006</v>
      </c>
      <c r="AN367" s="25">
        <v>5.4</v>
      </c>
      <c r="AO367" s="25">
        <f t="shared" si="46"/>
        <v>4.7458183010823225</v>
      </c>
      <c r="AP367" s="25">
        <f t="shared" si="47"/>
        <v>0.66661200393571662</v>
      </c>
      <c r="AQ367" s="25">
        <v>15.5</v>
      </c>
      <c r="AR367" s="25">
        <v>4.5999999999999996</v>
      </c>
      <c r="AS367" s="25">
        <v>4.8</v>
      </c>
      <c r="AT367" s="27">
        <v>3152</v>
      </c>
      <c r="AU367" s="27">
        <v>1880</v>
      </c>
      <c r="AV367" s="27">
        <v>756</v>
      </c>
      <c r="AW367" s="27">
        <v>813</v>
      </c>
      <c r="AX367" s="27">
        <v>3102</v>
      </c>
      <c r="AY367" s="27">
        <v>1740</v>
      </c>
      <c r="AZ367" s="27">
        <v>991</v>
      </c>
      <c r="BA367" s="27">
        <v>774</v>
      </c>
      <c r="BB367" s="27">
        <v>5085</v>
      </c>
      <c r="BC367" s="25">
        <v>41</v>
      </c>
      <c r="BD367" s="25">
        <v>34.5</v>
      </c>
      <c r="BE367" s="25">
        <v>3.8</v>
      </c>
      <c r="BF367" s="8">
        <v>100</v>
      </c>
      <c r="BG367" s="27">
        <v>1492</v>
      </c>
      <c r="BH367" s="27">
        <v>385</v>
      </c>
      <c r="BI367" s="27">
        <v>263</v>
      </c>
      <c r="BJ367" s="27">
        <v>216</v>
      </c>
      <c r="BK367" s="27">
        <v>591</v>
      </c>
      <c r="BL367" s="27">
        <v>422</v>
      </c>
      <c r="BM367" s="27">
        <v>1436</v>
      </c>
      <c r="BN367" s="8">
        <v>70.11</v>
      </c>
      <c r="BO367" s="8">
        <v>135542</v>
      </c>
      <c r="BP367" s="8">
        <v>113508</v>
      </c>
      <c r="BQ367" s="8">
        <v>484513</v>
      </c>
      <c r="BR367" s="8">
        <v>55.2</v>
      </c>
      <c r="BS367" s="8">
        <v>32406</v>
      </c>
      <c r="BT367" s="8">
        <v>849.85</v>
      </c>
      <c r="BU367" s="8">
        <v>636070</v>
      </c>
      <c r="BV367" s="8">
        <v>177988</v>
      </c>
      <c r="BW367" s="25">
        <v>108.1</v>
      </c>
      <c r="BX367">
        <v>75</v>
      </c>
      <c r="BY367">
        <v>42.6</v>
      </c>
      <c r="BZ367" s="29">
        <v>14.54</v>
      </c>
      <c r="CA367" s="30">
        <v>66.846000000000004</v>
      </c>
      <c r="CB367" s="30">
        <v>67.81</v>
      </c>
      <c r="CC367">
        <v>109</v>
      </c>
      <c r="CD367" s="25">
        <v>115.3</v>
      </c>
      <c r="CE367" s="25">
        <v>107.3</v>
      </c>
      <c r="CF367" s="25">
        <v>106.8</v>
      </c>
      <c r="CG367" s="25">
        <v>108.7</v>
      </c>
      <c r="CH367" s="8">
        <v>105.53</v>
      </c>
      <c r="CI367">
        <v>275.37139999999999</v>
      </c>
      <c r="CJ367">
        <v>72.8</v>
      </c>
      <c r="CK367" s="30">
        <v>119.5</v>
      </c>
      <c r="CL367" s="30">
        <v>124.7</v>
      </c>
      <c r="CM367" s="29">
        <v>12.61</v>
      </c>
      <c r="CN367" s="29">
        <v>10.119999999999999</v>
      </c>
      <c r="CO367" s="29">
        <v>9.51</v>
      </c>
      <c r="CP367" s="29">
        <v>9.82</v>
      </c>
      <c r="CQ367" s="29">
        <v>10.9</v>
      </c>
      <c r="CR367" s="29">
        <v>8.19</v>
      </c>
      <c r="CS367" s="4">
        <v>8.0440000000000005</v>
      </c>
      <c r="CT367" s="4">
        <f t="shared" si="48"/>
        <v>0.80400000000000027</v>
      </c>
      <c r="CU367" s="29">
        <v>8.09</v>
      </c>
      <c r="CV367" s="29">
        <v>8.98</v>
      </c>
      <c r="CW367" s="29">
        <v>10.48</v>
      </c>
      <c r="CX367" s="29">
        <v>7.24</v>
      </c>
      <c r="CY367" s="29">
        <v>7.43</v>
      </c>
      <c r="CZ367" s="29">
        <v>8.31</v>
      </c>
      <c r="DA367" s="4">
        <f t="shared" si="54"/>
        <v>1.0700000000000003</v>
      </c>
      <c r="DB367" s="4">
        <f t="shared" si="49"/>
        <v>0.83999999999999986</v>
      </c>
      <c r="DC367" s="4">
        <f t="shared" si="50"/>
        <v>1.92</v>
      </c>
      <c r="DD367" s="4">
        <f t="shared" si="55"/>
        <v>1.5</v>
      </c>
      <c r="DE367" s="4">
        <f t="shared" si="51"/>
        <v>0.1899999999999995</v>
      </c>
      <c r="DF367" s="4">
        <f t="shared" si="52"/>
        <v>0.84999999999999964</v>
      </c>
      <c r="DG367" s="4">
        <f t="shared" si="53"/>
        <v>1.7400000000000002</v>
      </c>
      <c r="DH367" s="30">
        <v>253.358</v>
      </c>
      <c r="DI367" s="30">
        <v>37.503</v>
      </c>
      <c r="DJ367" s="25">
        <v>594.70000000000005</v>
      </c>
      <c r="DK367" s="25">
        <v>348.8</v>
      </c>
      <c r="DL367" s="25">
        <v>93.9</v>
      </c>
      <c r="DM367" s="25">
        <v>783.7</v>
      </c>
      <c r="DN367" s="25">
        <v>2961.5</v>
      </c>
      <c r="DO367" s="25">
        <v>2049.4</v>
      </c>
      <c r="DP367" s="30">
        <v>37.503</v>
      </c>
      <c r="DQ367" s="25">
        <v>545.5</v>
      </c>
      <c r="DR367" s="25">
        <v>644.1</v>
      </c>
      <c r="DS367" s="30">
        <v>40.343000000000004</v>
      </c>
      <c r="DT367" s="25">
        <v>177.5</v>
      </c>
      <c r="DU367" s="25">
        <v>722.9</v>
      </c>
      <c r="DV367">
        <v>267.97000000000003</v>
      </c>
      <c r="DW367">
        <v>2080.06</v>
      </c>
      <c r="DX367">
        <v>19.524290000000001</v>
      </c>
      <c r="DY367" s="29">
        <v>75.819999999999993</v>
      </c>
      <c r="EA367" s="22">
        <v>94.040300000000002</v>
      </c>
      <c r="EB367" s="1"/>
      <c r="EC367" s="22">
        <v>1.5764</v>
      </c>
      <c r="ED367" s="22">
        <v>134.3176</v>
      </c>
      <c r="EE367" s="22">
        <v>1.6839999999999999</v>
      </c>
      <c r="EF367" s="22">
        <v>1.2266999999999999</v>
      </c>
      <c r="EG367" s="8">
        <v>89.5</v>
      </c>
      <c r="EH367">
        <v>90.985579999999999</v>
      </c>
    </row>
    <row r="368" spans="1:138" x14ac:dyDescent="0.25">
      <c r="A368" t="s">
        <v>357</v>
      </c>
      <c r="B368" s="22">
        <v>61.423499999999997</v>
      </c>
      <c r="C368" s="22">
        <v>64.242599999999996</v>
      </c>
      <c r="D368" s="22">
        <v>71.503399999999999</v>
      </c>
      <c r="E368" s="22">
        <v>57.404400000000003</v>
      </c>
      <c r="F368" s="22">
        <v>36.253100000000003</v>
      </c>
      <c r="G368" s="22">
        <v>86.117599999999996</v>
      </c>
      <c r="H368" s="25">
        <v>84.4</v>
      </c>
      <c r="I368" s="25">
        <v>84.7</v>
      </c>
      <c r="J368" s="22">
        <v>55.317300000000003</v>
      </c>
      <c r="K368">
        <v>50.657899999999998</v>
      </c>
      <c r="L368" s="22">
        <v>78.892200000000003</v>
      </c>
      <c r="M368" s="22">
        <v>43.297499999999999</v>
      </c>
      <c r="N368">
        <v>71.859800000000007</v>
      </c>
      <c r="O368" s="27">
        <v>17966</v>
      </c>
      <c r="P368" s="27">
        <v>106243</v>
      </c>
      <c r="Q368" s="27">
        <v>82256</v>
      </c>
      <c r="R368" s="27">
        <v>23987</v>
      </c>
      <c r="S368" s="27">
        <v>17670</v>
      </c>
      <c r="T368" s="27">
        <v>88573</v>
      </c>
      <c r="U368" s="27">
        <v>3153</v>
      </c>
      <c r="V368" s="27">
        <v>4107</v>
      </c>
      <c r="W368" s="27">
        <v>10410</v>
      </c>
      <c r="X368" s="27">
        <v>11026</v>
      </c>
      <c r="Y368" s="27">
        <v>6940</v>
      </c>
      <c r="Z368" s="27">
        <v>5262</v>
      </c>
      <c r="AA368" s="27">
        <v>10239</v>
      </c>
      <c r="AB368" s="27">
        <v>6517</v>
      </c>
      <c r="AC368" s="27">
        <v>2609</v>
      </c>
      <c r="AD368" s="27">
        <v>8869</v>
      </c>
      <c r="AE368" s="27">
        <v>759</v>
      </c>
      <c r="AF368" s="27">
        <v>10226</v>
      </c>
      <c r="AG368" s="27">
        <v>3978</v>
      </c>
      <c r="AH368" s="27">
        <v>22148</v>
      </c>
      <c r="AI368" s="25">
        <v>12903.6</v>
      </c>
      <c r="AJ368" s="25">
        <v>5204.6000000000004</v>
      </c>
      <c r="AK368" s="27">
        <v>115638</v>
      </c>
      <c r="AL368" s="27">
        <v>122206</v>
      </c>
      <c r="AM368" s="29">
        <v>66</v>
      </c>
      <c r="AN368" s="25">
        <v>5.4</v>
      </c>
      <c r="AO368" s="25">
        <f t="shared" si="46"/>
        <v>4.716626024908761</v>
      </c>
      <c r="AP368" s="25">
        <f t="shared" si="47"/>
        <v>0.62844704842642751</v>
      </c>
      <c r="AQ368" s="25">
        <v>15.1</v>
      </c>
      <c r="AR368" s="25">
        <v>4.7</v>
      </c>
      <c r="AS368" s="25">
        <v>4.7</v>
      </c>
      <c r="AT368" s="27">
        <v>3106</v>
      </c>
      <c r="AU368" s="27">
        <v>1864</v>
      </c>
      <c r="AV368" s="27">
        <v>794</v>
      </c>
      <c r="AW368" s="27">
        <v>768</v>
      </c>
      <c r="AX368" s="27">
        <v>3034</v>
      </c>
      <c r="AY368" s="27">
        <v>1764</v>
      </c>
      <c r="AZ368" s="27">
        <v>997</v>
      </c>
      <c r="BA368" s="27">
        <v>738</v>
      </c>
      <c r="BB368" s="27">
        <v>5005</v>
      </c>
      <c r="BC368" s="25">
        <v>41.1</v>
      </c>
      <c r="BD368" s="25">
        <v>34.700000000000003</v>
      </c>
      <c r="BE368" s="25">
        <v>3.9</v>
      </c>
      <c r="BF368" s="8">
        <v>104</v>
      </c>
      <c r="BG368" s="27">
        <v>1522</v>
      </c>
      <c r="BH368" s="27">
        <v>324</v>
      </c>
      <c r="BI368" s="27">
        <v>270</v>
      </c>
      <c r="BJ368" s="27">
        <v>192</v>
      </c>
      <c r="BK368" s="27">
        <v>585</v>
      </c>
      <c r="BL368" s="27">
        <v>475</v>
      </c>
      <c r="BM368" s="27">
        <v>1516</v>
      </c>
      <c r="BN368" s="8">
        <v>66.61</v>
      </c>
      <c r="BO368" s="8">
        <v>136676</v>
      </c>
      <c r="BP368" s="8">
        <v>113459</v>
      </c>
      <c r="BQ368" s="8">
        <v>487047</v>
      </c>
      <c r="BR368" s="8">
        <v>54.8</v>
      </c>
      <c r="BS368" s="8">
        <v>30980</v>
      </c>
      <c r="BT368" s="8">
        <v>850.61</v>
      </c>
      <c r="BU368" s="8">
        <v>641007</v>
      </c>
      <c r="BV368" s="8">
        <v>181287</v>
      </c>
      <c r="BW368" s="25">
        <v>108.2</v>
      </c>
      <c r="BX368">
        <v>78.599999999999994</v>
      </c>
      <c r="BY368">
        <v>39.299999999999997</v>
      </c>
      <c r="BZ368" s="29">
        <v>13.77</v>
      </c>
      <c r="CA368" s="30">
        <v>67.045000000000002</v>
      </c>
      <c r="CB368" s="30">
        <v>68.043999999999997</v>
      </c>
      <c r="CC368">
        <v>109.2</v>
      </c>
      <c r="CD368" s="25">
        <v>114.9</v>
      </c>
      <c r="CE368" s="25">
        <v>107.5</v>
      </c>
      <c r="CF368" s="25">
        <v>107.1</v>
      </c>
      <c r="CG368" s="25">
        <v>108.6</v>
      </c>
      <c r="CH368" s="8">
        <v>105.5</v>
      </c>
      <c r="CI368">
        <v>274.1619</v>
      </c>
      <c r="CJ368">
        <v>71.5</v>
      </c>
      <c r="CK368" s="30">
        <v>119.9</v>
      </c>
      <c r="CL368" s="30">
        <v>125.2</v>
      </c>
      <c r="CM368" s="29">
        <v>12.63</v>
      </c>
      <c r="CN368" s="29">
        <v>10.16</v>
      </c>
      <c r="CO368" s="29">
        <v>9.56</v>
      </c>
      <c r="CP368" s="29">
        <v>9.51</v>
      </c>
      <c r="CQ368" s="29">
        <v>10.41</v>
      </c>
      <c r="CR368" s="29">
        <v>8.3000000000000007</v>
      </c>
      <c r="CS368" s="4">
        <v>8.1140000000000008</v>
      </c>
      <c r="CT368" s="4">
        <f t="shared" si="48"/>
        <v>0.76400000000000112</v>
      </c>
      <c r="CU368" s="29">
        <v>8.11</v>
      </c>
      <c r="CV368" s="29">
        <v>8.8000000000000007</v>
      </c>
      <c r="CW368" s="29">
        <v>10.3</v>
      </c>
      <c r="CX368" s="29">
        <v>7.35</v>
      </c>
      <c r="CY368" s="29">
        <v>7.5</v>
      </c>
      <c r="CZ368" s="29">
        <v>8.51</v>
      </c>
      <c r="DA368" s="4">
        <f t="shared" si="54"/>
        <v>1.1600000000000001</v>
      </c>
      <c r="DB368" s="4">
        <f t="shared" si="49"/>
        <v>0.70999999999999908</v>
      </c>
      <c r="DC368" s="4">
        <f t="shared" si="50"/>
        <v>1.6099999999999994</v>
      </c>
      <c r="DD368" s="4">
        <f t="shared" si="55"/>
        <v>1.5</v>
      </c>
      <c r="DE368" s="4">
        <f t="shared" si="51"/>
        <v>0.15000000000000036</v>
      </c>
      <c r="DF368" s="4">
        <f t="shared" si="52"/>
        <v>0.75999999999999979</v>
      </c>
      <c r="DG368" s="4">
        <f t="shared" si="53"/>
        <v>1.4500000000000011</v>
      </c>
      <c r="DH368" s="30">
        <v>254.57900000000001</v>
      </c>
      <c r="DI368" s="30">
        <v>38.122999999999998</v>
      </c>
      <c r="DJ368" s="25">
        <v>598.5</v>
      </c>
      <c r="DK368" s="25">
        <v>351.5</v>
      </c>
      <c r="DL368" s="25">
        <v>94.9</v>
      </c>
      <c r="DM368" s="25">
        <v>783.3</v>
      </c>
      <c r="DN368" s="25">
        <v>2969.9</v>
      </c>
      <c r="DO368" s="25">
        <v>2045.7</v>
      </c>
      <c r="DP368" s="30">
        <v>38.122999999999998</v>
      </c>
      <c r="DQ368" s="25">
        <v>546.29999999999995</v>
      </c>
      <c r="DR368" s="25">
        <v>651.1</v>
      </c>
      <c r="DS368" s="30">
        <v>40.421999999999997</v>
      </c>
      <c r="DT368" s="25">
        <v>179.8</v>
      </c>
      <c r="DU368" s="25">
        <v>726.1</v>
      </c>
      <c r="DV368">
        <v>277.39569999999998</v>
      </c>
      <c r="DW368">
        <v>2144.31</v>
      </c>
      <c r="DX368">
        <v>20.4819</v>
      </c>
      <c r="DY368" s="29">
        <v>76.430000000000007</v>
      </c>
      <c r="EA368" s="22">
        <v>91.293300000000002</v>
      </c>
      <c r="EB368" s="1"/>
      <c r="EC368" s="22">
        <v>1.5371999999999999</v>
      </c>
      <c r="ED368" s="22">
        <v>128.68049999999999</v>
      </c>
      <c r="EE368" s="22">
        <v>1.7387999999999999</v>
      </c>
      <c r="EF368" s="22">
        <v>1.2055</v>
      </c>
      <c r="EG368" s="8">
        <v>87</v>
      </c>
      <c r="EH368">
        <v>103.3621</v>
      </c>
    </row>
    <row r="369" spans="1:138" x14ac:dyDescent="0.25">
      <c r="A369" t="s">
        <v>358</v>
      </c>
      <c r="B369" s="22">
        <v>61.532200000000003</v>
      </c>
      <c r="C369" s="22">
        <v>64.3065</v>
      </c>
      <c r="D369" s="22">
        <v>71.560400000000001</v>
      </c>
      <c r="E369" s="22">
        <v>57.559600000000003</v>
      </c>
      <c r="F369" s="22">
        <v>36.515900000000002</v>
      </c>
      <c r="G369" s="22">
        <v>86.087999999999994</v>
      </c>
      <c r="H369" s="25">
        <v>84.6</v>
      </c>
      <c r="I369" s="25">
        <v>84.8</v>
      </c>
      <c r="J369" s="22">
        <v>55.9465</v>
      </c>
      <c r="K369">
        <v>51.728499999999997</v>
      </c>
      <c r="L369" s="22">
        <v>78.638999999999996</v>
      </c>
      <c r="M369" s="22">
        <v>43.4039</v>
      </c>
      <c r="N369">
        <v>71.712800000000001</v>
      </c>
      <c r="O369" s="27">
        <v>18003</v>
      </c>
      <c r="P369" s="27">
        <v>106582</v>
      </c>
      <c r="Q369" s="27">
        <v>82552</v>
      </c>
      <c r="R369" s="27">
        <v>24030</v>
      </c>
      <c r="S369" s="27">
        <v>17746</v>
      </c>
      <c r="T369" s="27">
        <v>88836</v>
      </c>
      <c r="U369" s="27">
        <v>3159</v>
      </c>
      <c r="V369" s="27">
        <v>4116</v>
      </c>
      <c r="W369" s="27">
        <v>10471</v>
      </c>
      <c r="X369" s="27">
        <v>11052</v>
      </c>
      <c r="Y369" s="27">
        <v>6951</v>
      </c>
      <c r="Z369" s="27">
        <v>5273</v>
      </c>
      <c r="AA369" s="27">
        <v>10276</v>
      </c>
      <c r="AB369" s="27">
        <v>6526</v>
      </c>
      <c r="AC369" s="27">
        <v>2616</v>
      </c>
      <c r="AD369" s="27">
        <v>8928</v>
      </c>
      <c r="AE369" s="27">
        <v>754</v>
      </c>
      <c r="AF369" s="27">
        <v>10281</v>
      </c>
      <c r="AG369" s="27">
        <v>3996</v>
      </c>
      <c r="AH369" s="27">
        <v>22183</v>
      </c>
      <c r="AI369" s="25">
        <v>12910.8</v>
      </c>
      <c r="AJ369" s="25">
        <v>5215.6000000000004</v>
      </c>
      <c r="AK369" s="27">
        <v>116100</v>
      </c>
      <c r="AL369" s="27">
        <v>122637</v>
      </c>
      <c r="AM369" s="29">
        <v>66.2</v>
      </c>
      <c r="AN369" s="25">
        <v>5.3</v>
      </c>
      <c r="AO369" s="25">
        <f t="shared" si="46"/>
        <v>4.7530516891313388</v>
      </c>
      <c r="AP369" s="25">
        <f t="shared" si="47"/>
        <v>0.57323646207914414</v>
      </c>
      <c r="AQ369" s="25">
        <v>13.9</v>
      </c>
      <c r="AR369" s="25">
        <v>4.7</v>
      </c>
      <c r="AS369" s="25">
        <v>4.7</v>
      </c>
      <c r="AT369" s="27">
        <v>3097</v>
      </c>
      <c r="AU369" s="27">
        <v>1967</v>
      </c>
      <c r="AV369" s="27">
        <v>765</v>
      </c>
      <c r="AW369" s="27">
        <v>703</v>
      </c>
      <c r="AX369" s="27">
        <v>3005</v>
      </c>
      <c r="AY369" s="27">
        <v>1781</v>
      </c>
      <c r="AZ369" s="27">
        <v>957</v>
      </c>
      <c r="BA369" s="27">
        <v>789</v>
      </c>
      <c r="BB369" s="27">
        <v>5033</v>
      </c>
      <c r="BC369" s="25">
        <v>41.1</v>
      </c>
      <c r="BD369" s="25">
        <v>34.5</v>
      </c>
      <c r="BE369" s="25">
        <v>3.9</v>
      </c>
      <c r="BF369" s="8">
        <v>102</v>
      </c>
      <c r="BG369" s="27">
        <v>1569</v>
      </c>
      <c r="BH369" s="27">
        <v>360</v>
      </c>
      <c r="BI369" s="27">
        <v>274</v>
      </c>
      <c r="BJ369" s="27">
        <v>211</v>
      </c>
      <c r="BK369" s="27">
        <v>624</v>
      </c>
      <c r="BL369" s="27">
        <v>460</v>
      </c>
      <c r="BM369" s="27">
        <v>1508</v>
      </c>
      <c r="BN369" s="8">
        <v>75.430000000000007</v>
      </c>
      <c r="BO369" s="8">
        <v>135084</v>
      </c>
      <c r="BP369" s="8">
        <v>114210</v>
      </c>
      <c r="BQ369" s="8">
        <v>487206</v>
      </c>
      <c r="BR369" s="8">
        <v>52.1</v>
      </c>
      <c r="BS369" s="8">
        <v>31966</v>
      </c>
      <c r="BT369" s="8">
        <v>853.41</v>
      </c>
      <c r="BU369" s="8">
        <v>643482</v>
      </c>
      <c r="BV369" s="8">
        <v>182465</v>
      </c>
      <c r="BW369" s="25">
        <v>108.3</v>
      </c>
      <c r="BX369">
        <v>77.599999999999994</v>
      </c>
      <c r="BY369">
        <v>39.200000000000003</v>
      </c>
      <c r="BZ369" s="29">
        <v>14.14</v>
      </c>
      <c r="CA369" s="30">
        <v>67.194000000000003</v>
      </c>
      <c r="CB369" s="30">
        <v>68.221999999999994</v>
      </c>
      <c r="CC369">
        <v>109.6</v>
      </c>
      <c r="CD369" s="25">
        <v>115.1</v>
      </c>
      <c r="CE369" s="25">
        <v>107.9</v>
      </c>
      <c r="CF369" s="25">
        <v>107.5</v>
      </c>
      <c r="CG369" s="25">
        <v>108.8</v>
      </c>
      <c r="CH369" s="8">
        <v>110.13</v>
      </c>
      <c r="CI369">
        <v>273.45710000000003</v>
      </c>
      <c r="CJ369">
        <v>70.900000000000006</v>
      </c>
      <c r="CK369" s="30">
        <v>120.3</v>
      </c>
      <c r="CL369" s="30">
        <v>125.6</v>
      </c>
      <c r="CM369" s="29">
        <v>12.64</v>
      </c>
      <c r="CN369" s="29">
        <v>10.19</v>
      </c>
      <c r="CO369" s="29">
        <v>9.58</v>
      </c>
      <c r="CP369" s="29">
        <v>9.4499999999999993</v>
      </c>
      <c r="CQ369" s="29">
        <v>10.48</v>
      </c>
      <c r="CR369" s="29">
        <v>8.35</v>
      </c>
      <c r="CS369" s="4">
        <v>8.5340000000000007</v>
      </c>
      <c r="CT369" s="4">
        <f t="shared" si="48"/>
        <v>0.77400000000000091</v>
      </c>
      <c r="CU369" s="29">
        <v>8.48</v>
      </c>
      <c r="CV369" s="29">
        <v>8.9600000000000009</v>
      </c>
      <c r="CW369" s="29">
        <v>10.27</v>
      </c>
      <c r="CX369" s="29">
        <v>7.76</v>
      </c>
      <c r="CY369" s="29">
        <v>7.86</v>
      </c>
      <c r="CZ369" s="29">
        <v>8.91</v>
      </c>
      <c r="DA369" s="4">
        <f t="shared" si="54"/>
        <v>1.1500000000000004</v>
      </c>
      <c r="DB369" s="4">
        <f t="shared" si="49"/>
        <v>0.48999999999999844</v>
      </c>
      <c r="DC369" s="4">
        <f t="shared" si="50"/>
        <v>1.5199999999999996</v>
      </c>
      <c r="DD369" s="4">
        <f t="shared" si="55"/>
        <v>1.3099999999999987</v>
      </c>
      <c r="DE369" s="4">
        <f t="shared" si="51"/>
        <v>0.10000000000000053</v>
      </c>
      <c r="DF369" s="4">
        <f t="shared" si="52"/>
        <v>0.72000000000000064</v>
      </c>
      <c r="DG369" s="4">
        <f t="shared" si="53"/>
        <v>1.2000000000000011</v>
      </c>
      <c r="DH369" s="30">
        <v>255.67500000000001</v>
      </c>
      <c r="DI369" s="30">
        <v>37.686999999999998</v>
      </c>
      <c r="DJ369" s="25">
        <v>600.9</v>
      </c>
      <c r="DK369" s="25">
        <v>352.7</v>
      </c>
      <c r="DL369" s="25">
        <v>95.3</v>
      </c>
      <c r="DM369" s="25">
        <v>784.9</v>
      </c>
      <c r="DN369" s="25">
        <v>2984.9</v>
      </c>
      <c r="DO369" s="25">
        <v>2052</v>
      </c>
      <c r="DP369" s="30">
        <v>37.686999999999998</v>
      </c>
      <c r="DQ369" s="25">
        <v>546.6</v>
      </c>
      <c r="DR369" s="25">
        <v>656.4</v>
      </c>
      <c r="DS369" s="30">
        <v>40.548000000000002</v>
      </c>
      <c r="DT369" s="25">
        <v>183</v>
      </c>
      <c r="DU369" s="25">
        <v>729.7</v>
      </c>
      <c r="DV369">
        <v>271.02429999999998</v>
      </c>
      <c r="DW369">
        <v>2099.04</v>
      </c>
      <c r="DX369">
        <v>21.659050000000001</v>
      </c>
      <c r="DY369" s="29">
        <v>77.08</v>
      </c>
      <c r="EA369" s="22">
        <v>88.801199999999994</v>
      </c>
      <c r="EB369" s="1"/>
      <c r="EC369" s="22">
        <v>1.4675</v>
      </c>
      <c r="ED369" s="22">
        <v>123.202</v>
      </c>
      <c r="EE369" s="22">
        <v>1.8085</v>
      </c>
      <c r="EF369" s="22">
        <v>1.2185999999999999</v>
      </c>
      <c r="EG369" s="8">
        <v>86.3</v>
      </c>
      <c r="EH369">
        <v>99.423730000000006</v>
      </c>
    </row>
    <row r="370" spans="1:138" x14ac:dyDescent="0.25">
      <c r="A370" t="s">
        <v>359</v>
      </c>
      <c r="B370" s="22">
        <v>61.794899999999998</v>
      </c>
      <c r="C370" s="22">
        <v>64.554699999999997</v>
      </c>
      <c r="D370" s="22">
        <v>71.903000000000006</v>
      </c>
      <c r="E370" s="22">
        <v>57.853000000000002</v>
      </c>
      <c r="F370" s="22">
        <v>36.582099999999997</v>
      </c>
      <c r="G370" s="22">
        <v>86.732299999999995</v>
      </c>
      <c r="H370" s="25">
        <v>84.8</v>
      </c>
      <c r="I370" s="25">
        <v>85.1</v>
      </c>
      <c r="J370" s="22">
        <v>56.581299999999999</v>
      </c>
      <c r="K370">
        <v>53.141100000000002</v>
      </c>
      <c r="L370" s="22">
        <v>78.816500000000005</v>
      </c>
      <c r="M370" s="22">
        <v>43.494100000000003</v>
      </c>
      <c r="N370">
        <v>71.546700000000001</v>
      </c>
      <c r="O370" s="27">
        <v>18025</v>
      </c>
      <c r="P370" s="27">
        <v>106871</v>
      </c>
      <c r="Q370" s="27">
        <v>82817</v>
      </c>
      <c r="R370" s="27">
        <v>24054</v>
      </c>
      <c r="S370" s="27">
        <v>17736</v>
      </c>
      <c r="T370" s="27">
        <v>89135</v>
      </c>
      <c r="U370" s="27">
        <v>3156</v>
      </c>
      <c r="V370" s="27">
        <v>4121</v>
      </c>
      <c r="W370" s="27">
        <v>10459</v>
      </c>
      <c r="X370" s="27">
        <v>11071</v>
      </c>
      <c r="Y370" s="27">
        <v>6954</v>
      </c>
      <c r="Z370" s="27">
        <v>5277</v>
      </c>
      <c r="AA370" s="27">
        <v>10324</v>
      </c>
      <c r="AB370" s="27">
        <v>6533</v>
      </c>
      <c r="AC370" s="27">
        <v>2626</v>
      </c>
      <c r="AD370" s="27">
        <v>8998</v>
      </c>
      <c r="AE370" s="27">
        <v>752</v>
      </c>
      <c r="AF370" s="27">
        <v>10337</v>
      </c>
      <c r="AG370" s="27">
        <v>4014</v>
      </c>
      <c r="AH370" s="27">
        <v>22249</v>
      </c>
      <c r="AI370" s="25">
        <v>12927.5</v>
      </c>
      <c r="AJ370" s="25">
        <v>5233.8</v>
      </c>
      <c r="AK370" s="27">
        <v>116104</v>
      </c>
      <c r="AL370" s="27">
        <v>122622</v>
      </c>
      <c r="AM370" s="29">
        <v>66.099999999999994</v>
      </c>
      <c r="AN370" s="25">
        <v>5.3</v>
      </c>
      <c r="AO370" s="25">
        <f t="shared" si="46"/>
        <v>4.685945425780039</v>
      </c>
      <c r="AP370" s="25">
        <f t="shared" si="47"/>
        <v>0.6026651008791245</v>
      </c>
      <c r="AQ370" s="25">
        <v>14.8</v>
      </c>
      <c r="AR370" s="25">
        <v>4.7</v>
      </c>
      <c r="AS370" s="25">
        <v>4.5999999999999996</v>
      </c>
      <c r="AT370" s="27">
        <v>2972</v>
      </c>
      <c r="AU370" s="27">
        <v>2023</v>
      </c>
      <c r="AV370" s="27">
        <v>751</v>
      </c>
      <c r="AW370" s="27">
        <v>739</v>
      </c>
      <c r="AX370" s="27">
        <v>3041</v>
      </c>
      <c r="AY370" s="27">
        <v>1722</v>
      </c>
      <c r="AZ370" s="27">
        <v>988</v>
      </c>
      <c r="BA370" s="27">
        <v>785</v>
      </c>
      <c r="BB370" s="27">
        <v>5369</v>
      </c>
      <c r="BC370" s="25">
        <v>40.9</v>
      </c>
      <c r="BD370" s="25">
        <v>34.6</v>
      </c>
      <c r="BE370" s="25">
        <v>3.8</v>
      </c>
      <c r="BF370" s="8">
        <v>104</v>
      </c>
      <c r="BG370" s="27">
        <v>1563</v>
      </c>
      <c r="BH370" s="27">
        <v>370</v>
      </c>
      <c r="BI370" s="27">
        <v>343</v>
      </c>
      <c r="BJ370" s="27">
        <v>214</v>
      </c>
      <c r="BK370" s="27">
        <v>597</v>
      </c>
      <c r="BL370" s="27">
        <v>409</v>
      </c>
      <c r="BM370" s="27">
        <v>1501</v>
      </c>
      <c r="BN370" s="8">
        <v>77.39</v>
      </c>
      <c r="BO370" s="8">
        <v>147744</v>
      </c>
      <c r="BP370" s="8">
        <v>118179</v>
      </c>
      <c r="BQ370" s="8">
        <v>496469</v>
      </c>
      <c r="BR370" s="8">
        <v>53</v>
      </c>
      <c r="BS370" s="8">
        <v>35117</v>
      </c>
      <c r="BT370" s="8">
        <v>860.06</v>
      </c>
      <c r="BU370" s="8">
        <v>651869</v>
      </c>
      <c r="BV370" s="8">
        <v>183266</v>
      </c>
      <c r="BW370" s="25">
        <v>109</v>
      </c>
      <c r="BX370">
        <v>78.900000000000006</v>
      </c>
      <c r="BY370">
        <v>44.3</v>
      </c>
      <c r="BZ370" s="29">
        <v>16.38</v>
      </c>
      <c r="CA370" s="30">
        <v>67.415000000000006</v>
      </c>
      <c r="CB370" s="30">
        <v>68.462000000000003</v>
      </c>
      <c r="CC370">
        <v>110</v>
      </c>
      <c r="CD370" s="25">
        <v>115.7</v>
      </c>
      <c r="CE370" s="25">
        <v>108.3</v>
      </c>
      <c r="CF370" s="25">
        <v>108.1</v>
      </c>
      <c r="CG370" s="25">
        <v>109.4</v>
      </c>
      <c r="CH370" s="8">
        <v>113</v>
      </c>
      <c r="CI370">
        <v>280.71429999999998</v>
      </c>
      <c r="CJ370">
        <v>69.8</v>
      </c>
      <c r="CK370" s="30">
        <v>120.7</v>
      </c>
      <c r="CL370" s="30">
        <v>126</v>
      </c>
      <c r="CM370" s="29">
        <v>12.68</v>
      </c>
      <c r="CN370" s="29">
        <v>10.199999999999999</v>
      </c>
      <c r="CO370" s="29">
        <v>9.6</v>
      </c>
      <c r="CP370" s="29">
        <v>9.57</v>
      </c>
      <c r="CQ370" s="29">
        <v>10.65</v>
      </c>
      <c r="CR370" s="29">
        <v>8.76</v>
      </c>
      <c r="CS370" s="4">
        <v>8.984</v>
      </c>
      <c r="CT370" s="4">
        <f t="shared" si="48"/>
        <v>0.9139999999999997</v>
      </c>
      <c r="CU370" s="29">
        <v>8.99</v>
      </c>
      <c r="CV370" s="29">
        <v>9.11</v>
      </c>
      <c r="CW370" s="29">
        <v>10.61</v>
      </c>
      <c r="CX370" s="29">
        <v>8.07</v>
      </c>
      <c r="CY370" s="29">
        <v>8.2200000000000006</v>
      </c>
      <c r="CZ370" s="29">
        <v>9.3000000000000007</v>
      </c>
      <c r="DA370" s="4">
        <f t="shared" si="54"/>
        <v>1.2300000000000004</v>
      </c>
      <c r="DB370" s="4">
        <f t="shared" si="49"/>
        <v>0.46000000000000085</v>
      </c>
      <c r="DC370" s="4">
        <f t="shared" si="50"/>
        <v>1.5400000000000009</v>
      </c>
      <c r="DD370" s="4">
        <f t="shared" si="55"/>
        <v>1.5</v>
      </c>
      <c r="DE370" s="4">
        <f t="shared" si="51"/>
        <v>0.15000000000000036</v>
      </c>
      <c r="DF370" s="4">
        <f t="shared" si="52"/>
        <v>0.91999999999999993</v>
      </c>
      <c r="DG370" s="4">
        <f t="shared" si="53"/>
        <v>1.0399999999999991</v>
      </c>
      <c r="DH370" s="30">
        <v>256.89699999999999</v>
      </c>
      <c r="DI370" s="30">
        <v>38.738</v>
      </c>
      <c r="DJ370" s="25">
        <v>605</v>
      </c>
      <c r="DK370" s="25">
        <v>355.3</v>
      </c>
      <c r="DL370" s="25">
        <v>95.8</v>
      </c>
      <c r="DM370" s="25">
        <v>786.7</v>
      </c>
      <c r="DN370" s="25">
        <v>2992.8</v>
      </c>
      <c r="DO370" s="25">
        <v>2051.5</v>
      </c>
      <c r="DP370" s="30">
        <v>38.738</v>
      </c>
      <c r="DQ370" s="25">
        <v>547.29999999999995</v>
      </c>
      <c r="DR370" s="25">
        <v>662.9</v>
      </c>
      <c r="DS370" s="30">
        <v>40.453000000000003</v>
      </c>
      <c r="DT370" s="25">
        <v>184.6</v>
      </c>
      <c r="DU370" s="25">
        <v>731.9</v>
      </c>
      <c r="DV370">
        <v>276.5138</v>
      </c>
      <c r="DW370">
        <v>2148.58</v>
      </c>
      <c r="DX370">
        <v>17.754290000000001</v>
      </c>
      <c r="DY370" s="29">
        <v>77.680000000000007</v>
      </c>
      <c r="EA370" s="22">
        <v>88.438999999999993</v>
      </c>
      <c r="EB370" s="1"/>
      <c r="EC370" s="22">
        <v>1.4799</v>
      </c>
      <c r="ED370" s="22">
        <v>123.60760000000001</v>
      </c>
      <c r="EE370" s="22">
        <v>1.8258000000000001</v>
      </c>
      <c r="EF370" s="22">
        <v>1.1961999999999999</v>
      </c>
      <c r="EG370" s="8">
        <v>85.5</v>
      </c>
      <c r="EH370">
        <v>95.244060000000005</v>
      </c>
    </row>
    <row r="371" spans="1:138" x14ac:dyDescent="0.25">
      <c r="A371" t="s">
        <v>360</v>
      </c>
      <c r="B371" s="22">
        <v>61.970199999999998</v>
      </c>
      <c r="C371" s="22">
        <v>64.737099999999998</v>
      </c>
      <c r="D371" s="22">
        <v>71.933499999999995</v>
      </c>
      <c r="E371" s="22">
        <v>57.985399999999998</v>
      </c>
      <c r="F371" s="22">
        <v>36.988500000000002</v>
      </c>
      <c r="G371" s="22">
        <v>86.964699999999993</v>
      </c>
      <c r="H371" s="25">
        <v>85.4</v>
      </c>
      <c r="I371" s="25">
        <v>85.2</v>
      </c>
      <c r="J371" s="22">
        <v>57.925600000000003</v>
      </c>
      <c r="K371">
        <v>55.144799999999996</v>
      </c>
      <c r="L371" s="22">
        <v>78.134299999999996</v>
      </c>
      <c r="M371" s="22">
        <v>43.949800000000003</v>
      </c>
      <c r="N371">
        <v>68.260800000000003</v>
      </c>
      <c r="O371" s="27">
        <v>18057</v>
      </c>
      <c r="P371" s="27">
        <v>107133</v>
      </c>
      <c r="Q371" s="27">
        <v>83036</v>
      </c>
      <c r="R371" s="27">
        <v>24097</v>
      </c>
      <c r="S371" s="27">
        <v>17774</v>
      </c>
      <c r="T371" s="27">
        <v>89359</v>
      </c>
      <c r="U371" s="27">
        <v>3158</v>
      </c>
      <c r="V371" s="27">
        <v>4126</v>
      </c>
      <c r="W371" s="27">
        <v>10490</v>
      </c>
      <c r="X371" s="27">
        <v>11092</v>
      </c>
      <c r="Y371" s="27">
        <v>6965</v>
      </c>
      <c r="Z371" s="27">
        <v>5289</v>
      </c>
      <c r="AA371" s="27">
        <v>10348</v>
      </c>
      <c r="AB371" s="27">
        <v>6529</v>
      </c>
      <c r="AC371" s="27">
        <v>2620</v>
      </c>
      <c r="AD371" s="27">
        <v>9072</v>
      </c>
      <c r="AE371" s="27">
        <v>751</v>
      </c>
      <c r="AF371" s="27">
        <v>10377</v>
      </c>
      <c r="AG371" s="27">
        <v>4026</v>
      </c>
      <c r="AH371" s="27">
        <v>22290</v>
      </c>
      <c r="AI371" s="25">
        <v>12962.7</v>
      </c>
      <c r="AJ371" s="25">
        <v>5258.2</v>
      </c>
      <c r="AK371" s="27">
        <v>116708</v>
      </c>
      <c r="AL371" s="27">
        <v>123390</v>
      </c>
      <c r="AM371" s="29">
        <v>66.5</v>
      </c>
      <c r="AN371" s="25">
        <v>5.4</v>
      </c>
      <c r="AO371" s="25">
        <f t="shared" si="46"/>
        <v>4.7848285922684175</v>
      </c>
      <c r="AP371" s="25">
        <f t="shared" si="47"/>
        <v>0.59324094335035249</v>
      </c>
      <c r="AQ371" s="25">
        <v>16.399999999999999</v>
      </c>
      <c r="AR371" s="25">
        <v>4.5999999999999996</v>
      </c>
      <c r="AS371" s="25">
        <v>4.7</v>
      </c>
      <c r="AT371" s="27">
        <v>3146</v>
      </c>
      <c r="AU371" s="27">
        <v>2010</v>
      </c>
      <c r="AV371" s="27">
        <v>748</v>
      </c>
      <c r="AW371" s="27">
        <v>732</v>
      </c>
      <c r="AX371" s="27">
        <v>3075</v>
      </c>
      <c r="AY371" s="27">
        <v>1824</v>
      </c>
      <c r="AZ371" s="27">
        <v>976</v>
      </c>
      <c r="BA371" s="27">
        <v>781</v>
      </c>
      <c r="BB371" s="27">
        <v>5055</v>
      </c>
      <c r="BC371" s="25">
        <v>41.1</v>
      </c>
      <c r="BD371" s="25">
        <v>34.700000000000003</v>
      </c>
      <c r="BE371" s="25">
        <v>3.9</v>
      </c>
      <c r="BF371" s="8">
        <v>104</v>
      </c>
      <c r="BG371" s="27">
        <v>1621</v>
      </c>
      <c r="BH371" s="27">
        <v>407</v>
      </c>
      <c r="BI371" s="27">
        <v>288</v>
      </c>
      <c r="BJ371" s="27">
        <v>266</v>
      </c>
      <c r="BK371" s="27">
        <v>647</v>
      </c>
      <c r="BL371" s="27">
        <v>420</v>
      </c>
      <c r="BM371" s="27">
        <v>1466</v>
      </c>
      <c r="BN371" s="8">
        <v>74.680000000000007</v>
      </c>
      <c r="BO371" s="8">
        <v>142889</v>
      </c>
      <c r="BP371" s="8">
        <v>117089</v>
      </c>
      <c r="BQ371" s="8">
        <v>500723</v>
      </c>
      <c r="BR371" s="8">
        <v>53.9</v>
      </c>
      <c r="BS371" s="8">
        <v>34921</v>
      </c>
      <c r="BT371" s="8">
        <v>865.03</v>
      </c>
      <c r="BU371" s="8">
        <v>652613</v>
      </c>
      <c r="BV371" s="8">
        <v>183522</v>
      </c>
      <c r="BW371" s="25">
        <v>110.5</v>
      </c>
      <c r="BX371">
        <v>82.6</v>
      </c>
      <c r="BY371">
        <v>49.7</v>
      </c>
      <c r="BZ371" s="29">
        <v>18.02</v>
      </c>
      <c r="CA371" s="30">
        <v>67.781999999999996</v>
      </c>
      <c r="CB371" s="30">
        <v>68.834000000000003</v>
      </c>
      <c r="CC371">
        <v>111.1</v>
      </c>
      <c r="CD371" s="25">
        <v>116.9</v>
      </c>
      <c r="CE371" s="25">
        <v>109.5</v>
      </c>
      <c r="CF371" s="25">
        <v>109.6</v>
      </c>
      <c r="CG371" s="25">
        <v>110.8</v>
      </c>
      <c r="CH371" s="8">
        <v>115.19</v>
      </c>
      <c r="CI371">
        <v>283.48099999999999</v>
      </c>
      <c r="CJ371">
        <v>70.5</v>
      </c>
      <c r="CK371" s="30">
        <v>121.2</v>
      </c>
      <c r="CL371" s="30">
        <v>126.5</v>
      </c>
      <c r="CM371" s="29">
        <v>12.77</v>
      </c>
      <c r="CN371" s="29">
        <v>10.23</v>
      </c>
      <c r="CO371" s="29">
        <v>9.65</v>
      </c>
      <c r="CP371" s="29">
        <v>9.6199999999999992</v>
      </c>
      <c r="CQ371" s="29">
        <v>10.65</v>
      </c>
      <c r="CR371" s="29">
        <v>9.1199999999999992</v>
      </c>
      <c r="CS371" s="4">
        <v>8.9139999999999997</v>
      </c>
      <c r="CT371" s="4">
        <f t="shared" si="48"/>
        <v>0.64400000000000013</v>
      </c>
      <c r="CU371" s="29">
        <v>9.0500000000000007</v>
      </c>
      <c r="CV371" s="29">
        <v>9.09</v>
      </c>
      <c r="CW371" s="29">
        <v>10.73</v>
      </c>
      <c r="CX371" s="29">
        <v>8.27</v>
      </c>
      <c r="CY371" s="29">
        <v>8.36</v>
      </c>
      <c r="CZ371" s="29">
        <v>9.2799999999999994</v>
      </c>
      <c r="DA371" s="4">
        <f t="shared" si="54"/>
        <v>1.0099999999999998</v>
      </c>
      <c r="DB371" s="4">
        <f t="shared" si="49"/>
        <v>0.52999999999999936</v>
      </c>
      <c r="DC371" s="4">
        <f t="shared" si="50"/>
        <v>1.5600000000000005</v>
      </c>
      <c r="DD371" s="4">
        <f t="shared" si="55"/>
        <v>1.6400000000000006</v>
      </c>
      <c r="DE371" s="4">
        <f t="shared" si="51"/>
        <v>8.9999999999999858E-2</v>
      </c>
      <c r="DF371" s="4">
        <f t="shared" si="52"/>
        <v>0.78000000000000114</v>
      </c>
      <c r="DG371" s="4">
        <f t="shared" si="53"/>
        <v>0.82000000000000028</v>
      </c>
      <c r="DH371" s="30">
        <v>257.91399999999999</v>
      </c>
      <c r="DI371" s="30">
        <v>38.773000000000003</v>
      </c>
      <c r="DJ371" s="25">
        <v>606.6</v>
      </c>
      <c r="DK371" s="25">
        <v>356.8</v>
      </c>
      <c r="DL371" s="25">
        <v>95.4</v>
      </c>
      <c r="DM371" s="25">
        <v>785.7</v>
      </c>
      <c r="DN371" s="25">
        <v>2996</v>
      </c>
      <c r="DO371" s="25">
        <v>2041.4</v>
      </c>
      <c r="DP371" s="30">
        <v>38.773000000000003</v>
      </c>
      <c r="DQ371" s="25">
        <v>563.29999999999995</v>
      </c>
      <c r="DR371" s="25">
        <v>676.4</v>
      </c>
      <c r="DS371" s="30">
        <v>40.421999999999997</v>
      </c>
      <c r="DT371" s="25">
        <v>185.7</v>
      </c>
      <c r="DU371" s="25">
        <v>749</v>
      </c>
      <c r="DV371">
        <v>285.41329999999999</v>
      </c>
      <c r="DW371">
        <v>2234.67</v>
      </c>
      <c r="DX371">
        <v>17.758089999999999</v>
      </c>
      <c r="DY371" s="29">
        <v>78.33</v>
      </c>
      <c r="EA371" s="22">
        <v>90.549899999999994</v>
      </c>
      <c r="EB371" s="1"/>
      <c r="EC371" s="22">
        <v>1.5619000000000001</v>
      </c>
      <c r="ED371" s="22">
        <v>127.3625</v>
      </c>
      <c r="EE371" s="22">
        <v>1.7737000000000001</v>
      </c>
      <c r="EF371" s="22">
        <v>1.1913</v>
      </c>
      <c r="EG371" s="8">
        <v>89.9</v>
      </c>
      <c r="EH371">
        <v>99.688919999999996</v>
      </c>
    </row>
    <row r="372" spans="1:138" x14ac:dyDescent="0.25">
      <c r="A372" t="s">
        <v>361</v>
      </c>
      <c r="B372" s="22">
        <v>61.699300000000001</v>
      </c>
      <c r="C372" s="22">
        <v>64.662599999999998</v>
      </c>
      <c r="D372" s="22">
        <v>71.964100000000002</v>
      </c>
      <c r="E372" s="22">
        <v>57.5505</v>
      </c>
      <c r="F372" s="22">
        <v>36.216900000000003</v>
      </c>
      <c r="G372" s="22">
        <v>86.438900000000004</v>
      </c>
      <c r="H372" s="25">
        <v>84.5</v>
      </c>
      <c r="I372" s="25">
        <v>84.7</v>
      </c>
      <c r="J372" s="22">
        <v>57.217599999999997</v>
      </c>
      <c r="K372">
        <v>54.231499999999997</v>
      </c>
      <c r="L372" s="22">
        <v>78.565299999999993</v>
      </c>
      <c r="M372" s="22">
        <v>43.786499999999997</v>
      </c>
      <c r="N372">
        <v>71.626599999999996</v>
      </c>
      <c r="O372" s="27">
        <v>18055</v>
      </c>
      <c r="P372" s="27">
        <v>107391</v>
      </c>
      <c r="Q372" s="27">
        <v>83311</v>
      </c>
      <c r="R372" s="27">
        <v>24080</v>
      </c>
      <c r="S372" s="27">
        <v>17812</v>
      </c>
      <c r="T372" s="27">
        <v>89579</v>
      </c>
      <c r="U372" s="27">
        <v>3159</v>
      </c>
      <c r="V372" s="27">
        <v>4136</v>
      </c>
      <c r="W372" s="27">
        <v>10517</v>
      </c>
      <c r="X372" s="27">
        <v>11083</v>
      </c>
      <c r="Y372" s="27">
        <v>6972</v>
      </c>
      <c r="Z372" s="27">
        <v>5278</v>
      </c>
      <c r="AA372" s="27">
        <v>10376</v>
      </c>
      <c r="AB372" s="27">
        <v>6542</v>
      </c>
      <c r="AC372" s="27">
        <v>2627</v>
      </c>
      <c r="AD372" s="27">
        <v>9096</v>
      </c>
      <c r="AE372" s="27">
        <v>747</v>
      </c>
      <c r="AF372" s="27">
        <v>10436</v>
      </c>
      <c r="AG372" s="27">
        <v>4050</v>
      </c>
      <c r="AH372" s="27">
        <v>22372</v>
      </c>
      <c r="AI372" s="25">
        <v>13000.5</v>
      </c>
      <c r="AJ372" s="25">
        <v>5278.3</v>
      </c>
      <c r="AK372" s="27">
        <v>116776</v>
      </c>
      <c r="AL372" s="27">
        <v>123135</v>
      </c>
      <c r="AM372" s="29">
        <v>66.3</v>
      </c>
      <c r="AN372" s="25">
        <v>5.2</v>
      </c>
      <c r="AO372" s="25">
        <f t="shared" si="46"/>
        <v>4.6615503309375885</v>
      </c>
      <c r="AP372" s="25">
        <f t="shared" si="47"/>
        <v>0.51569415681975073</v>
      </c>
      <c r="AQ372" s="25">
        <v>15</v>
      </c>
      <c r="AR372" s="25">
        <v>4.5</v>
      </c>
      <c r="AS372" s="25">
        <v>4.5</v>
      </c>
      <c r="AT372" s="27">
        <v>3194</v>
      </c>
      <c r="AU372" s="27">
        <v>1877</v>
      </c>
      <c r="AV372" s="27">
        <v>669</v>
      </c>
      <c r="AW372" s="27">
        <v>635</v>
      </c>
      <c r="AX372" s="27">
        <v>2858</v>
      </c>
      <c r="AY372" s="27">
        <v>1780</v>
      </c>
      <c r="AZ372" s="27">
        <v>991</v>
      </c>
      <c r="BA372" s="27">
        <v>764</v>
      </c>
      <c r="BB372" s="27">
        <v>4902</v>
      </c>
      <c r="BC372" s="25">
        <v>41.2</v>
      </c>
      <c r="BD372" s="25">
        <v>34.5</v>
      </c>
      <c r="BE372" s="25">
        <v>3.9</v>
      </c>
      <c r="BF372" s="8">
        <v>103</v>
      </c>
      <c r="BG372" s="27">
        <v>1425</v>
      </c>
      <c r="BH372" s="27">
        <v>363</v>
      </c>
      <c r="BI372" s="27">
        <v>261</v>
      </c>
      <c r="BJ372" s="27">
        <v>215</v>
      </c>
      <c r="BK372" s="27">
        <v>551</v>
      </c>
      <c r="BL372" s="27">
        <v>398</v>
      </c>
      <c r="BM372" s="27">
        <v>1383</v>
      </c>
      <c r="BN372" s="8">
        <v>71.61</v>
      </c>
      <c r="BO372" s="8">
        <v>138064</v>
      </c>
      <c r="BP372" s="8">
        <v>115814</v>
      </c>
      <c r="BQ372" s="8">
        <v>502432</v>
      </c>
      <c r="BR372" s="8">
        <v>54</v>
      </c>
      <c r="BS372" s="8">
        <v>32724</v>
      </c>
      <c r="BT372" s="8">
        <v>869.2</v>
      </c>
      <c r="BU372" s="8">
        <v>645481</v>
      </c>
      <c r="BV372" s="8">
        <v>180408</v>
      </c>
      <c r="BW372" s="25">
        <v>110.8</v>
      </c>
      <c r="BX372">
        <v>84.5</v>
      </c>
      <c r="BY372">
        <v>50.3</v>
      </c>
      <c r="BZ372" s="29">
        <v>17.940000000000001</v>
      </c>
      <c r="CA372" s="30">
        <v>68.022999999999996</v>
      </c>
      <c r="CB372" s="30">
        <v>69.027000000000001</v>
      </c>
      <c r="CC372">
        <v>111.9</v>
      </c>
      <c r="CD372" s="25">
        <v>117.6</v>
      </c>
      <c r="CE372" s="25">
        <v>110.5</v>
      </c>
      <c r="CF372" s="25">
        <v>110.1</v>
      </c>
      <c r="CG372" s="25">
        <v>111.3</v>
      </c>
      <c r="CH372" s="8">
        <v>117.77</v>
      </c>
      <c r="CI372">
        <v>285.66320000000002</v>
      </c>
      <c r="CJ372">
        <v>67.900000000000006</v>
      </c>
      <c r="CK372" s="30">
        <v>121.6</v>
      </c>
      <c r="CL372" s="30">
        <v>126.9</v>
      </c>
      <c r="CM372" s="29">
        <v>12.79</v>
      </c>
      <c r="CN372" s="29">
        <v>10.26</v>
      </c>
      <c r="CO372" s="29">
        <v>9.68</v>
      </c>
      <c r="CP372" s="29">
        <v>9.64</v>
      </c>
      <c r="CQ372" s="29">
        <v>10.61</v>
      </c>
      <c r="CR372" s="29">
        <v>9.36</v>
      </c>
      <c r="CS372" s="4">
        <v>9.2439999999999998</v>
      </c>
      <c r="CT372" s="4">
        <f t="shared" si="48"/>
        <v>0.71400000000000041</v>
      </c>
      <c r="CU372" s="29">
        <v>9.25</v>
      </c>
      <c r="CV372" s="29">
        <v>9.17</v>
      </c>
      <c r="CW372" s="29">
        <v>10.65</v>
      </c>
      <c r="CX372" s="29">
        <v>8.5299999999999994</v>
      </c>
      <c r="CY372" s="29">
        <v>8.5500000000000007</v>
      </c>
      <c r="CZ372" s="29">
        <v>9.61</v>
      </c>
      <c r="DA372" s="4">
        <f t="shared" si="54"/>
        <v>1.08</v>
      </c>
      <c r="DB372" s="4">
        <f t="shared" si="49"/>
        <v>0.47000000000000064</v>
      </c>
      <c r="DC372" s="4">
        <f t="shared" si="50"/>
        <v>1.4399999999999995</v>
      </c>
      <c r="DD372" s="4">
        <f t="shared" si="55"/>
        <v>1.4800000000000004</v>
      </c>
      <c r="DE372" s="4">
        <f t="shared" si="51"/>
        <v>2.000000000000135E-2</v>
      </c>
      <c r="DF372" s="4">
        <f t="shared" si="52"/>
        <v>0.72000000000000064</v>
      </c>
      <c r="DG372" s="4">
        <f t="shared" si="53"/>
        <v>0.64000000000000057</v>
      </c>
      <c r="DH372" s="30">
        <v>258.30799999999999</v>
      </c>
      <c r="DI372" s="30">
        <v>38.851999999999997</v>
      </c>
      <c r="DJ372" s="25">
        <v>617.4</v>
      </c>
      <c r="DK372" s="25">
        <v>357.5</v>
      </c>
      <c r="DL372" s="25">
        <v>94.7</v>
      </c>
      <c r="DM372" s="25">
        <v>783.8</v>
      </c>
      <c r="DN372" s="25">
        <v>2996.4</v>
      </c>
      <c r="DO372" s="25">
        <v>2029.4</v>
      </c>
      <c r="DP372" s="30">
        <v>38.851999999999997</v>
      </c>
      <c r="DQ372" s="25">
        <v>565.29999999999995</v>
      </c>
      <c r="DR372" s="25">
        <v>683.2</v>
      </c>
      <c r="DS372" s="30">
        <v>40.338999999999999</v>
      </c>
      <c r="DT372" s="25">
        <v>187.6</v>
      </c>
      <c r="DU372" s="25">
        <v>752.9</v>
      </c>
      <c r="DV372">
        <v>294.0111</v>
      </c>
      <c r="DW372">
        <v>2304.3000000000002</v>
      </c>
      <c r="DX372">
        <v>18.312629999999999</v>
      </c>
      <c r="DY372" s="29">
        <v>78.900000000000006</v>
      </c>
      <c r="EA372" s="22">
        <v>90.971400000000003</v>
      </c>
      <c r="EB372" s="1"/>
      <c r="EC372" s="22">
        <v>1.5740000000000001</v>
      </c>
      <c r="ED372" s="22">
        <v>127.73739999999999</v>
      </c>
      <c r="EE372" s="22">
        <v>1.7534000000000001</v>
      </c>
      <c r="EF372" s="22">
        <v>1.1891</v>
      </c>
      <c r="EG372" s="8">
        <v>88.8</v>
      </c>
      <c r="EH372">
        <v>86.185429999999997</v>
      </c>
    </row>
    <row r="373" spans="1:138" x14ac:dyDescent="0.25">
      <c r="A373" t="s">
        <v>362</v>
      </c>
      <c r="B373" s="22">
        <v>61.874200000000002</v>
      </c>
      <c r="C373" s="22">
        <v>64.641999999999996</v>
      </c>
      <c r="D373" s="22">
        <v>72.136499999999998</v>
      </c>
      <c r="E373" s="22">
        <v>57.788699999999999</v>
      </c>
      <c r="F373" s="22">
        <v>36.170400000000001</v>
      </c>
      <c r="G373" s="22">
        <v>87.306399999999996</v>
      </c>
      <c r="H373" s="25">
        <v>84.2</v>
      </c>
      <c r="I373" s="25">
        <v>84.8</v>
      </c>
      <c r="J373" s="22">
        <v>56.369399999999999</v>
      </c>
      <c r="K373">
        <v>52.924300000000002</v>
      </c>
      <c r="L373" s="22">
        <v>79.2898</v>
      </c>
      <c r="M373" s="22">
        <v>43.590600000000002</v>
      </c>
      <c r="N373">
        <v>74.9572</v>
      </c>
      <c r="O373" s="27">
        <v>18060</v>
      </c>
      <c r="P373" s="27">
        <v>107583</v>
      </c>
      <c r="Q373" s="27">
        <v>83514</v>
      </c>
      <c r="R373" s="27">
        <v>24069</v>
      </c>
      <c r="S373" s="27">
        <v>17822</v>
      </c>
      <c r="T373" s="27">
        <v>89761</v>
      </c>
      <c r="U373" s="27">
        <v>3152</v>
      </c>
      <c r="V373" s="27">
        <v>4145</v>
      </c>
      <c r="W373" s="27">
        <v>10525</v>
      </c>
      <c r="X373" s="27">
        <v>11077</v>
      </c>
      <c r="Y373" s="27">
        <v>6983</v>
      </c>
      <c r="Z373" s="27">
        <v>5260</v>
      </c>
      <c r="AA373" s="27">
        <v>10432</v>
      </c>
      <c r="AB373" s="27">
        <v>6547</v>
      </c>
      <c r="AC373" s="27">
        <v>2629</v>
      </c>
      <c r="AD373" s="27">
        <v>9096</v>
      </c>
      <c r="AE373" s="27">
        <v>749</v>
      </c>
      <c r="AF373" s="27">
        <v>10465</v>
      </c>
      <c r="AG373" s="27">
        <v>4070</v>
      </c>
      <c r="AH373" s="27">
        <v>22453</v>
      </c>
      <c r="AI373" s="25">
        <v>13078</v>
      </c>
      <c r="AJ373" s="25">
        <v>5299.2</v>
      </c>
      <c r="AK373" s="27">
        <v>117022</v>
      </c>
      <c r="AL373" s="27">
        <v>123227</v>
      </c>
      <c r="AM373" s="29">
        <v>66.3</v>
      </c>
      <c r="AN373" s="25">
        <v>5</v>
      </c>
      <c r="AO373" s="25">
        <f t="shared" si="46"/>
        <v>4.5241708391829709</v>
      </c>
      <c r="AP373" s="25">
        <f t="shared" si="47"/>
        <v>0.54371201116638401</v>
      </c>
      <c r="AQ373" s="25">
        <v>13.9</v>
      </c>
      <c r="AR373" s="25">
        <v>4.3</v>
      </c>
      <c r="AS373" s="25">
        <v>4.5999999999999996</v>
      </c>
      <c r="AT373" s="27">
        <v>3042</v>
      </c>
      <c r="AU373" s="27">
        <v>1850</v>
      </c>
      <c r="AV373" s="27">
        <v>683</v>
      </c>
      <c r="AW373" s="27">
        <v>670</v>
      </c>
      <c r="AX373" s="27">
        <v>2847</v>
      </c>
      <c r="AY373" s="27">
        <v>1766</v>
      </c>
      <c r="AZ373" s="27">
        <v>891</v>
      </c>
      <c r="BA373" s="27">
        <v>726</v>
      </c>
      <c r="BB373" s="27">
        <v>4871</v>
      </c>
      <c r="BC373" s="25">
        <v>41.1</v>
      </c>
      <c r="BD373" s="25">
        <v>34.5</v>
      </c>
      <c r="BE373" s="25">
        <v>4</v>
      </c>
      <c r="BF373" s="8">
        <v>99</v>
      </c>
      <c r="BG373" s="27">
        <v>1422</v>
      </c>
      <c r="BH373" s="27">
        <v>385</v>
      </c>
      <c r="BI373" s="27">
        <v>308</v>
      </c>
      <c r="BJ373" s="27">
        <v>163</v>
      </c>
      <c r="BK373" s="27">
        <v>557</v>
      </c>
      <c r="BL373" s="27">
        <v>394</v>
      </c>
      <c r="BM373" s="27">
        <v>1214</v>
      </c>
      <c r="BN373" s="8">
        <v>73.7</v>
      </c>
      <c r="BO373" s="8">
        <v>137400</v>
      </c>
      <c r="BP373" s="8">
        <v>112866</v>
      </c>
      <c r="BQ373" s="8">
        <v>505305</v>
      </c>
      <c r="BR373" s="8">
        <v>52.5</v>
      </c>
      <c r="BS373" s="8">
        <v>32402</v>
      </c>
      <c r="BT373" s="8">
        <v>871.89</v>
      </c>
      <c r="BU373" s="8">
        <v>641640</v>
      </c>
      <c r="BV373" s="8">
        <v>180795</v>
      </c>
      <c r="BW373" s="25">
        <v>111.5</v>
      </c>
      <c r="BX373">
        <v>80.5</v>
      </c>
      <c r="BY373">
        <v>53.9</v>
      </c>
      <c r="BZ373" s="29">
        <v>19.48</v>
      </c>
      <c r="CA373" s="30">
        <v>68.275999999999996</v>
      </c>
      <c r="CB373" s="30">
        <v>69.234999999999999</v>
      </c>
      <c r="CC373">
        <v>112.3</v>
      </c>
      <c r="CD373" s="25">
        <v>118.2</v>
      </c>
      <c r="CE373" s="25">
        <v>110.9</v>
      </c>
      <c r="CF373" s="25">
        <v>110.5</v>
      </c>
      <c r="CG373" s="25">
        <v>111.9</v>
      </c>
      <c r="CH373" s="8">
        <v>119.18</v>
      </c>
      <c r="CI373">
        <v>287.60910000000001</v>
      </c>
      <c r="CJ373">
        <v>67.900000000000006</v>
      </c>
      <c r="CK373" s="30">
        <v>122.2</v>
      </c>
      <c r="CL373" s="30">
        <v>127.4</v>
      </c>
      <c r="CM373" s="29">
        <v>12.85</v>
      </c>
      <c r="CN373" s="29">
        <v>10.29</v>
      </c>
      <c r="CO373" s="29">
        <v>9.6999999999999993</v>
      </c>
      <c r="CP373" s="29">
        <v>9.8000000000000007</v>
      </c>
      <c r="CQ373" s="29">
        <v>10.67</v>
      </c>
      <c r="CR373" s="29">
        <v>9.85</v>
      </c>
      <c r="CS373" s="4">
        <v>9.8239999999999998</v>
      </c>
      <c r="CT373" s="4">
        <f t="shared" si="48"/>
        <v>1.0039999999999996</v>
      </c>
      <c r="CU373" s="29">
        <v>9.57</v>
      </c>
      <c r="CV373" s="29">
        <v>9.36</v>
      </c>
      <c r="CW373" s="29">
        <v>11.03</v>
      </c>
      <c r="CX373" s="29">
        <v>8.82</v>
      </c>
      <c r="CY373" s="29">
        <v>8.85</v>
      </c>
      <c r="CZ373" s="29">
        <v>10.18</v>
      </c>
      <c r="DA373" s="4">
        <f t="shared" si="54"/>
        <v>1.3599999999999994</v>
      </c>
      <c r="DB373" s="4">
        <f t="shared" si="49"/>
        <v>0.44000000000000128</v>
      </c>
      <c r="DC373" s="4">
        <f t="shared" si="50"/>
        <v>1.3100000000000005</v>
      </c>
      <c r="DD373" s="4">
        <f t="shared" si="55"/>
        <v>1.67</v>
      </c>
      <c r="DE373" s="4">
        <f t="shared" si="51"/>
        <v>2.9999999999999361E-2</v>
      </c>
      <c r="DF373" s="4">
        <f t="shared" si="52"/>
        <v>0.75</v>
      </c>
      <c r="DG373" s="4">
        <f t="shared" si="53"/>
        <v>0.53999999999999915</v>
      </c>
      <c r="DH373" s="30">
        <v>259.16000000000003</v>
      </c>
      <c r="DI373" s="30">
        <v>38.031999999999996</v>
      </c>
      <c r="DJ373" s="25">
        <v>616.70000000000005</v>
      </c>
      <c r="DK373" s="25">
        <v>359.1</v>
      </c>
      <c r="DL373" s="25">
        <v>94.8</v>
      </c>
      <c r="DM373" s="25">
        <v>783</v>
      </c>
      <c r="DN373" s="25">
        <v>3004</v>
      </c>
      <c r="DO373" s="25">
        <v>2025.2</v>
      </c>
      <c r="DP373" s="30">
        <v>38.031999999999996</v>
      </c>
      <c r="DQ373" s="25">
        <v>569.1</v>
      </c>
      <c r="DR373" s="25">
        <v>689.1</v>
      </c>
      <c r="DS373" s="30">
        <v>39.844000000000001</v>
      </c>
      <c r="DT373" s="25">
        <v>190.9</v>
      </c>
      <c r="DU373" s="25">
        <v>760</v>
      </c>
      <c r="DV373">
        <v>292.71319999999997</v>
      </c>
      <c r="DW373">
        <v>2283.11</v>
      </c>
      <c r="DX373">
        <v>17.475449999999999</v>
      </c>
      <c r="DY373" s="29">
        <v>79.819999999999993</v>
      </c>
      <c r="EA373" s="22">
        <v>92.2971</v>
      </c>
      <c r="EB373" s="1"/>
      <c r="EC373" s="22">
        <v>1.611</v>
      </c>
      <c r="ED373" s="22">
        <v>130.5504</v>
      </c>
      <c r="EE373" s="22">
        <v>1.7134</v>
      </c>
      <c r="EF373" s="22">
        <v>1.1954</v>
      </c>
      <c r="EG373" s="8">
        <v>87.6</v>
      </c>
      <c r="EH373">
        <v>97.61063</v>
      </c>
    </row>
    <row r="374" spans="1:138" x14ac:dyDescent="0.25">
      <c r="A374" t="s">
        <v>363</v>
      </c>
      <c r="B374" s="22">
        <v>61.892699999999998</v>
      </c>
      <c r="C374" s="22">
        <v>64.887299999999996</v>
      </c>
      <c r="D374" s="22">
        <v>71.964799999999997</v>
      </c>
      <c r="E374" s="22">
        <v>57.722799999999999</v>
      </c>
      <c r="F374" s="22">
        <v>36.213299999999997</v>
      </c>
      <c r="G374" s="22">
        <v>86.899600000000007</v>
      </c>
      <c r="H374" s="25">
        <v>84.2</v>
      </c>
      <c r="I374" s="25">
        <v>84.7</v>
      </c>
      <c r="J374" s="22">
        <v>56.740400000000001</v>
      </c>
      <c r="K374">
        <v>53.210799999999999</v>
      </c>
      <c r="L374" s="22">
        <v>78.825000000000003</v>
      </c>
      <c r="M374" s="22">
        <v>44.270200000000003</v>
      </c>
      <c r="N374">
        <v>72.567899999999995</v>
      </c>
      <c r="O374" s="27">
        <v>18055</v>
      </c>
      <c r="P374" s="27">
        <v>107756</v>
      </c>
      <c r="Q374" s="27">
        <v>83656</v>
      </c>
      <c r="R374" s="27">
        <v>24100</v>
      </c>
      <c r="S374" s="27">
        <v>17840</v>
      </c>
      <c r="T374" s="27">
        <v>89916</v>
      </c>
      <c r="U374" s="27">
        <v>3142</v>
      </c>
      <c r="V374" s="27">
        <v>4157</v>
      </c>
      <c r="W374" s="27">
        <v>10541</v>
      </c>
      <c r="X374" s="27">
        <v>11075</v>
      </c>
      <c r="Y374" s="27">
        <v>6980</v>
      </c>
      <c r="Z374" s="27">
        <v>5295</v>
      </c>
      <c r="AA374" s="27">
        <v>10500</v>
      </c>
      <c r="AB374" s="27">
        <v>6549</v>
      </c>
      <c r="AC374" s="27">
        <v>2637</v>
      </c>
      <c r="AD374" s="27">
        <v>9076</v>
      </c>
      <c r="AE374" s="27">
        <v>750</v>
      </c>
      <c r="AF374" s="27">
        <v>10493</v>
      </c>
      <c r="AG374" s="27">
        <v>4088</v>
      </c>
      <c r="AH374" s="27">
        <v>22473</v>
      </c>
      <c r="AI374" s="25">
        <v>13092.4</v>
      </c>
      <c r="AJ374" s="25">
        <v>5291.9</v>
      </c>
      <c r="AK374" s="27">
        <v>117097</v>
      </c>
      <c r="AL374" s="27">
        <v>123565</v>
      </c>
      <c r="AM374" s="29">
        <v>66.400000000000006</v>
      </c>
      <c r="AN374" s="25">
        <v>5.2</v>
      </c>
      <c r="AO374" s="25">
        <f t="shared" si="46"/>
        <v>4.6728442520131104</v>
      </c>
      <c r="AP374" s="25">
        <f t="shared" si="47"/>
        <v>0.58026140088212685</v>
      </c>
      <c r="AQ374" s="25">
        <v>14.6</v>
      </c>
      <c r="AR374" s="25">
        <v>4.5</v>
      </c>
      <c r="AS374" s="25">
        <v>4.7</v>
      </c>
      <c r="AT374" s="27">
        <v>3110</v>
      </c>
      <c r="AU374" s="27">
        <v>1984</v>
      </c>
      <c r="AV374" s="27">
        <v>680</v>
      </c>
      <c r="AW374" s="27">
        <v>717</v>
      </c>
      <c r="AX374" s="27">
        <v>2912</v>
      </c>
      <c r="AY374" s="27">
        <v>1905</v>
      </c>
      <c r="AZ374" s="27">
        <v>977</v>
      </c>
      <c r="BA374" s="27">
        <v>710</v>
      </c>
      <c r="BB374" s="27">
        <v>5048</v>
      </c>
      <c r="BC374" s="25">
        <v>41.1</v>
      </c>
      <c r="BD374" s="25">
        <v>34.6</v>
      </c>
      <c r="BE374" s="25">
        <v>3.9</v>
      </c>
      <c r="BF374" s="8">
        <v>103</v>
      </c>
      <c r="BG374" s="27">
        <v>1339</v>
      </c>
      <c r="BH374" s="27">
        <v>252</v>
      </c>
      <c r="BI374" s="27">
        <v>255</v>
      </c>
      <c r="BJ374" s="27">
        <v>211</v>
      </c>
      <c r="BK374" s="27">
        <v>528</v>
      </c>
      <c r="BL374" s="27">
        <v>345</v>
      </c>
      <c r="BM374" s="27">
        <v>1376</v>
      </c>
      <c r="BN374" s="8">
        <v>71.099999999999994</v>
      </c>
      <c r="BO374" s="8">
        <v>138392</v>
      </c>
      <c r="BP374" s="8">
        <v>115075</v>
      </c>
      <c r="BQ374" s="8">
        <v>507613</v>
      </c>
      <c r="BR374" s="8">
        <v>52.2</v>
      </c>
      <c r="BS374" s="8">
        <v>33962</v>
      </c>
      <c r="BT374" s="8">
        <v>873.96</v>
      </c>
      <c r="BU374" s="8">
        <v>647492</v>
      </c>
      <c r="BV374" s="8">
        <v>182299</v>
      </c>
      <c r="BW374" s="25">
        <v>112.3</v>
      </c>
      <c r="BX374">
        <v>81.599999999999994</v>
      </c>
      <c r="BY374">
        <v>58.9</v>
      </c>
      <c r="BZ374" s="29">
        <v>21.07</v>
      </c>
      <c r="CA374" s="30">
        <v>68.721000000000004</v>
      </c>
      <c r="CB374" s="30">
        <v>69.454999999999998</v>
      </c>
      <c r="CC374">
        <v>113.1</v>
      </c>
      <c r="CD374" s="25">
        <v>117.8</v>
      </c>
      <c r="CE374" s="25">
        <v>111.9</v>
      </c>
      <c r="CF374" s="25">
        <v>111.8</v>
      </c>
      <c r="CG374" s="25">
        <v>112.5</v>
      </c>
      <c r="CH374" s="8">
        <v>117.37</v>
      </c>
      <c r="CI374">
        <v>284.61500000000001</v>
      </c>
      <c r="CJ374">
        <v>65.400000000000006</v>
      </c>
      <c r="CK374" s="30">
        <v>123.1</v>
      </c>
      <c r="CL374" s="30">
        <v>127.8</v>
      </c>
      <c r="CM374" s="29">
        <v>12.92</v>
      </c>
      <c r="CN374" s="29">
        <v>10.28</v>
      </c>
      <c r="CO374" s="29">
        <v>9.75</v>
      </c>
      <c r="CP374" s="29">
        <v>9.7899999999999991</v>
      </c>
      <c r="CQ374" s="29">
        <v>10.61</v>
      </c>
      <c r="CR374" s="29">
        <v>9.84</v>
      </c>
      <c r="CS374" s="4">
        <v>9.6839999999999993</v>
      </c>
      <c r="CT374" s="4">
        <f t="shared" si="48"/>
        <v>1.0339999999999989</v>
      </c>
      <c r="CU374" s="29">
        <v>9.36</v>
      </c>
      <c r="CV374" s="29">
        <v>9.18</v>
      </c>
      <c r="CW374" s="29">
        <v>11.05</v>
      </c>
      <c r="CX374" s="29">
        <v>8.65</v>
      </c>
      <c r="CY374" s="29">
        <v>8.65</v>
      </c>
      <c r="CZ374" s="29">
        <v>10.039999999999999</v>
      </c>
      <c r="DA374" s="4">
        <f t="shared" si="54"/>
        <v>1.3899999999999988</v>
      </c>
      <c r="DB374" s="4">
        <f t="shared" si="49"/>
        <v>0.60999999999999943</v>
      </c>
      <c r="DC374" s="4">
        <f t="shared" si="50"/>
        <v>1.4299999999999997</v>
      </c>
      <c r="DD374" s="4">
        <f t="shared" si="55"/>
        <v>1.870000000000001</v>
      </c>
      <c r="DE374" s="4">
        <f t="shared" si="51"/>
        <v>0</v>
      </c>
      <c r="DF374" s="4">
        <f t="shared" si="52"/>
        <v>0.70999999999999908</v>
      </c>
      <c r="DG374" s="4">
        <f t="shared" si="53"/>
        <v>0.52999999999999936</v>
      </c>
      <c r="DH374" s="30">
        <v>259.55900000000003</v>
      </c>
      <c r="DI374" s="30">
        <v>37.244</v>
      </c>
      <c r="DJ374" s="25">
        <v>619.29999999999995</v>
      </c>
      <c r="DK374" s="25">
        <v>360.6</v>
      </c>
      <c r="DL374" s="25">
        <v>97.5</v>
      </c>
      <c r="DM374" s="25">
        <v>779.2</v>
      </c>
      <c r="DN374" s="25">
        <v>3010.2</v>
      </c>
      <c r="DO374" s="25">
        <v>2016.5</v>
      </c>
      <c r="DP374" s="30">
        <v>37.244</v>
      </c>
      <c r="DQ374" s="25">
        <v>571.6</v>
      </c>
      <c r="DR374" s="25">
        <v>698.3</v>
      </c>
      <c r="DS374" s="30">
        <v>39.533000000000001</v>
      </c>
      <c r="DT374" s="25">
        <v>193.1</v>
      </c>
      <c r="DU374" s="25">
        <v>764.7</v>
      </c>
      <c r="DV374">
        <v>302.25099999999998</v>
      </c>
      <c r="DW374">
        <v>2348.91</v>
      </c>
      <c r="DX374">
        <v>16.887499999999999</v>
      </c>
      <c r="DY374" s="29">
        <v>80.44</v>
      </c>
      <c r="EA374" s="22">
        <v>92.607799999999997</v>
      </c>
      <c r="EB374" s="1"/>
      <c r="EC374" s="22">
        <v>1.6469</v>
      </c>
      <c r="ED374" s="22">
        <v>132.03649999999999</v>
      </c>
      <c r="EE374" s="22">
        <v>1.7008000000000001</v>
      </c>
      <c r="EF374" s="22">
        <v>1.1888000000000001</v>
      </c>
      <c r="EG374" s="8">
        <v>83.2</v>
      </c>
      <c r="EH374">
        <v>85.006609999999995</v>
      </c>
    </row>
    <row r="375" spans="1:138" x14ac:dyDescent="0.25">
      <c r="A375" t="s">
        <v>364</v>
      </c>
      <c r="B375" s="22">
        <v>61.4816</v>
      </c>
      <c r="C375" s="22">
        <v>64.206100000000006</v>
      </c>
      <c r="D375" s="22">
        <v>71.2209</v>
      </c>
      <c r="E375" s="22">
        <v>57.526800000000001</v>
      </c>
      <c r="F375" s="22">
        <v>35.854900000000001</v>
      </c>
      <c r="G375" s="22">
        <v>86.6357</v>
      </c>
      <c r="H375" s="25">
        <v>83.3</v>
      </c>
      <c r="I375" s="25">
        <v>84</v>
      </c>
      <c r="J375" s="22">
        <v>55.478499999999997</v>
      </c>
      <c r="K375">
        <v>51.364400000000003</v>
      </c>
      <c r="L375" s="22">
        <v>78.379199999999997</v>
      </c>
      <c r="M375" s="22">
        <v>43.606400000000001</v>
      </c>
      <c r="N375">
        <v>71.418499999999995</v>
      </c>
      <c r="O375" s="27">
        <v>18040</v>
      </c>
      <c r="P375" s="27">
        <v>107874</v>
      </c>
      <c r="Q375" s="27">
        <v>83785</v>
      </c>
      <c r="R375" s="27">
        <v>24089</v>
      </c>
      <c r="S375" s="27">
        <v>17876</v>
      </c>
      <c r="T375" s="27">
        <v>89998</v>
      </c>
      <c r="U375" s="27">
        <v>3143</v>
      </c>
      <c r="V375" s="27">
        <v>4168</v>
      </c>
      <c r="W375" s="27">
        <v>10565</v>
      </c>
      <c r="X375" s="27">
        <v>11055</v>
      </c>
      <c r="Y375" s="27">
        <v>6985</v>
      </c>
      <c r="Z375" s="27">
        <v>5299</v>
      </c>
      <c r="AA375" s="27">
        <v>10554</v>
      </c>
      <c r="AB375" s="27">
        <v>6554</v>
      </c>
      <c r="AC375" s="27">
        <v>2643</v>
      </c>
      <c r="AD375" s="27">
        <v>9024</v>
      </c>
      <c r="AE375" s="27">
        <v>750</v>
      </c>
      <c r="AF375" s="27">
        <v>10522</v>
      </c>
      <c r="AG375" s="27">
        <v>4096</v>
      </c>
      <c r="AH375" s="27">
        <v>22516</v>
      </c>
      <c r="AI375" s="25">
        <v>13128.3</v>
      </c>
      <c r="AJ375" s="25">
        <v>5291</v>
      </c>
      <c r="AK375" s="27">
        <v>117099</v>
      </c>
      <c r="AL375" s="27">
        <v>123474</v>
      </c>
      <c r="AM375" s="29">
        <v>66.3</v>
      </c>
      <c r="AN375" s="25">
        <v>5.2</v>
      </c>
      <c r="AO375" s="25">
        <f t="shared" si="46"/>
        <v>4.6592804962988161</v>
      </c>
      <c r="AP375" s="25">
        <f t="shared" si="47"/>
        <v>0.51346842250190328</v>
      </c>
      <c r="AQ375" s="25">
        <v>14.8</v>
      </c>
      <c r="AR375" s="25">
        <v>4.3</v>
      </c>
      <c r="AS375" s="25">
        <v>4.8</v>
      </c>
      <c r="AT375" s="27">
        <v>3052</v>
      </c>
      <c r="AU375" s="27">
        <v>1987</v>
      </c>
      <c r="AV375" s="27">
        <v>714</v>
      </c>
      <c r="AW375" s="27">
        <v>634</v>
      </c>
      <c r="AX375" s="27">
        <v>2755</v>
      </c>
      <c r="AY375" s="27">
        <v>1846</v>
      </c>
      <c r="AZ375" s="27">
        <v>1098</v>
      </c>
      <c r="BA375" s="27">
        <v>683</v>
      </c>
      <c r="BB375" s="27">
        <v>4897</v>
      </c>
      <c r="BC375" s="25">
        <v>41</v>
      </c>
      <c r="BD375" s="25">
        <v>34.4</v>
      </c>
      <c r="BE375" s="25">
        <v>3.7</v>
      </c>
      <c r="BF375" s="8">
        <v>98</v>
      </c>
      <c r="BG375" s="27">
        <v>1331</v>
      </c>
      <c r="BH375" s="27">
        <v>297</v>
      </c>
      <c r="BI375" s="27">
        <v>252</v>
      </c>
      <c r="BJ375" s="27">
        <v>172</v>
      </c>
      <c r="BK375" s="27">
        <v>535</v>
      </c>
      <c r="BL375" s="27">
        <v>372</v>
      </c>
      <c r="BM375" s="27">
        <v>1381</v>
      </c>
      <c r="BN375" s="8">
        <v>75.069999999999993</v>
      </c>
      <c r="BO375" s="8">
        <v>131306</v>
      </c>
      <c r="BP375" s="8">
        <v>112933</v>
      </c>
      <c r="BQ375" s="8">
        <v>504675</v>
      </c>
      <c r="BR375" s="8">
        <v>49.1</v>
      </c>
      <c r="BS375" s="8">
        <v>31563</v>
      </c>
      <c r="BT375" s="8">
        <v>878.16</v>
      </c>
      <c r="BU375" s="8">
        <v>644605</v>
      </c>
      <c r="BV375" s="8">
        <v>182748</v>
      </c>
      <c r="BW375" s="25">
        <v>113.2</v>
      </c>
      <c r="BX375">
        <v>83.5</v>
      </c>
      <c r="BY375">
        <v>59.5</v>
      </c>
      <c r="BZ375" s="29">
        <v>20.12</v>
      </c>
      <c r="CA375" s="30">
        <v>68.957999999999998</v>
      </c>
      <c r="CB375" s="30">
        <v>69.647000000000006</v>
      </c>
      <c r="CC375">
        <v>114</v>
      </c>
      <c r="CD375" s="25">
        <v>118.3</v>
      </c>
      <c r="CE375" s="25">
        <v>112.9</v>
      </c>
      <c r="CF375" s="25">
        <v>112.4</v>
      </c>
      <c r="CG375" s="25">
        <v>112.6</v>
      </c>
      <c r="CH375" s="8">
        <v>116.41</v>
      </c>
      <c r="CI375">
        <v>283.06819999999999</v>
      </c>
      <c r="CJ375">
        <v>59.3</v>
      </c>
      <c r="CK375" s="30">
        <v>123.7</v>
      </c>
      <c r="CL375" s="30">
        <v>128.30000000000001</v>
      </c>
      <c r="CM375" s="29">
        <v>12.91</v>
      </c>
      <c r="CN375" s="29">
        <v>10.3</v>
      </c>
      <c r="CO375" s="29">
        <v>9.73</v>
      </c>
      <c r="CP375" s="29">
        <v>9.57</v>
      </c>
      <c r="CQ375" s="29">
        <v>10.46</v>
      </c>
      <c r="CR375" s="29">
        <v>9.81</v>
      </c>
      <c r="CS375" s="4">
        <v>9.3439999999999994</v>
      </c>
      <c r="CT375" s="4">
        <f t="shared" si="48"/>
        <v>0.9139999999999997</v>
      </c>
      <c r="CU375" s="29">
        <v>8.98</v>
      </c>
      <c r="CV375" s="29">
        <v>8.86</v>
      </c>
      <c r="CW375" s="29">
        <v>10.77</v>
      </c>
      <c r="CX375" s="29">
        <v>8.43</v>
      </c>
      <c r="CY375" s="29">
        <v>8.41</v>
      </c>
      <c r="CZ375" s="29">
        <v>9.66</v>
      </c>
      <c r="DA375" s="4">
        <f t="shared" si="54"/>
        <v>1.2300000000000004</v>
      </c>
      <c r="DB375" s="4">
        <f t="shared" si="49"/>
        <v>0.71000000000000085</v>
      </c>
      <c r="DC375" s="4">
        <f t="shared" si="50"/>
        <v>1.6000000000000014</v>
      </c>
      <c r="DD375" s="4">
        <f t="shared" si="55"/>
        <v>1.9100000000000001</v>
      </c>
      <c r="DE375" s="4">
        <f t="shared" si="51"/>
        <v>-1.9999999999999574E-2</v>
      </c>
      <c r="DF375" s="4">
        <f t="shared" si="52"/>
        <v>0.55000000000000071</v>
      </c>
      <c r="DG375" s="4">
        <f t="shared" si="53"/>
        <v>0.42999999999999972</v>
      </c>
      <c r="DH375" s="30">
        <v>260.26400000000001</v>
      </c>
      <c r="DI375" s="30">
        <v>37.58</v>
      </c>
      <c r="DJ375" s="25">
        <v>624.29999999999995</v>
      </c>
      <c r="DK375" s="25">
        <v>362.3</v>
      </c>
      <c r="DL375" s="25">
        <v>101.5</v>
      </c>
      <c r="DM375" s="25">
        <v>775</v>
      </c>
      <c r="DN375" s="25">
        <v>3015.8</v>
      </c>
      <c r="DO375" s="25">
        <v>2007</v>
      </c>
      <c r="DP375" s="30">
        <v>37.58</v>
      </c>
      <c r="DQ375" s="25">
        <v>574.1</v>
      </c>
      <c r="DR375" s="25">
        <v>704.6</v>
      </c>
      <c r="DS375" s="30">
        <v>39.301000000000002</v>
      </c>
      <c r="DT375" s="25">
        <v>195.2</v>
      </c>
      <c r="DU375" s="25">
        <v>769.3</v>
      </c>
      <c r="DV375">
        <v>313.93</v>
      </c>
      <c r="DW375">
        <v>2439.5500000000002</v>
      </c>
      <c r="DX375">
        <v>17.434999999999999</v>
      </c>
      <c r="DY375" s="29">
        <v>80.83</v>
      </c>
      <c r="EA375" s="22">
        <v>95.564800000000005</v>
      </c>
      <c r="EB375" s="1"/>
      <c r="EC375" s="22">
        <v>1.7290000000000001</v>
      </c>
      <c r="ED375" s="22">
        <v>137.86359999999999</v>
      </c>
      <c r="EE375" s="22">
        <v>1.6307</v>
      </c>
      <c r="EF375" s="22">
        <v>1.1924999999999999</v>
      </c>
      <c r="EG375" s="8">
        <v>80.099999999999994</v>
      </c>
      <c r="EH375">
        <v>84.885189999999994</v>
      </c>
    </row>
    <row r="376" spans="1:138" x14ac:dyDescent="0.25">
      <c r="A376" t="s">
        <v>365</v>
      </c>
      <c r="B376" s="22">
        <v>61.522399999999998</v>
      </c>
      <c r="C376" s="22">
        <v>64.503399999999999</v>
      </c>
      <c r="D376" s="22">
        <v>71.2791</v>
      </c>
      <c r="E376" s="22">
        <v>57.302100000000003</v>
      </c>
      <c r="F376" s="22">
        <v>35.793300000000002</v>
      </c>
      <c r="G376" s="22">
        <v>86.673400000000001</v>
      </c>
      <c r="H376" s="25">
        <v>83.4</v>
      </c>
      <c r="I376" s="25">
        <v>83.9</v>
      </c>
      <c r="J376" s="22">
        <v>54.841500000000003</v>
      </c>
      <c r="K376">
        <v>49.484400000000001</v>
      </c>
      <c r="L376" s="22">
        <v>78.816500000000005</v>
      </c>
      <c r="M376" s="22">
        <v>44.249000000000002</v>
      </c>
      <c r="N376">
        <v>71.469899999999996</v>
      </c>
      <c r="O376" s="27">
        <v>18013</v>
      </c>
      <c r="P376" s="27">
        <v>107991</v>
      </c>
      <c r="Q376" s="27">
        <v>83939</v>
      </c>
      <c r="R376" s="27">
        <v>24052</v>
      </c>
      <c r="S376" s="27">
        <v>17912</v>
      </c>
      <c r="T376" s="27">
        <v>90079</v>
      </c>
      <c r="U376" s="27">
        <v>3137</v>
      </c>
      <c r="V376" s="27">
        <v>4182</v>
      </c>
      <c r="W376" s="27">
        <v>10593</v>
      </c>
      <c r="X376" s="27">
        <v>11027</v>
      </c>
      <c r="Y376" s="27">
        <v>6986</v>
      </c>
      <c r="Z376" s="27">
        <v>5298</v>
      </c>
      <c r="AA376" s="27">
        <v>10671</v>
      </c>
      <c r="AB376" s="27">
        <v>6560</v>
      </c>
      <c r="AC376" s="27">
        <v>2646</v>
      </c>
      <c r="AD376" s="27">
        <v>8955</v>
      </c>
      <c r="AE376" s="27">
        <v>741</v>
      </c>
      <c r="AF376" s="27">
        <v>10541</v>
      </c>
      <c r="AG376" s="27">
        <v>4112</v>
      </c>
      <c r="AH376" s="27">
        <v>22542</v>
      </c>
      <c r="AI376" s="25">
        <v>13154.5</v>
      </c>
      <c r="AJ376" s="25">
        <v>5286.8</v>
      </c>
      <c r="AK376" s="27">
        <v>117418</v>
      </c>
      <c r="AL376" s="27">
        <v>123995</v>
      </c>
      <c r="AM376" s="29">
        <v>66.5</v>
      </c>
      <c r="AN376" s="25">
        <v>5.3</v>
      </c>
      <c r="AO376" s="25">
        <f t="shared" si="46"/>
        <v>4.8469696358724139</v>
      </c>
      <c r="AP376" s="25">
        <f t="shared" si="47"/>
        <v>0.49437477317633777</v>
      </c>
      <c r="AQ376" s="25">
        <v>15.7</v>
      </c>
      <c r="AR376" s="25">
        <v>4.4000000000000004</v>
      </c>
      <c r="AS376" s="25">
        <v>4.8</v>
      </c>
      <c r="AT376" s="27">
        <v>3303</v>
      </c>
      <c r="AU376" s="27">
        <v>2020</v>
      </c>
      <c r="AV376" s="27">
        <v>687</v>
      </c>
      <c r="AW376" s="27">
        <v>613</v>
      </c>
      <c r="AX376" s="27">
        <v>2808</v>
      </c>
      <c r="AY376" s="27">
        <v>2036</v>
      </c>
      <c r="AZ376" s="27">
        <v>1005</v>
      </c>
      <c r="BA376" s="27">
        <v>733</v>
      </c>
      <c r="BB376" s="27">
        <v>4969</v>
      </c>
      <c r="BC376" s="25">
        <v>40.9</v>
      </c>
      <c r="BD376" s="25">
        <v>34.4</v>
      </c>
      <c r="BE376" s="25">
        <v>3.7</v>
      </c>
      <c r="BF376" s="8">
        <v>96</v>
      </c>
      <c r="BG376" s="27">
        <v>1397</v>
      </c>
      <c r="BH376" s="27">
        <v>370</v>
      </c>
      <c r="BI376" s="27">
        <v>238</v>
      </c>
      <c r="BJ376" s="27">
        <v>171</v>
      </c>
      <c r="BK376" s="27">
        <v>526</v>
      </c>
      <c r="BL376" s="27">
        <v>462</v>
      </c>
      <c r="BM376" s="27">
        <v>1322</v>
      </c>
      <c r="BN376" s="8">
        <v>76.95</v>
      </c>
      <c r="BO376" s="8">
        <v>134488</v>
      </c>
      <c r="BP376" s="8">
        <v>113148</v>
      </c>
      <c r="BQ376" s="8">
        <v>507462</v>
      </c>
      <c r="BR376" s="8">
        <v>46.5</v>
      </c>
      <c r="BS376" s="8">
        <v>33637</v>
      </c>
      <c r="BT376" s="8">
        <v>882.05</v>
      </c>
      <c r="BU376" s="8">
        <v>642616</v>
      </c>
      <c r="BV376" s="8">
        <v>182597</v>
      </c>
      <c r="BW376" s="25">
        <v>112.9</v>
      </c>
      <c r="BX376">
        <v>83.2</v>
      </c>
      <c r="BY376">
        <v>58.3</v>
      </c>
      <c r="BZ376" s="29">
        <v>20.05</v>
      </c>
      <c r="CA376" s="30">
        <v>69.094999999999999</v>
      </c>
      <c r="CB376" s="30">
        <v>69.814999999999998</v>
      </c>
      <c r="CC376">
        <v>114</v>
      </c>
      <c r="CD376" s="25">
        <v>118</v>
      </c>
      <c r="CE376" s="25">
        <v>112.7</v>
      </c>
      <c r="CF376" s="25">
        <v>112.4</v>
      </c>
      <c r="CG376" s="25">
        <v>112.5</v>
      </c>
      <c r="CH376" s="8">
        <v>115.29</v>
      </c>
      <c r="CI376">
        <v>281.09089999999998</v>
      </c>
      <c r="CJ376">
        <v>50</v>
      </c>
      <c r="CK376" s="30">
        <v>124.1</v>
      </c>
      <c r="CL376" s="30">
        <v>128.80000000000001</v>
      </c>
      <c r="CM376" s="29">
        <v>12.93</v>
      </c>
      <c r="CN376" s="29">
        <v>10.33</v>
      </c>
      <c r="CO376" s="29">
        <v>9.77</v>
      </c>
      <c r="CP376" s="29">
        <v>9.1</v>
      </c>
      <c r="CQ376" s="29">
        <v>10.029999999999999</v>
      </c>
      <c r="CR376" s="29">
        <v>9.5299999999999994</v>
      </c>
      <c r="CS376" s="4">
        <v>8.984</v>
      </c>
      <c r="CT376" s="4">
        <f t="shared" si="48"/>
        <v>0.83399999999999963</v>
      </c>
      <c r="CU376" s="29">
        <v>8.44</v>
      </c>
      <c r="CV376" s="29">
        <v>8.2799999999999994</v>
      </c>
      <c r="CW376" s="29">
        <v>10.199999999999999</v>
      </c>
      <c r="CX376" s="29">
        <v>8.15</v>
      </c>
      <c r="CY376" s="29">
        <v>7.93</v>
      </c>
      <c r="CZ376" s="29">
        <v>9.2799999999999994</v>
      </c>
      <c r="DA376" s="4">
        <f t="shared" si="54"/>
        <v>1.129999999999999</v>
      </c>
      <c r="DB376" s="4">
        <f t="shared" si="49"/>
        <v>0.82000000000000028</v>
      </c>
      <c r="DC376" s="4">
        <f t="shared" si="50"/>
        <v>1.75</v>
      </c>
      <c r="DD376" s="4">
        <f t="shared" si="55"/>
        <v>1.92</v>
      </c>
      <c r="DE376" s="4">
        <f t="shared" si="51"/>
        <v>-0.22000000000000064</v>
      </c>
      <c r="DF376" s="4">
        <f t="shared" si="52"/>
        <v>0.28999999999999915</v>
      </c>
      <c r="DG376" s="4">
        <f t="shared" si="53"/>
        <v>0.12999999999999901</v>
      </c>
      <c r="DH376" s="30">
        <v>261.10700000000003</v>
      </c>
      <c r="DI376" s="30">
        <v>37.594999999999999</v>
      </c>
      <c r="DJ376" s="25">
        <v>624.20000000000005</v>
      </c>
      <c r="DK376" s="25">
        <v>363.2</v>
      </c>
      <c r="DL376" s="25">
        <v>106.3</v>
      </c>
      <c r="DM376" s="25">
        <v>773.5</v>
      </c>
      <c r="DN376" s="25">
        <v>3032.1</v>
      </c>
      <c r="DO376" s="25">
        <v>2014.2</v>
      </c>
      <c r="DP376" s="30">
        <v>37.594999999999999</v>
      </c>
      <c r="DQ376" s="25">
        <v>575.5</v>
      </c>
      <c r="DR376" s="25">
        <v>712.5</v>
      </c>
      <c r="DS376" s="30">
        <v>39.085000000000001</v>
      </c>
      <c r="DT376" s="25">
        <v>197.7</v>
      </c>
      <c r="DU376" s="25">
        <v>773.2</v>
      </c>
      <c r="DV376">
        <v>323.72770000000003</v>
      </c>
      <c r="DW376">
        <v>2494.88</v>
      </c>
      <c r="DX376">
        <v>16.73227</v>
      </c>
      <c r="DY376" s="29">
        <v>81.069999999999993</v>
      </c>
      <c r="EA376" s="22">
        <v>97.92</v>
      </c>
      <c r="EB376" s="1"/>
      <c r="EC376" s="22">
        <v>1.7089000000000001</v>
      </c>
      <c r="ED376" s="22">
        <v>143.98089999999999</v>
      </c>
      <c r="EE376" s="22">
        <v>1.5529999999999999</v>
      </c>
      <c r="EF376" s="22">
        <v>1.1986000000000001</v>
      </c>
      <c r="EG376" s="8">
        <v>82</v>
      </c>
      <c r="EH376">
        <v>91.161720000000003</v>
      </c>
    </row>
    <row r="377" spans="1:138" x14ac:dyDescent="0.25">
      <c r="A377" t="s">
        <v>366</v>
      </c>
      <c r="B377" s="22">
        <v>60.927799999999998</v>
      </c>
      <c r="C377" s="22">
        <v>63.445300000000003</v>
      </c>
      <c r="D377" s="22">
        <v>69.712400000000002</v>
      </c>
      <c r="E377" s="22">
        <v>57.035600000000002</v>
      </c>
      <c r="F377" s="22">
        <v>35.572299999999998</v>
      </c>
      <c r="G377" s="22">
        <v>86.016900000000007</v>
      </c>
      <c r="H377" s="25">
        <v>82.2</v>
      </c>
      <c r="I377" s="25">
        <v>82.9</v>
      </c>
      <c r="J377" s="22">
        <v>53.0398</v>
      </c>
      <c r="K377">
        <v>46.276200000000003</v>
      </c>
      <c r="L377" s="22">
        <v>77.41</v>
      </c>
      <c r="M377" s="22">
        <v>43.732599999999998</v>
      </c>
      <c r="N377">
        <v>70.591999999999999</v>
      </c>
      <c r="O377" s="27">
        <v>17980</v>
      </c>
      <c r="P377" s="27">
        <v>108030</v>
      </c>
      <c r="Q377" s="27">
        <v>84003</v>
      </c>
      <c r="R377" s="27">
        <v>24027</v>
      </c>
      <c r="S377" s="27">
        <v>17905</v>
      </c>
      <c r="T377" s="27">
        <v>90125</v>
      </c>
      <c r="U377" s="27">
        <v>3135</v>
      </c>
      <c r="V377" s="27">
        <v>4185</v>
      </c>
      <c r="W377" s="27">
        <v>10585</v>
      </c>
      <c r="X377" s="27">
        <v>10989</v>
      </c>
      <c r="Y377" s="27">
        <v>6991</v>
      </c>
      <c r="Z377" s="27">
        <v>5317</v>
      </c>
      <c r="AA377" s="27">
        <v>10728</v>
      </c>
      <c r="AB377" s="27">
        <v>6567</v>
      </c>
      <c r="AC377" s="27">
        <v>2639</v>
      </c>
      <c r="AD377" s="27">
        <v>8936</v>
      </c>
      <c r="AE377" s="27">
        <v>730</v>
      </c>
      <c r="AF377" s="27">
        <v>10562</v>
      </c>
      <c r="AG377" s="27">
        <v>4108</v>
      </c>
      <c r="AH377" s="27">
        <v>22558</v>
      </c>
      <c r="AI377" s="25">
        <v>13159</v>
      </c>
      <c r="AJ377" s="25">
        <v>5285.5</v>
      </c>
      <c r="AK377" s="27">
        <v>117472</v>
      </c>
      <c r="AL377" s="27">
        <v>123967</v>
      </c>
      <c r="AM377" s="29">
        <v>66.5</v>
      </c>
      <c r="AN377" s="25">
        <v>5.2</v>
      </c>
      <c r="AO377" s="25">
        <f t="shared" si="46"/>
        <v>4.7980510942428225</v>
      </c>
      <c r="AP377" s="25">
        <f t="shared" si="47"/>
        <v>0.5009397662281091</v>
      </c>
      <c r="AQ377" s="25">
        <v>14.2</v>
      </c>
      <c r="AR377" s="25">
        <v>4.4000000000000004</v>
      </c>
      <c r="AS377" s="25">
        <v>4.9000000000000004</v>
      </c>
      <c r="AT377" s="27">
        <v>3173</v>
      </c>
      <c r="AU377" s="27">
        <v>1961</v>
      </c>
      <c r="AV377" s="27">
        <v>814</v>
      </c>
      <c r="AW377" s="27">
        <v>621</v>
      </c>
      <c r="AX377" s="27">
        <v>2950</v>
      </c>
      <c r="AY377" s="27">
        <v>1874</v>
      </c>
      <c r="AZ377" s="27">
        <v>1006</v>
      </c>
      <c r="BA377" s="27">
        <v>689</v>
      </c>
      <c r="BB377" s="27">
        <v>4924</v>
      </c>
      <c r="BC377" s="25">
        <v>40.9</v>
      </c>
      <c r="BD377" s="25">
        <v>34.5</v>
      </c>
      <c r="BE377" s="25">
        <v>3.8</v>
      </c>
      <c r="BF377" s="8">
        <v>96</v>
      </c>
      <c r="BG377" s="27">
        <v>1427</v>
      </c>
      <c r="BH377" s="27">
        <v>342</v>
      </c>
      <c r="BI377" s="27">
        <v>288</v>
      </c>
      <c r="BJ377" s="27">
        <v>194</v>
      </c>
      <c r="BK377" s="27">
        <v>524</v>
      </c>
      <c r="BL377" s="27">
        <v>421</v>
      </c>
      <c r="BM377" s="27">
        <v>1283</v>
      </c>
      <c r="BN377" s="8">
        <v>75.2</v>
      </c>
      <c r="BO377" s="8">
        <v>131815</v>
      </c>
      <c r="BP377" s="8">
        <v>109185</v>
      </c>
      <c r="BQ377" s="8">
        <v>510948</v>
      </c>
      <c r="BR377" s="8">
        <v>46.1</v>
      </c>
      <c r="BS377" s="8">
        <v>35486</v>
      </c>
      <c r="BT377" s="8">
        <v>885.75</v>
      </c>
      <c r="BU377" s="8">
        <v>636026</v>
      </c>
      <c r="BV377" s="8">
        <v>183290</v>
      </c>
      <c r="BW377" s="25">
        <v>112.8</v>
      </c>
      <c r="BX377">
        <v>83.7</v>
      </c>
      <c r="BY377">
        <v>59.9</v>
      </c>
      <c r="BZ377" s="29">
        <v>19.78</v>
      </c>
      <c r="CA377" s="30">
        <v>69.248999999999995</v>
      </c>
      <c r="CB377" s="30">
        <v>69.980999999999995</v>
      </c>
      <c r="CC377">
        <v>113.8</v>
      </c>
      <c r="CD377" s="25">
        <v>118.4</v>
      </c>
      <c r="CE377" s="25">
        <v>112.4</v>
      </c>
      <c r="CF377" s="25">
        <v>112.2</v>
      </c>
      <c r="CG377" s="25">
        <v>112.2</v>
      </c>
      <c r="CH377" s="8">
        <v>113.94</v>
      </c>
      <c r="CI377">
        <v>280.10300000000001</v>
      </c>
      <c r="CJ377">
        <v>48.1</v>
      </c>
      <c r="CK377" s="30">
        <v>124.5</v>
      </c>
      <c r="CL377" s="30">
        <v>129.19999999999999</v>
      </c>
      <c r="CM377" s="29">
        <v>13.01</v>
      </c>
      <c r="CN377" s="29">
        <v>10.36</v>
      </c>
      <c r="CO377" s="29">
        <v>9.82</v>
      </c>
      <c r="CP377" s="29">
        <v>8.93</v>
      </c>
      <c r="CQ377" s="29">
        <v>9.8699999999999992</v>
      </c>
      <c r="CR377" s="29">
        <v>9.24</v>
      </c>
      <c r="CS377" s="4">
        <v>8.5540000000000003</v>
      </c>
      <c r="CT377" s="4">
        <f t="shared" si="48"/>
        <v>0.67400000000000038</v>
      </c>
      <c r="CU377" s="29">
        <v>7.89</v>
      </c>
      <c r="CV377" s="29">
        <v>8.02</v>
      </c>
      <c r="CW377" s="29">
        <v>9.8800000000000008</v>
      </c>
      <c r="CX377" s="29">
        <v>7.88</v>
      </c>
      <c r="CY377" s="29">
        <v>7.61</v>
      </c>
      <c r="CZ377" s="29">
        <v>8.85</v>
      </c>
      <c r="DA377" s="4">
        <f t="shared" si="54"/>
        <v>0.96999999999999975</v>
      </c>
      <c r="DB377" s="4">
        <f t="shared" si="49"/>
        <v>0.91000000000000014</v>
      </c>
      <c r="DC377" s="4">
        <f t="shared" si="50"/>
        <v>1.8499999999999996</v>
      </c>
      <c r="DD377" s="4">
        <f t="shared" si="55"/>
        <v>1.8600000000000012</v>
      </c>
      <c r="DE377" s="4">
        <f t="shared" si="51"/>
        <v>-0.26999999999999957</v>
      </c>
      <c r="DF377" s="4">
        <f t="shared" si="52"/>
        <v>9.9999999999997868E-3</v>
      </c>
      <c r="DG377" s="4">
        <f t="shared" si="53"/>
        <v>0.13999999999999968</v>
      </c>
      <c r="DH377" s="30">
        <v>262.22500000000002</v>
      </c>
      <c r="DI377" s="30">
        <v>38.744</v>
      </c>
      <c r="DJ377" s="25">
        <v>630.9</v>
      </c>
      <c r="DK377" s="25">
        <v>365.1</v>
      </c>
      <c r="DL377" s="25">
        <v>109.8</v>
      </c>
      <c r="DM377" s="25">
        <v>777.8</v>
      </c>
      <c r="DN377" s="25">
        <v>3056.7</v>
      </c>
      <c r="DO377" s="25">
        <v>2033.4</v>
      </c>
      <c r="DP377" s="30">
        <v>38.744</v>
      </c>
      <c r="DQ377" s="25">
        <v>576.70000000000005</v>
      </c>
      <c r="DR377" s="25">
        <v>720.8</v>
      </c>
      <c r="DS377" s="30">
        <v>39.438000000000002</v>
      </c>
      <c r="DT377" s="25">
        <v>199.5</v>
      </c>
      <c r="DU377" s="25">
        <v>776.3</v>
      </c>
      <c r="DV377">
        <v>331.92649999999998</v>
      </c>
      <c r="DW377">
        <v>2554.0300000000002</v>
      </c>
      <c r="DX377">
        <v>18.0565</v>
      </c>
      <c r="DY377" s="29">
        <v>81.14</v>
      </c>
      <c r="EA377" s="22">
        <v>95.111900000000006</v>
      </c>
      <c r="EB377" s="1"/>
      <c r="EC377" s="22">
        <v>1.6281000000000001</v>
      </c>
      <c r="ED377" s="22">
        <v>140.42400000000001</v>
      </c>
      <c r="EE377" s="22">
        <v>1.6268</v>
      </c>
      <c r="EF377" s="22">
        <v>1.1891</v>
      </c>
      <c r="EG377" s="8">
        <v>85.5</v>
      </c>
      <c r="EH377">
        <v>89.273740000000004</v>
      </c>
    </row>
    <row r="378" spans="1:138" x14ac:dyDescent="0.25">
      <c r="A378" t="s">
        <v>367</v>
      </c>
      <c r="B378" s="22">
        <v>61.457999999999998</v>
      </c>
      <c r="C378" s="22">
        <v>64.387299999999996</v>
      </c>
      <c r="D378" s="22">
        <v>70.881399999999999</v>
      </c>
      <c r="E378" s="22">
        <v>57.315300000000001</v>
      </c>
      <c r="F378" s="22">
        <v>35.655000000000001</v>
      </c>
      <c r="G378" s="22">
        <v>86.024699999999996</v>
      </c>
      <c r="H378" s="25">
        <v>82.7</v>
      </c>
      <c r="I378" s="25">
        <v>83.4</v>
      </c>
      <c r="J378" s="22">
        <v>55.0518</v>
      </c>
      <c r="K378">
        <v>50.253500000000003</v>
      </c>
      <c r="L378" s="22">
        <v>78.095399999999998</v>
      </c>
      <c r="M378" s="22">
        <v>44.347499999999997</v>
      </c>
      <c r="N378">
        <v>70.762699999999995</v>
      </c>
      <c r="O378" s="27">
        <v>17964</v>
      </c>
      <c r="P378" s="27">
        <v>108077</v>
      </c>
      <c r="Q378" s="27">
        <v>84029</v>
      </c>
      <c r="R378" s="27">
        <v>24048</v>
      </c>
      <c r="S378" s="27">
        <v>17989</v>
      </c>
      <c r="T378" s="27">
        <v>90088</v>
      </c>
      <c r="U378" s="27">
        <v>3133</v>
      </c>
      <c r="V378" s="27">
        <v>4199</v>
      </c>
      <c r="W378" s="27">
        <v>10657</v>
      </c>
      <c r="X378" s="27">
        <v>10983</v>
      </c>
      <c r="Y378" s="27">
        <v>6981</v>
      </c>
      <c r="Z378" s="27">
        <v>5330</v>
      </c>
      <c r="AA378" s="27">
        <v>10796</v>
      </c>
      <c r="AB378" s="27">
        <v>6571</v>
      </c>
      <c r="AC378" s="27">
        <v>2498</v>
      </c>
      <c r="AD378" s="27">
        <v>8853</v>
      </c>
      <c r="AE378" s="27">
        <v>754</v>
      </c>
      <c r="AF378" s="27">
        <v>10580</v>
      </c>
      <c r="AG378" s="27">
        <v>4135</v>
      </c>
      <c r="AH378" s="27">
        <v>22607</v>
      </c>
      <c r="AI378" s="25">
        <v>13185.5</v>
      </c>
      <c r="AJ378" s="25">
        <v>5293.1</v>
      </c>
      <c r="AK378" s="27">
        <v>117655</v>
      </c>
      <c r="AL378" s="27">
        <v>124166</v>
      </c>
      <c r="AM378" s="29">
        <v>66.5</v>
      </c>
      <c r="AN378" s="25">
        <v>5.2</v>
      </c>
      <c r="AO378" s="25">
        <f t="shared" si="46"/>
        <v>4.7275421613001951</v>
      </c>
      <c r="AP378" s="25">
        <f t="shared" si="47"/>
        <v>0.45100913293494194</v>
      </c>
      <c r="AQ378" s="25">
        <v>14.6</v>
      </c>
      <c r="AR378" s="25">
        <v>4.5</v>
      </c>
      <c r="AS378" s="25">
        <v>4.7</v>
      </c>
      <c r="AT378" s="27">
        <v>3090</v>
      </c>
      <c r="AU378" s="27">
        <v>2038</v>
      </c>
      <c r="AV378" s="27">
        <v>742</v>
      </c>
      <c r="AW378" s="27">
        <v>560</v>
      </c>
      <c r="AX378" s="27">
        <v>2977</v>
      </c>
      <c r="AY378" s="27">
        <v>1750</v>
      </c>
      <c r="AZ378" s="27">
        <v>1045</v>
      </c>
      <c r="BA378" s="27">
        <v>638</v>
      </c>
      <c r="BB378" s="27">
        <v>4888</v>
      </c>
      <c r="BC378" s="25">
        <v>40.9</v>
      </c>
      <c r="BD378" s="25">
        <v>34.5</v>
      </c>
      <c r="BE378" s="25">
        <v>3.7</v>
      </c>
      <c r="BF378" s="8">
        <v>95</v>
      </c>
      <c r="BG378" s="27">
        <v>1332</v>
      </c>
      <c r="BH378" s="27">
        <v>278</v>
      </c>
      <c r="BI378" s="27">
        <v>239</v>
      </c>
      <c r="BJ378" s="27">
        <v>144</v>
      </c>
      <c r="BK378" s="27">
        <v>568</v>
      </c>
      <c r="BL378" s="27">
        <v>381</v>
      </c>
      <c r="BM378" s="27">
        <v>1334</v>
      </c>
      <c r="BN378" s="8">
        <v>71.14</v>
      </c>
      <c r="BO378" s="8">
        <v>130187</v>
      </c>
      <c r="BP378" s="8">
        <v>112773</v>
      </c>
      <c r="BQ378" s="8">
        <v>506989</v>
      </c>
      <c r="BR378" s="8">
        <v>44</v>
      </c>
      <c r="BS378" s="8">
        <v>29659</v>
      </c>
      <c r="BT378" s="8">
        <v>886.22</v>
      </c>
      <c r="BU378" s="8">
        <v>652170</v>
      </c>
      <c r="BV378" s="8">
        <v>186729</v>
      </c>
      <c r="BW378" s="25">
        <v>112</v>
      </c>
      <c r="BX378">
        <v>79.5</v>
      </c>
      <c r="BY378">
        <v>53.5</v>
      </c>
      <c r="BZ378" s="29">
        <v>18.579999999999998</v>
      </c>
      <c r="CA378" s="30">
        <v>69.25</v>
      </c>
      <c r="CB378" s="30">
        <v>70.069000000000003</v>
      </c>
      <c r="CC378">
        <v>113.4</v>
      </c>
      <c r="CD378" s="25">
        <v>118.7</v>
      </c>
      <c r="CE378" s="25">
        <v>111.7</v>
      </c>
      <c r="CF378" s="25">
        <v>111.4</v>
      </c>
      <c r="CG378" s="25">
        <v>111.8</v>
      </c>
      <c r="CH378" s="8">
        <v>112.46</v>
      </c>
      <c r="CI378">
        <v>276.53039999999999</v>
      </c>
      <c r="CJ378">
        <v>43.3</v>
      </c>
      <c r="CK378" s="30">
        <v>124.5</v>
      </c>
      <c r="CL378" s="30">
        <v>129.5</v>
      </c>
      <c r="CM378" s="29">
        <v>13</v>
      </c>
      <c r="CN378" s="29">
        <v>10.39</v>
      </c>
      <c r="CO378" s="29">
        <v>9.83</v>
      </c>
      <c r="CP378" s="29">
        <v>8.9600000000000009</v>
      </c>
      <c r="CQ378" s="29">
        <v>9.8800000000000008</v>
      </c>
      <c r="CR378" s="29">
        <v>8.99</v>
      </c>
      <c r="CS378" s="4">
        <v>8.4440000000000008</v>
      </c>
      <c r="CT378" s="4">
        <f t="shared" si="48"/>
        <v>0.54400000000000048</v>
      </c>
      <c r="CU378" s="29">
        <v>8.18</v>
      </c>
      <c r="CV378" s="29">
        <v>8.11</v>
      </c>
      <c r="CW378" s="29">
        <v>9.99</v>
      </c>
      <c r="CX378" s="29">
        <v>7.9</v>
      </c>
      <c r="CY378" s="29">
        <v>7.74</v>
      </c>
      <c r="CZ378" s="29">
        <v>8.7100000000000009</v>
      </c>
      <c r="DA378" s="4">
        <f t="shared" si="54"/>
        <v>0.8100000000000005</v>
      </c>
      <c r="DB378" s="4">
        <f t="shared" si="49"/>
        <v>0.85000000000000142</v>
      </c>
      <c r="DC378" s="4">
        <f t="shared" si="50"/>
        <v>1.7700000000000014</v>
      </c>
      <c r="DD378" s="4">
        <f t="shared" si="55"/>
        <v>1.8800000000000008</v>
      </c>
      <c r="DE378" s="4">
        <f t="shared" si="51"/>
        <v>-0.16000000000000014</v>
      </c>
      <c r="DF378" s="4">
        <f t="shared" si="52"/>
        <v>0.27999999999999936</v>
      </c>
      <c r="DG378" s="4">
        <f t="shared" si="53"/>
        <v>0.20999999999999908</v>
      </c>
      <c r="DH378" s="30">
        <v>262.84300000000002</v>
      </c>
      <c r="DI378" s="30">
        <v>38.722000000000001</v>
      </c>
      <c r="DJ378" s="25">
        <v>635</v>
      </c>
      <c r="DK378" s="25">
        <v>366.8</v>
      </c>
      <c r="DL378" s="25">
        <v>112.3</v>
      </c>
      <c r="DM378" s="25">
        <v>779.4</v>
      </c>
      <c r="DN378" s="25">
        <v>3078.6</v>
      </c>
      <c r="DO378" s="25">
        <v>2050.8000000000002</v>
      </c>
      <c r="DP378" s="30">
        <v>38.722000000000001</v>
      </c>
      <c r="DQ378" s="25">
        <v>577</v>
      </c>
      <c r="DR378" s="25">
        <v>730.4</v>
      </c>
      <c r="DS378" s="30">
        <v>39.396999999999998</v>
      </c>
      <c r="DT378" s="25">
        <v>201.9</v>
      </c>
      <c r="DU378" s="25">
        <v>778.9</v>
      </c>
      <c r="DV378">
        <v>346.6078</v>
      </c>
      <c r="DW378">
        <v>2691.11</v>
      </c>
      <c r="DX378">
        <v>19.32348</v>
      </c>
      <c r="DY378" s="29">
        <v>81.400000000000006</v>
      </c>
      <c r="EA378" s="22">
        <v>95.752499999999998</v>
      </c>
      <c r="EB378" s="1"/>
      <c r="EC378" s="22">
        <v>1.6605000000000001</v>
      </c>
      <c r="ED378" s="22">
        <v>141.48519999999999</v>
      </c>
      <c r="EE378" s="22">
        <v>1.5947</v>
      </c>
      <c r="EF378" s="22">
        <v>1.1758</v>
      </c>
      <c r="EG378" s="8">
        <v>80.3</v>
      </c>
      <c r="EH378">
        <v>88.055149999999998</v>
      </c>
    </row>
    <row r="379" spans="1:138" x14ac:dyDescent="0.25">
      <c r="A379" t="s">
        <v>368</v>
      </c>
      <c r="B379" s="22">
        <v>61.291200000000003</v>
      </c>
      <c r="C379" s="22">
        <v>64.136700000000005</v>
      </c>
      <c r="D379" s="22">
        <v>70.595600000000005</v>
      </c>
      <c r="E379" s="22">
        <v>57.141800000000003</v>
      </c>
      <c r="F379" s="22">
        <v>35.603999999999999</v>
      </c>
      <c r="G379" s="22">
        <v>85.680099999999996</v>
      </c>
      <c r="H379" s="25">
        <v>82.4</v>
      </c>
      <c r="I379" s="25">
        <v>83</v>
      </c>
      <c r="J379" s="22">
        <v>54.958199999999998</v>
      </c>
      <c r="K379">
        <v>50.068100000000001</v>
      </c>
      <c r="L379" s="22">
        <v>77.710099999999997</v>
      </c>
      <c r="M379" s="22">
        <v>44.252200000000002</v>
      </c>
      <c r="N379">
        <v>71.787199999999999</v>
      </c>
      <c r="O379" s="27">
        <v>17922</v>
      </c>
      <c r="P379" s="27">
        <v>108326</v>
      </c>
      <c r="Q379" s="27">
        <v>84326</v>
      </c>
      <c r="R379" s="27">
        <v>24000</v>
      </c>
      <c r="S379" s="27">
        <v>18027</v>
      </c>
      <c r="T379" s="27">
        <v>90299</v>
      </c>
      <c r="U379" s="27">
        <v>3127</v>
      </c>
      <c r="V379" s="27">
        <v>4220</v>
      </c>
      <c r="W379" s="27">
        <v>10680</v>
      </c>
      <c r="X379" s="27">
        <v>10945</v>
      </c>
      <c r="Y379" s="27">
        <v>6977</v>
      </c>
      <c r="Z379" s="27">
        <v>5323</v>
      </c>
      <c r="AA379" s="27">
        <v>10747</v>
      </c>
      <c r="AB379" s="27">
        <v>6577</v>
      </c>
      <c r="AC379" s="27">
        <v>2610</v>
      </c>
      <c r="AD379" s="27">
        <v>9004</v>
      </c>
      <c r="AE379" s="27">
        <v>755</v>
      </c>
      <c r="AF379" s="27">
        <v>10613</v>
      </c>
      <c r="AG379" s="27">
        <v>4163</v>
      </c>
      <c r="AH379" s="27">
        <v>22585</v>
      </c>
      <c r="AI379" s="25">
        <v>13171.9</v>
      </c>
      <c r="AJ379" s="25">
        <v>5279.6</v>
      </c>
      <c r="AK379" s="27">
        <v>117354</v>
      </c>
      <c r="AL379" s="27">
        <v>123944</v>
      </c>
      <c r="AM379" s="29">
        <v>66.400000000000006</v>
      </c>
      <c r="AN379" s="25">
        <v>5.3</v>
      </c>
      <c r="AO379" s="25">
        <f t="shared" si="46"/>
        <v>4.8053959852836767</v>
      </c>
      <c r="AP379" s="25">
        <f t="shared" si="47"/>
        <v>0.48328277286516491</v>
      </c>
      <c r="AQ379" s="25">
        <v>15.2</v>
      </c>
      <c r="AR379" s="25">
        <v>4.7</v>
      </c>
      <c r="AS379" s="25">
        <v>4.5999999999999996</v>
      </c>
      <c r="AT379" s="27">
        <v>3214</v>
      </c>
      <c r="AU379" s="27">
        <v>1981</v>
      </c>
      <c r="AV379" s="27">
        <v>761</v>
      </c>
      <c r="AW379" s="27">
        <v>599</v>
      </c>
      <c r="AX379" s="27">
        <v>2931</v>
      </c>
      <c r="AY379" s="27">
        <v>1907</v>
      </c>
      <c r="AZ379" s="27">
        <v>1057</v>
      </c>
      <c r="BA379" s="27">
        <v>649</v>
      </c>
      <c r="BB379" s="27">
        <v>4825</v>
      </c>
      <c r="BC379" s="25">
        <v>40.799999999999997</v>
      </c>
      <c r="BD379" s="25">
        <v>34.4</v>
      </c>
      <c r="BE379" s="25">
        <v>3.7</v>
      </c>
      <c r="BF379" s="8">
        <v>95</v>
      </c>
      <c r="BG379" s="27">
        <v>1279</v>
      </c>
      <c r="BH379" s="27">
        <v>258</v>
      </c>
      <c r="BI379" s="27">
        <v>247</v>
      </c>
      <c r="BJ379" s="27">
        <v>165</v>
      </c>
      <c r="BK379" s="27">
        <v>494</v>
      </c>
      <c r="BL379" s="27">
        <v>373</v>
      </c>
      <c r="BM379" s="27">
        <v>1314</v>
      </c>
      <c r="BN379" s="8">
        <v>79.39</v>
      </c>
      <c r="BO379" s="8">
        <v>133270</v>
      </c>
      <c r="BP379" s="8">
        <v>113175</v>
      </c>
      <c r="BQ379" s="8">
        <v>507442</v>
      </c>
      <c r="BR379" s="8">
        <v>43.9</v>
      </c>
      <c r="BS379" s="8">
        <v>29349</v>
      </c>
      <c r="BT379" s="8">
        <v>885.66</v>
      </c>
      <c r="BU379" s="8">
        <v>647601</v>
      </c>
      <c r="BV379" s="8">
        <v>186296</v>
      </c>
      <c r="BW379" s="25">
        <v>112.4</v>
      </c>
      <c r="BX379">
        <v>82.6</v>
      </c>
      <c r="BY379">
        <v>56.2</v>
      </c>
      <c r="BZ379" s="29">
        <v>19.59</v>
      </c>
      <c r="CA379" s="30">
        <v>69.402000000000001</v>
      </c>
      <c r="CB379" s="30">
        <v>70.31</v>
      </c>
      <c r="CC379">
        <v>114</v>
      </c>
      <c r="CD379" s="25">
        <v>118.7</v>
      </c>
      <c r="CE379" s="25">
        <v>112.5</v>
      </c>
      <c r="CF379" s="25">
        <v>111.9</v>
      </c>
      <c r="CG379" s="25">
        <v>112.1</v>
      </c>
      <c r="CH379" s="8">
        <v>112.62</v>
      </c>
      <c r="CI379">
        <v>274.94</v>
      </c>
      <c r="CJ379">
        <v>42.4</v>
      </c>
      <c r="CK379" s="30">
        <v>124.8</v>
      </c>
      <c r="CL379" s="30">
        <v>129.9</v>
      </c>
      <c r="CM379" s="29">
        <v>13.03</v>
      </c>
      <c r="CN379" s="29">
        <v>10.41</v>
      </c>
      <c r="CO379" s="29">
        <v>9.8699999999999992</v>
      </c>
      <c r="CP379" s="29">
        <v>9.01</v>
      </c>
      <c r="CQ379" s="29">
        <v>9.91</v>
      </c>
      <c r="CR379" s="29">
        <v>9.02</v>
      </c>
      <c r="CS379" s="4">
        <v>8.5739999999999998</v>
      </c>
      <c r="CT379" s="4">
        <f t="shared" si="48"/>
        <v>0.82399999999999984</v>
      </c>
      <c r="CU379" s="29">
        <v>8.2200000000000006</v>
      </c>
      <c r="CV379" s="29">
        <v>8.19</v>
      </c>
      <c r="CW379" s="29">
        <v>10.130000000000001</v>
      </c>
      <c r="CX379" s="29">
        <v>7.75</v>
      </c>
      <c r="CY379" s="29">
        <v>7.74</v>
      </c>
      <c r="CZ379" s="29">
        <v>8.85</v>
      </c>
      <c r="DA379" s="4">
        <f t="shared" si="54"/>
        <v>1.0999999999999996</v>
      </c>
      <c r="DB379" s="4">
        <f t="shared" si="49"/>
        <v>0.82000000000000028</v>
      </c>
      <c r="DC379" s="4">
        <f t="shared" si="50"/>
        <v>1.7200000000000006</v>
      </c>
      <c r="DD379" s="4">
        <f t="shared" si="55"/>
        <v>1.9400000000000013</v>
      </c>
      <c r="DE379" s="4">
        <f t="shared" si="51"/>
        <v>-9.9999999999997868E-3</v>
      </c>
      <c r="DF379" s="4">
        <f t="shared" si="52"/>
        <v>0.47000000000000064</v>
      </c>
      <c r="DG379" s="4">
        <f t="shared" si="53"/>
        <v>0.4399999999999995</v>
      </c>
      <c r="DH379" s="30">
        <v>263.75900000000001</v>
      </c>
      <c r="DI379" s="30">
        <v>38.979999999999997</v>
      </c>
      <c r="DJ379" s="25">
        <v>636.9</v>
      </c>
      <c r="DK379" s="25">
        <v>368.6</v>
      </c>
      <c r="DL379" s="25">
        <v>112.9</v>
      </c>
      <c r="DM379" s="25">
        <v>781</v>
      </c>
      <c r="DN379" s="25">
        <v>3096.9</v>
      </c>
      <c r="DO379" s="25">
        <v>2067.1</v>
      </c>
      <c r="DP379" s="30">
        <v>38.979999999999997</v>
      </c>
      <c r="DQ379" s="25">
        <v>578.6</v>
      </c>
      <c r="DR379" s="25">
        <v>738.9</v>
      </c>
      <c r="DS379" s="30">
        <v>39.673000000000002</v>
      </c>
      <c r="DT379" s="25">
        <v>203.2</v>
      </c>
      <c r="DU379" s="25">
        <v>781.8</v>
      </c>
      <c r="DV379">
        <v>347.3295</v>
      </c>
      <c r="DW379">
        <v>2693.41</v>
      </c>
      <c r="DX379">
        <v>16.746500000000001</v>
      </c>
      <c r="DY379" s="29">
        <v>81.62</v>
      </c>
      <c r="EA379" s="22">
        <v>97.108999999999995</v>
      </c>
      <c r="EB379" s="1"/>
      <c r="EC379" s="22">
        <v>1.6866000000000001</v>
      </c>
      <c r="ED379" s="22">
        <v>145.07</v>
      </c>
      <c r="EE379" s="22">
        <v>1.5714999999999999</v>
      </c>
      <c r="EF379" s="22">
        <v>1.1828000000000001</v>
      </c>
      <c r="EG379" s="8">
        <v>88.6</v>
      </c>
      <c r="EH379">
        <v>86.665469999999999</v>
      </c>
    </row>
    <row r="380" spans="1:138" x14ac:dyDescent="0.25">
      <c r="A380" t="s">
        <v>369</v>
      </c>
      <c r="B380" s="22">
        <v>61.226500000000001</v>
      </c>
      <c r="C380" s="22">
        <v>63.7864</v>
      </c>
      <c r="D380" s="22">
        <v>70.8108</v>
      </c>
      <c r="E380" s="22">
        <v>57.267899999999997</v>
      </c>
      <c r="F380" s="22">
        <v>35.547699999999999</v>
      </c>
      <c r="G380" s="22">
        <v>86.093800000000002</v>
      </c>
      <c r="H380" s="25">
        <v>82</v>
      </c>
      <c r="I380" s="25">
        <v>82.7</v>
      </c>
      <c r="J380" s="22">
        <v>53.946300000000001</v>
      </c>
      <c r="K380">
        <v>48.052399999999999</v>
      </c>
      <c r="L380" s="22">
        <v>78.577399999999997</v>
      </c>
      <c r="M380" s="22">
        <v>43.531199999999998</v>
      </c>
      <c r="N380">
        <v>71.233800000000002</v>
      </c>
      <c r="O380" s="27">
        <v>17895</v>
      </c>
      <c r="P380" s="27">
        <v>108437</v>
      </c>
      <c r="Q380" s="27">
        <v>84440</v>
      </c>
      <c r="R380" s="27">
        <v>23997</v>
      </c>
      <c r="S380" s="27">
        <v>18033</v>
      </c>
      <c r="T380" s="27">
        <v>90404</v>
      </c>
      <c r="U380" s="27">
        <v>3124</v>
      </c>
      <c r="V380" s="27">
        <v>4215</v>
      </c>
      <c r="W380" s="27">
        <v>10694</v>
      </c>
      <c r="X380" s="27">
        <v>10917</v>
      </c>
      <c r="Y380" s="27">
        <v>6978</v>
      </c>
      <c r="Z380" s="27">
        <v>5347</v>
      </c>
      <c r="AA380" s="27">
        <v>10727</v>
      </c>
      <c r="AB380" s="27">
        <v>6576</v>
      </c>
      <c r="AC380" s="27">
        <v>2616</v>
      </c>
      <c r="AD380" s="27">
        <v>9126</v>
      </c>
      <c r="AE380" s="27">
        <v>755</v>
      </c>
      <c r="AF380" s="27">
        <v>10627</v>
      </c>
      <c r="AG380" s="27">
        <v>4169</v>
      </c>
      <c r="AH380" s="27">
        <v>22566</v>
      </c>
      <c r="AI380" s="25">
        <v>13139.2</v>
      </c>
      <c r="AJ380" s="25">
        <v>5278.4</v>
      </c>
      <c r="AK380" s="27">
        <v>117581</v>
      </c>
      <c r="AL380" s="27">
        <v>124211</v>
      </c>
      <c r="AM380" s="29">
        <v>66.5</v>
      </c>
      <c r="AN380" s="25">
        <v>5.3</v>
      </c>
      <c r="AO380" s="25">
        <f t="shared" si="46"/>
        <v>4.7950664594923156</v>
      </c>
      <c r="AP380" s="25">
        <f t="shared" si="47"/>
        <v>0.52008276239624507</v>
      </c>
      <c r="AQ380" s="25">
        <v>15</v>
      </c>
      <c r="AR380" s="25">
        <v>4.5999999999999996</v>
      </c>
      <c r="AS380" s="25">
        <v>4.8</v>
      </c>
      <c r="AT380" s="27">
        <v>3218</v>
      </c>
      <c r="AU380" s="27">
        <v>1992</v>
      </c>
      <c r="AV380" s="27">
        <v>746</v>
      </c>
      <c r="AW380" s="27">
        <v>646</v>
      </c>
      <c r="AX380" s="27">
        <v>3026</v>
      </c>
      <c r="AY380" s="27">
        <v>1902</v>
      </c>
      <c r="AZ380" s="27">
        <v>997</v>
      </c>
      <c r="BA380" s="27">
        <v>667</v>
      </c>
      <c r="BB380" s="27">
        <v>4743</v>
      </c>
      <c r="BC380" s="25">
        <v>40.799999999999997</v>
      </c>
      <c r="BD380" s="25">
        <v>34.6</v>
      </c>
      <c r="BE380" s="25">
        <v>3.7</v>
      </c>
      <c r="BF380" s="8">
        <v>97</v>
      </c>
      <c r="BG380" s="27">
        <v>1410</v>
      </c>
      <c r="BH380" s="27">
        <v>325</v>
      </c>
      <c r="BI380" s="27">
        <v>280</v>
      </c>
      <c r="BJ380" s="27">
        <v>169</v>
      </c>
      <c r="BK380" s="27">
        <v>554</v>
      </c>
      <c r="BL380" s="27">
        <v>407</v>
      </c>
      <c r="BM380" s="27">
        <v>1365</v>
      </c>
      <c r="BN380" s="8">
        <v>74.819999999999993</v>
      </c>
      <c r="BO380" s="8">
        <v>128287</v>
      </c>
      <c r="BP380" s="8">
        <v>110768</v>
      </c>
      <c r="BQ380" s="8">
        <v>506619</v>
      </c>
      <c r="BR380" s="8">
        <v>43.3</v>
      </c>
      <c r="BS380" s="8">
        <v>29005</v>
      </c>
      <c r="BT380" s="8">
        <v>888.76</v>
      </c>
      <c r="BU380" s="8">
        <v>641348</v>
      </c>
      <c r="BV380" s="8">
        <v>183415</v>
      </c>
      <c r="BW380" s="25">
        <v>112.8</v>
      </c>
      <c r="BX380">
        <v>80.2</v>
      </c>
      <c r="BY380">
        <v>57.6</v>
      </c>
      <c r="BZ380" s="29">
        <v>20.100000000000001</v>
      </c>
      <c r="CA380" s="30">
        <v>69.674999999999997</v>
      </c>
      <c r="CB380" s="30">
        <v>70.566999999999993</v>
      </c>
      <c r="CC380">
        <v>114.6</v>
      </c>
      <c r="CD380" s="25">
        <v>119.9</v>
      </c>
      <c r="CE380" s="25">
        <v>113.1</v>
      </c>
      <c r="CF380" s="25">
        <v>112.4</v>
      </c>
      <c r="CG380" s="25">
        <v>112.2</v>
      </c>
      <c r="CH380" s="8">
        <v>113.23</v>
      </c>
      <c r="CI380">
        <v>274.36360000000002</v>
      </c>
      <c r="CJ380">
        <v>41</v>
      </c>
      <c r="CK380" s="30">
        <v>125.4</v>
      </c>
      <c r="CL380" s="30">
        <v>130.6</v>
      </c>
      <c r="CM380" s="29">
        <v>13.09</v>
      </c>
      <c r="CN380" s="29">
        <v>10.43</v>
      </c>
      <c r="CO380" s="29">
        <v>9.93</v>
      </c>
      <c r="CP380" s="29">
        <v>8.92</v>
      </c>
      <c r="CQ380" s="29">
        <v>9.81</v>
      </c>
      <c r="CR380" s="29">
        <v>8.84</v>
      </c>
      <c r="CS380" s="4">
        <v>8.4039999999999999</v>
      </c>
      <c r="CT380" s="4">
        <f t="shared" si="48"/>
        <v>0.76400000000000023</v>
      </c>
      <c r="CU380" s="29">
        <v>7.99</v>
      </c>
      <c r="CV380" s="29">
        <v>8.01</v>
      </c>
      <c r="CW380" s="29">
        <v>9.9499999999999993</v>
      </c>
      <c r="CX380" s="29">
        <v>7.64</v>
      </c>
      <c r="CY380" s="29">
        <v>7.62</v>
      </c>
      <c r="CZ380" s="29">
        <v>8.67</v>
      </c>
      <c r="DA380" s="4">
        <f t="shared" si="54"/>
        <v>1.0300000000000002</v>
      </c>
      <c r="DB380" s="4">
        <f t="shared" si="49"/>
        <v>0.91000000000000014</v>
      </c>
      <c r="DC380" s="4">
        <f t="shared" si="50"/>
        <v>1.8000000000000007</v>
      </c>
      <c r="DD380" s="4">
        <f t="shared" si="55"/>
        <v>1.9399999999999995</v>
      </c>
      <c r="DE380" s="4">
        <f t="shared" si="51"/>
        <v>-1.9999999999999574E-2</v>
      </c>
      <c r="DF380" s="4">
        <f t="shared" si="52"/>
        <v>0.35000000000000053</v>
      </c>
      <c r="DG380" s="4">
        <f t="shared" si="53"/>
        <v>0.37000000000000011</v>
      </c>
      <c r="DH380" s="30">
        <v>264.899</v>
      </c>
      <c r="DI380" s="30">
        <v>39.606999999999999</v>
      </c>
      <c r="DJ380" s="25">
        <v>639</v>
      </c>
      <c r="DK380" s="25">
        <v>370</v>
      </c>
      <c r="DL380" s="25">
        <v>112.7</v>
      </c>
      <c r="DM380" s="25">
        <v>786.6</v>
      </c>
      <c r="DN380" s="25">
        <v>3118.7</v>
      </c>
      <c r="DO380" s="25">
        <v>2085.6999999999998</v>
      </c>
      <c r="DP380" s="30">
        <v>39.606999999999999</v>
      </c>
      <c r="DQ380" s="25">
        <v>580.6</v>
      </c>
      <c r="DR380" s="25">
        <v>745</v>
      </c>
      <c r="DS380" s="30">
        <v>40.162999999999997</v>
      </c>
      <c r="DT380" s="25">
        <v>204.9</v>
      </c>
      <c r="DU380" s="25">
        <v>785.5</v>
      </c>
      <c r="DV380">
        <v>347.39729999999997</v>
      </c>
      <c r="DW380">
        <v>2692.01</v>
      </c>
      <c r="DX380">
        <v>21.95091</v>
      </c>
      <c r="DY380" s="29">
        <v>81.94</v>
      </c>
      <c r="EA380" s="22">
        <v>95.104200000000006</v>
      </c>
      <c r="EB380" s="1"/>
      <c r="EC380" s="22">
        <v>1.6302000000000001</v>
      </c>
      <c r="ED380" s="22">
        <v>142.20670000000001</v>
      </c>
      <c r="EE380" s="22">
        <v>1.5873999999999999</v>
      </c>
      <c r="EF380" s="22">
        <v>1.1749000000000001</v>
      </c>
      <c r="EG380" s="8">
        <v>87.2</v>
      </c>
      <c r="EH380">
        <v>94.676230000000004</v>
      </c>
    </row>
    <row r="381" spans="1:138" x14ac:dyDescent="0.25">
      <c r="A381" t="s">
        <v>370</v>
      </c>
      <c r="B381" s="22">
        <v>61.403399999999998</v>
      </c>
      <c r="C381" s="22">
        <v>63.991399999999999</v>
      </c>
      <c r="D381" s="22">
        <v>71.082800000000006</v>
      </c>
      <c r="E381" s="22">
        <v>57.3934</v>
      </c>
      <c r="F381" s="22">
        <v>35.4754</v>
      </c>
      <c r="G381" s="22">
        <v>86.028300000000002</v>
      </c>
      <c r="H381" s="25">
        <v>81.900000000000006</v>
      </c>
      <c r="I381" s="25">
        <v>82.8</v>
      </c>
      <c r="J381" s="22">
        <v>54.363399999999999</v>
      </c>
      <c r="K381">
        <v>48.955800000000004</v>
      </c>
      <c r="L381" s="22">
        <v>78.766499999999994</v>
      </c>
      <c r="M381" s="22">
        <v>43.805900000000001</v>
      </c>
      <c r="N381">
        <v>71.598699999999994</v>
      </c>
      <c r="O381" s="27">
        <v>17886</v>
      </c>
      <c r="P381" s="27">
        <v>108714</v>
      </c>
      <c r="Q381" s="27">
        <v>84705</v>
      </c>
      <c r="R381" s="27">
        <v>24009</v>
      </c>
      <c r="S381" s="27">
        <v>18057</v>
      </c>
      <c r="T381" s="27">
        <v>90657</v>
      </c>
      <c r="U381" s="27">
        <v>3121</v>
      </c>
      <c r="V381" s="27">
        <v>4225</v>
      </c>
      <c r="W381" s="27">
        <v>10711</v>
      </c>
      <c r="X381" s="27">
        <v>10902</v>
      </c>
      <c r="Y381" s="27">
        <v>6984</v>
      </c>
      <c r="Z381" s="27">
        <v>5364</v>
      </c>
      <c r="AA381" s="27">
        <v>10753</v>
      </c>
      <c r="AB381" s="27">
        <v>6584</v>
      </c>
      <c r="AC381" s="27">
        <v>2620</v>
      </c>
      <c r="AD381" s="27">
        <v>9230</v>
      </c>
      <c r="AE381" s="27">
        <v>759</v>
      </c>
      <c r="AF381" s="27">
        <v>10691</v>
      </c>
      <c r="AG381" s="27">
        <v>4185</v>
      </c>
      <c r="AH381" s="27">
        <v>22585</v>
      </c>
      <c r="AI381" s="25">
        <v>13139.7</v>
      </c>
      <c r="AJ381" s="25">
        <v>5279.7</v>
      </c>
      <c r="AK381" s="27">
        <v>117912</v>
      </c>
      <c r="AL381" s="27">
        <v>124637</v>
      </c>
      <c r="AM381" s="29">
        <v>66.599999999999994</v>
      </c>
      <c r="AN381" s="25">
        <v>5.4</v>
      </c>
      <c r="AO381" s="25">
        <f t="shared" si="46"/>
        <v>4.8500846458114362</v>
      </c>
      <c r="AP381" s="25">
        <f t="shared" si="47"/>
        <v>0.52552612787535002</v>
      </c>
      <c r="AQ381" s="25">
        <v>15.5</v>
      </c>
      <c r="AR381" s="25">
        <v>4.7</v>
      </c>
      <c r="AS381" s="25">
        <v>4.7</v>
      </c>
      <c r="AT381" s="27">
        <v>3247</v>
      </c>
      <c r="AU381" s="27">
        <v>2035</v>
      </c>
      <c r="AV381" s="27">
        <v>763</v>
      </c>
      <c r="AW381" s="27">
        <v>655</v>
      </c>
      <c r="AX381" s="27">
        <v>3120</v>
      </c>
      <c r="AY381" s="27">
        <v>1860</v>
      </c>
      <c r="AZ381" s="27">
        <v>1042</v>
      </c>
      <c r="BA381" s="27">
        <v>698</v>
      </c>
      <c r="BB381" s="27">
        <v>4800</v>
      </c>
      <c r="BC381" s="25">
        <v>40.700000000000003</v>
      </c>
      <c r="BD381" s="25">
        <v>34.4</v>
      </c>
      <c r="BE381" s="25">
        <v>3.6</v>
      </c>
      <c r="BF381" s="8">
        <v>94</v>
      </c>
      <c r="BG381" s="27">
        <v>1351</v>
      </c>
      <c r="BH381" s="27">
        <v>279</v>
      </c>
      <c r="BI381" s="27">
        <v>311</v>
      </c>
      <c r="BJ381" s="27">
        <v>178</v>
      </c>
      <c r="BK381" s="27">
        <v>507</v>
      </c>
      <c r="BL381" s="27">
        <v>355</v>
      </c>
      <c r="BM381" s="27">
        <v>1344</v>
      </c>
      <c r="BN381" s="8">
        <v>68.03</v>
      </c>
      <c r="BO381" s="8">
        <v>136530</v>
      </c>
      <c r="BP381" s="8">
        <v>112678</v>
      </c>
      <c r="BQ381" s="8">
        <v>511792</v>
      </c>
      <c r="BR381" s="8">
        <v>42.5</v>
      </c>
      <c r="BS381" s="8">
        <v>31905</v>
      </c>
      <c r="BT381" s="8">
        <v>893.59</v>
      </c>
      <c r="BU381" s="8">
        <v>647085</v>
      </c>
      <c r="BV381" s="8">
        <v>184730</v>
      </c>
      <c r="BW381" s="25">
        <v>112.7</v>
      </c>
      <c r="BX381">
        <v>80.7</v>
      </c>
      <c r="BY381">
        <v>57.6</v>
      </c>
      <c r="BZ381" s="29">
        <v>19.86</v>
      </c>
      <c r="CA381" s="30">
        <v>69.832999999999998</v>
      </c>
      <c r="CB381" s="30">
        <v>70.760999999999996</v>
      </c>
      <c r="CC381">
        <v>114.8</v>
      </c>
      <c r="CD381" s="25">
        <v>120.5</v>
      </c>
      <c r="CE381" s="25">
        <v>113.2</v>
      </c>
      <c r="CF381" s="25">
        <v>112.1</v>
      </c>
      <c r="CG381" s="25">
        <v>112</v>
      </c>
      <c r="CH381" s="8">
        <v>110.9</v>
      </c>
      <c r="CI381">
        <v>269.2</v>
      </c>
      <c r="CJ381">
        <v>40.9</v>
      </c>
      <c r="CK381" s="30">
        <v>125.9</v>
      </c>
      <c r="CL381" s="30">
        <v>131.1</v>
      </c>
      <c r="CM381" s="29">
        <v>13.16</v>
      </c>
      <c r="CN381" s="29">
        <v>10.44</v>
      </c>
      <c r="CO381" s="29">
        <v>9.93</v>
      </c>
      <c r="CP381" s="29">
        <v>8.89</v>
      </c>
      <c r="CQ381" s="29">
        <v>9.81</v>
      </c>
      <c r="CR381" s="29">
        <v>8.5500000000000007</v>
      </c>
      <c r="CS381" s="4">
        <v>8.2240000000000002</v>
      </c>
      <c r="CT381" s="4">
        <f t="shared" si="48"/>
        <v>0.53399999999999981</v>
      </c>
      <c r="CU381" s="29">
        <v>7.77</v>
      </c>
      <c r="CV381" s="29">
        <v>7.87</v>
      </c>
      <c r="CW381" s="29">
        <v>9.77</v>
      </c>
      <c r="CX381" s="29">
        <v>7.69</v>
      </c>
      <c r="CY381" s="29">
        <v>7.49</v>
      </c>
      <c r="CZ381" s="29">
        <v>8.42</v>
      </c>
      <c r="DA381" s="4">
        <f t="shared" si="54"/>
        <v>0.72999999999999954</v>
      </c>
      <c r="DB381" s="4">
        <f t="shared" si="49"/>
        <v>1.0200000000000005</v>
      </c>
      <c r="DC381" s="4">
        <f t="shared" si="50"/>
        <v>1.9400000000000004</v>
      </c>
      <c r="DD381" s="4">
        <f t="shared" si="55"/>
        <v>1.8999999999999995</v>
      </c>
      <c r="DE381" s="4">
        <f t="shared" si="51"/>
        <v>-0.20000000000000018</v>
      </c>
      <c r="DF381" s="4">
        <f t="shared" si="52"/>
        <v>7.9999999999999183E-2</v>
      </c>
      <c r="DG381" s="4">
        <f t="shared" si="53"/>
        <v>0.17999999999999972</v>
      </c>
      <c r="DH381" s="30">
        <v>265.61399999999998</v>
      </c>
      <c r="DI381" s="30">
        <v>39.82</v>
      </c>
      <c r="DJ381" s="25">
        <v>639.29999999999995</v>
      </c>
      <c r="DK381" s="25">
        <v>372</v>
      </c>
      <c r="DL381" s="25">
        <v>113</v>
      </c>
      <c r="DM381" s="25">
        <v>787.9</v>
      </c>
      <c r="DN381" s="25">
        <v>3137.6</v>
      </c>
      <c r="DO381" s="25">
        <v>2103</v>
      </c>
      <c r="DP381" s="30">
        <v>39.82</v>
      </c>
      <c r="DQ381" s="25">
        <v>582.70000000000005</v>
      </c>
      <c r="DR381" s="25">
        <v>752.7</v>
      </c>
      <c r="DS381" s="30">
        <v>40.17</v>
      </c>
      <c r="DT381" s="25">
        <v>207.6</v>
      </c>
      <c r="DU381" s="25">
        <v>790.3</v>
      </c>
      <c r="DV381">
        <v>340.21899999999999</v>
      </c>
      <c r="DW381">
        <v>2642.48</v>
      </c>
      <c r="DX381">
        <v>20.932379999999998</v>
      </c>
      <c r="DY381" s="29">
        <v>82.23</v>
      </c>
      <c r="EA381" s="22">
        <v>94.782899999999998</v>
      </c>
      <c r="EB381" s="1"/>
      <c r="EC381" s="22">
        <v>1.6189</v>
      </c>
      <c r="ED381" s="22">
        <v>143.5343</v>
      </c>
      <c r="EE381" s="22">
        <v>1.5726</v>
      </c>
      <c r="EF381" s="22">
        <v>1.1697</v>
      </c>
      <c r="EG381" s="8">
        <v>84.3</v>
      </c>
      <c r="EH381">
        <v>105.6133</v>
      </c>
    </row>
    <row r="382" spans="1:138" x14ac:dyDescent="0.25">
      <c r="A382" t="s">
        <v>371</v>
      </c>
      <c r="B382" s="22">
        <v>61.7667</v>
      </c>
      <c r="C382" s="22">
        <v>65.066699999999997</v>
      </c>
      <c r="D382" s="22">
        <v>72.319299999999998</v>
      </c>
      <c r="E382" s="22">
        <v>57.260599999999997</v>
      </c>
      <c r="F382" s="22">
        <v>35.344499999999996</v>
      </c>
      <c r="G382" s="22">
        <v>85.168800000000005</v>
      </c>
      <c r="H382" s="25">
        <v>81.8</v>
      </c>
      <c r="I382" s="25">
        <v>83.1</v>
      </c>
      <c r="J382" s="22">
        <v>54.911200000000001</v>
      </c>
      <c r="K382">
        <v>49.951999999999998</v>
      </c>
      <c r="L382" s="22">
        <v>80.344800000000006</v>
      </c>
      <c r="M382" s="22">
        <v>44.432000000000002</v>
      </c>
      <c r="N382">
        <v>77.095799999999997</v>
      </c>
      <c r="O382" s="27">
        <v>17881</v>
      </c>
      <c r="P382" s="27">
        <v>108809</v>
      </c>
      <c r="Q382" s="27">
        <v>84860</v>
      </c>
      <c r="R382" s="27">
        <v>23949</v>
      </c>
      <c r="S382" s="27">
        <v>18075</v>
      </c>
      <c r="T382" s="27">
        <v>90734</v>
      </c>
      <c r="U382" s="27">
        <v>3098</v>
      </c>
      <c r="V382" s="27">
        <v>4223</v>
      </c>
      <c r="W382" s="27">
        <v>10754</v>
      </c>
      <c r="X382" s="27">
        <v>10893</v>
      </c>
      <c r="Y382" s="27">
        <v>6988</v>
      </c>
      <c r="Z382" s="27">
        <v>5309</v>
      </c>
      <c r="AA382" s="27">
        <v>10774</v>
      </c>
      <c r="AB382" s="27">
        <v>6585</v>
      </c>
      <c r="AC382" s="27">
        <v>2682</v>
      </c>
      <c r="AD382" s="27">
        <v>9273</v>
      </c>
      <c r="AE382" s="27">
        <v>759</v>
      </c>
      <c r="AF382" s="27">
        <v>10731</v>
      </c>
      <c r="AG382" s="27">
        <v>4191</v>
      </c>
      <c r="AH382" s="27">
        <v>22549</v>
      </c>
      <c r="AI382" s="25">
        <v>13072</v>
      </c>
      <c r="AJ382" s="25">
        <v>5277.7</v>
      </c>
      <c r="AK382" s="27">
        <v>117830</v>
      </c>
      <c r="AL382" s="27">
        <v>124497</v>
      </c>
      <c r="AM382" s="29">
        <v>66.5</v>
      </c>
      <c r="AN382" s="25">
        <v>5.4</v>
      </c>
      <c r="AO382" s="25">
        <f t="shared" si="46"/>
        <v>4.8209997028040839</v>
      </c>
      <c r="AP382" s="25">
        <f t="shared" si="47"/>
        <v>0.51005245106307784</v>
      </c>
      <c r="AQ382" s="25">
        <v>15.3</v>
      </c>
      <c r="AR382" s="25">
        <v>4.5999999999999996</v>
      </c>
      <c r="AS382" s="25">
        <v>4.8</v>
      </c>
      <c r="AT382" s="27">
        <v>3275</v>
      </c>
      <c r="AU382" s="27">
        <v>1987</v>
      </c>
      <c r="AV382" s="27">
        <v>740</v>
      </c>
      <c r="AW382" s="27">
        <v>635</v>
      </c>
      <c r="AX382" s="27">
        <v>3119</v>
      </c>
      <c r="AY382" s="27">
        <v>1832</v>
      </c>
      <c r="AZ382" s="27">
        <v>1050</v>
      </c>
      <c r="BA382" s="27">
        <v>685</v>
      </c>
      <c r="BB382" s="27">
        <v>4817</v>
      </c>
      <c r="BC382" s="25">
        <v>40.5</v>
      </c>
      <c r="BD382" s="25">
        <v>34.299999999999997</v>
      </c>
      <c r="BE382" s="25">
        <v>3.5</v>
      </c>
      <c r="BF382" s="8">
        <v>96</v>
      </c>
      <c r="BG382" s="27">
        <v>1251</v>
      </c>
      <c r="BH382" s="27">
        <v>292</v>
      </c>
      <c r="BI382" s="27">
        <v>258</v>
      </c>
      <c r="BJ382" s="27">
        <v>126</v>
      </c>
      <c r="BK382" s="27">
        <v>437</v>
      </c>
      <c r="BL382" s="27">
        <v>430</v>
      </c>
      <c r="BM382" s="27">
        <v>1422</v>
      </c>
      <c r="BN382" s="8">
        <v>68.12</v>
      </c>
      <c r="BO382" s="8">
        <v>139616</v>
      </c>
      <c r="BP382" s="8">
        <v>112982</v>
      </c>
      <c r="BQ382" s="8">
        <v>519334</v>
      </c>
      <c r="BR382" s="8">
        <v>43.5</v>
      </c>
      <c r="BS382" s="8">
        <v>37005</v>
      </c>
      <c r="BT382" s="8">
        <v>893.07</v>
      </c>
      <c r="BU382" s="8">
        <v>649224</v>
      </c>
      <c r="BV382" s="8">
        <v>184979</v>
      </c>
      <c r="BW382" s="25">
        <v>113</v>
      </c>
      <c r="BX382">
        <v>81.7</v>
      </c>
      <c r="BY382">
        <v>59.8</v>
      </c>
      <c r="BZ382" s="29">
        <v>21.1</v>
      </c>
      <c r="CA382" s="30">
        <v>70.042000000000002</v>
      </c>
      <c r="CB382" s="30">
        <v>70.971999999999994</v>
      </c>
      <c r="CC382">
        <v>115.5</v>
      </c>
      <c r="CD382" s="25">
        <v>121.8</v>
      </c>
      <c r="CE382" s="25">
        <v>114.1</v>
      </c>
      <c r="CF382" s="25">
        <v>112.3</v>
      </c>
      <c r="CG382" s="25">
        <v>112.2</v>
      </c>
      <c r="CH382" s="8">
        <v>108.25</v>
      </c>
      <c r="CI382">
        <v>261.875</v>
      </c>
      <c r="CJ382">
        <v>41</v>
      </c>
      <c r="CK382" s="30">
        <v>126.3</v>
      </c>
      <c r="CL382" s="30">
        <v>131.6</v>
      </c>
      <c r="CM382" s="29">
        <v>13.25</v>
      </c>
      <c r="CN382" s="29">
        <v>10.49</v>
      </c>
      <c r="CO382" s="29">
        <v>9.98</v>
      </c>
      <c r="CP382" s="29">
        <v>8.86</v>
      </c>
      <c r="CQ382" s="29">
        <v>9.82</v>
      </c>
      <c r="CR382" s="29">
        <v>8.4499999999999993</v>
      </c>
      <c r="CS382" s="4">
        <v>8.1639999999999997</v>
      </c>
      <c r="CT382" s="4">
        <f t="shared" si="48"/>
        <v>0.53399999999999981</v>
      </c>
      <c r="CU382" s="29">
        <v>7.72</v>
      </c>
      <c r="CV382" s="29">
        <v>7.84</v>
      </c>
      <c r="CW382" s="29">
        <v>9.74</v>
      </c>
      <c r="CX382" s="29">
        <v>7.63</v>
      </c>
      <c r="CY382" s="29">
        <v>7.42</v>
      </c>
      <c r="CZ382" s="29">
        <v>8.39</v>
      </c>
      <c r="DA382" s="4">
        <f t="shared" si="54"/>
        <v>0.76000000000000068</v>
      </c>
      <c r="DB382" s="4">
        <f t="shared" si="49"/>
        <v>1.0199999999999996</v>
      </c>
      <c r="DC382" s="4">
        <f t="shared" si="50"/>
        <v>1.9800000000000004</v>
      </c>
      <c r="DD382" s="4">
        <f t="shared" si="55"/>
        <v>1.9000000000000004</v>
      </c>
      <c r="DE382" s="4">
        <f t="shared" si="51"/>
        <v>-0.20999999999999996</v>
      </c>
      <c r="DF382" s="4">
        <f t="shared" si="52"/>
        <v>8.9999999999999858E-2</v>
      </c>
      <c r="DG382" s="4">
        <f t="shared" si="53"/>
        <v>0.20999999999999996</v>
      </c>
      <c r="DH382" s="30">
        <v>267.774</v>
      </c>
      <c r="DI382" s="30">
        <v>40.220999999999997</v>
      </c>
      <c r="DJ382" s="25">
        <v>637.29999999999995</v>
      </c>
      <c r="DK382" s="25">
        <v>373.5</v>
      </c>
      <c r="DL382" s="25">
        <v>114.1</v>
      </c>
      <c r="DM382" s="25">
        <v>792.9</v>
      </c>
      <c r="DN382" s="25">
        <v>3156.7</v>
      </c>
      <c r="DO382" s="25">
        <v>2119.5</v>
      </c>
      <c r="DP382" s="30">
        <v>40.220999999999997</v>
      </c>
      <c r="DQ382" s="25">
        <v>583.4</v>
      </c>
      <c r="DR382" s="25">
        <v>760.4</v>
      </c>
      <c r="DS382" s="30">
        <v>40.485999999999997</v>
      </c>
      <c r="DT382" s="25">
        <v>211.2</v>
      </c>
      <c r="DU382" s="25">
        <v>794.6</v>
      </c>
      <c r="DV382">
        <v>348.572</v>
      </c>
      <c r="DW382">
        <v>2728.47</v>
      </c>
      <c r="DX382">
        <v>18.234999999999999</v>
      </c>
      <c r="DY382" s="29">
        <v>82.47</v>
      </c>
      <c r="EA382" s="22">
        <v>93.111699999999999</v>
      </c>
      <c r="EB382" s="1"/>
      <c r="EC382" s="22">
        <v>1.5686</v>
      </c>
      <c r="ED382" s="22">
        <v>143.685</v>
      </c>
      <c r="EE382" s="22">
        <v>1.5965</v>
      </c>
      <c r="EF382" s="22">
        <v>1.1613</v>
      </c>
      <c r="EG382" s="8">
        <v>85.5</v>
      </c>
      <c r="EH382">
        <v>97.177679999999995</v>
      </c>
    </row>
    <row r="383" spans="1:138" x14ac:dyDescent="0.25">
      <c r="A383" t="s">
        <v>372</v>
      </c>
      <c r="B383" s="22">
        <v>61.420099999999998</v>
      </c>
      <c r="C383" s="22">
        <v>64.073899999999995</v>
      </c>
      <c r="D383" s="22">
        <v>70.771600000000007</v>
      </c>
      <c r="E383" s="22">
        <v>57.143599999999999</v>
      </c>
      <c r="F383" s="22">
        <v>35.150300000000001</v>
      </c>
      <c r="G383" s="22">
        <v>86.466999999999999</v>
      </c>
      <c r="H383" s="25">
        <v>81.400000000000006</v>
      </c>
      <c r="I383" s="25">
        <v>82.5</v>
      </c>
      <c r="J383" s="22">
        <v>52.054600000000001</v>
      </c>
      <c r="K383">
        <v>42.852699999999999</v>
      </c>
      <c r="L383" s="22">
        <v>79.502300000000005</v>
      </c>
      <c r="M383" s="22">
        <v>44.120699999999999</v>
      </c>
      <c r="N383">
        <v>72.797300000000007</v>
      </c>
      <c r="O383" s="27">
        <v>17799</v>
      </c>
      <c r="P383" s="27">
        <v>109151</v>
      </c>
      <c r="Q383" s="27">
        <v>85167</v>
      </c>
      <c r="R383" s="27">
        <v>23984</v>
      </c>
      <c r="S383" s="27">
        <v>18151</v>
      </c>
      <c r="T383" s="27">
        <v>91000</v>
      </c>
      <c r="U383" s="27">
        <v>3103</v>
      </c>
      <c r="V383" s="27">
        <v>4248</v>
      </c>
      <c r="W383" s="27">
        <v>10800</v>
      </c>
      <c r="X383" s="27">
        <v>10786</v>
      </c>
      <c r="Y383" s="27">
        <v>7013</v>
      </c>
      <c r="Z383" s="27">
        <v>5422</v>
      </c>
      <c r="AA383" s="27">
        <v>10740</v>
      </c>
      <c r="AB383" s="27">
        <v>6588</v>
      </c>
      <c r="AC383" s="27">
        <v>2670</v>
      </c>
      <c r="AD383" s="27">
        <v>9290</v>
      </c>
      <c r="AE383" s="27">
        <v>763</v>
      </c>
      <c r="AF383" s="27">
        <v>10778</v>
      </c>
      <c r="AG383" s="27">
        <v>4221</v>
      </c>
      <c r="AH383" s="27">
        <v>22729</v>
      </c>
      <c r="AI383" s="25">
        <v>13255.8</v>
      </c>
      <c r="AJ383" s="25">
        <v>5287.7</v>
      </c>
      <c r="AK383" s="27">
        <v>119081</v>
      </c>
      <c r="AL383" s="27">
        <v>125833</v>
      </c>
      <c r="AM383" s="29">
        <v>66.8</v>
      </c>
      <c r="AN383" s="25">
        <v>5.4</v>
      </c>
      <c r="AO383" s="25">
        <f t="shared" si="46"/>
        <v>4.8047809398170589</v>
      </c>
      <c r="AP383" s="25">
        <f t="shared" si="47"/>
        <v>0.5133788433876646</v>
      </c>
      <c r="AQ383" s="25">
        <v>14.8</v>
      </c>
      <c r="AR383" s="25">
        <v>4.7</v>
      </c>
      <c r="AS383" s="25">
        <v>4.7</v>
      </c>
      <c r="AT383" s="27">
        <v>3189</v>
      </c>
      <c r="AU383" s="27">
        <v>2091</v>
      </c>
      <c r="AV383" s="27">
        <v>766</v>
      </c>
      <c r="AW383" s="27">
        <v>646</v>
      </c>
      <c r="AX383" s="27">
        <v>3182</v>
      </c>
      <c r="AY383" s="27">
        <v>1800</v>
      </c>
      <c r="AZ383" s="27">
        <v>1127</v>
      </c>
      <c r="BA383" s="27">
        <v>706</v>
      </c>
      <c r="BB383" s="27">
        <v>4856</v>
      </c>
      <c r="BC383" s="25">
        <v>40.5</v>
      </c>
      <c r="BD383" s="25">
        <v>34.4</v>
      </c>
      <c r="BE383" s="25">
        <v>3.9</v>
      </c>
      <c r="BF383" s="8">
        <v>97</v>
      </c>
      <c r="BG383" s="27">
        <v>1551</v>
      </c>
      <c r="BH383" s="27">
        <v>395</v>
      </c>
      <c r="BI383" s="27">
        <v>333</v>
      </c>
      <c r="BJ383" s="27">
        <v>156</v>
      </c>
      <c r="BK383" s="27">
        <v>575</v>
      </c>
      <c r="BL383" s="27">
        <v>487</v>
      </c>
      <c r="BM383" s="27">
        <v>1748</v>
      </c>
      <c r="BN383" s="8">
        <v>73.53</v>
      </c>
      <c r="BO383" s="8">
        <v>128998</v>
      </c>
      <c r="BP383" s="8">
        <v>109042</v>
      </c>
      <c r="BQ383" s="8">
        <v>522090</v>
      </c>
      <c r="BR383" s="8">
        <v>48.2</v>
      </c>
      <c r="BS383" s="8">
        <v>32767</v>
      </c>
      <c r="BT383" s="8">
        <v>890.58</v>
      </c>
      <c r="BU383" s="8">
        <v>644152</v>
      </c>
      <c r="BV383" s="8">
        <v>188579</v>
      </c>
      <c r="BW383" s="25">
        <v>114.9</v>
      </c>
      <c r="BX383">
        <v>83.8</v>
      </c>
      <c r="BY383">
        <v>64.3</v>
      </c>
      <c r="BZ383" s="29">
        <v>22.86</v>
      </c>
      <c r="CA383" s="30">
        <v>70.582999999999998</v>
      </c>
      <c r="CB383" s="30">
        <v>71.257999999999996</v>
      </c>
      <c r="CC383">
        <v>117.7</v>
      </c>
      <c r="CD383" s="25">
        <v>124.2</v>
      </c>
      <c r="CE383" s="25">
        <v>116.9</v>
      </c>
      <c r="CF383" s="25">
        <v>114.1</v>
      </c>
      <c r="CG383" s="25">
        <v>113.7</v>
      </c>
      <c r="CH383" s="8">
        <v>106.76</v>
      </c>
      <c r="CI383">
        <v>260.37270000000001</v>
      </c>
      <c r="CJ383">
        <v>50.8</v>
      </c>
      <c r="CK383" s="30">
        <v>127.5</v>
      </c>
      <c r="CL383" s="30">
        <v>132.1</v>
      </c>
      <c r="CM383" s="29">
        <v>13.29</v>
      </c>
      <c r="CN383" s="29">
        <v>10.51</v>
      </c>
      <c r="CO383" s="29">
        <v>10.01</v>
      </c>
      <c r="CP383" s="29">
        <v>8.99</v>
      </c>
      <c r="CQ383" s="29">
        <v>9.94</v>
      </c>
      <c r="CR383" s="29">
        <v>8.23</v>
      </c>
      <c r="CS383" s="4">
        <v>7.9740000000000002</v>
      </c>
      <c r="CT383" s="4">
        <f t="shared" si="48"/>
        <v>0.33400000000000052</v>
      </c>
      <c r="CU383" s="29">
        <v>7.92</v>
      </c>
      <c r="CV383" s="29">
        <v>8.2100000000000009</v>
      </c>
      <c r="CW383" s="29">
        <v>9.9</v>
      </c>
      <c r="CX383" s="29">
        <v>7.64</v>
      </c>
      <c r="CY383" s="29">
        <v>7.55</v>
      </c>
      <c r="CZ383" s="29">
        <v>8.2200000000000006</v>
      </c>
      <c r="DA383" s="4">
        <f t="shared" si="54"/>
        <v>0.58000000000000096</v>
      </c>
      <c r="DB383" s="4">
        <f t="shared" si="49"/>
        <v>0.77999999999999936</v>
      </c>
      <c r="DC383" s="4">
        <f t="shared" si="50"/>
        <v>1.7299999999999986</v>
      </c>
      <c r="DD383" s="4">
        <f t="shared" si="55"/>
        <v>1.6899999999999995</v>
      </c>
      <c r="DE383" s="4">
        <f t="shared" si="51"/>
        <v>-8.9999999999999858E-2</v>
      </c>
      <c r="DF383" s="4">
        <f t="shared" si="52"/>
        <v>0.28000000000000025</v>
      </c>
      <c r="DG383" s="4">
        <f t="shared" si="53"/>
        <v>0.57000000000000117</v>
      </c>
      <c r="DH383" s="30">
        <v>269.565</v>
      </c>
      <c r="DI383" s="30">
        <v>40.290999999999997</v>
      </c>
      <c r="DJ383" s="25">
        <v>634.70000000000005</v>
      </c>
      <c r="DK383" s="25">
        <v>375.7</v>
      </c>
      <c r="DL383" s="25">
        <v>114.7</v>
      </c>
      <c r="DM383" s="25">
        <v>795.4</v>
      </c>
      <c r="DN383" s="25">
        <v>3170.6</v>
      </c>
      <c r="DO383" s="25">
        <v>2134.6999999999998</v>
      </c>
      <c r="DP383" s="30">
        <v>40.290999999999997</v>
      </c>
      <c r="DQ383" s="25">
        <v>584.1</v>
      </c>
      <c r="DR383" s="25">
        <v>766.9</v>
      </c>
      <c r="DS383" s="30">
        <v>40.731000000000002</v>
      </c>
      <c r="DT383" s="25">
        <v>213.6</v>
      </c>
      <c r="DU383" s="25">
        <v>797.7</v>
      </c>
      <c r="DV383">
        <v>339.97179999999997</v>
      </c>
      <c r="DW383">
        <v>2679.23</v>
      </c>
      <c r="DX383">
        <v>23.499089999999999</v>
      </c>
      <c r="DY383" s="29">
        <v>82.65</v>
      </c>
      <c r="EA383" s="22">
        <v>92.406899999999993</v>
      </c>
      <c r="EB383" s="1"/>
      <c r="EC383" s="22">
        <v>1.5175000000000001</v>
      </c>
      <c r="ED383" s="22">
        <v>144.9819</v>
      </c>
      <c r="EE383" s="22">
        <v>1.6512</v>
      </c>
      <c r="EF383" s="22">
        <v>1.1719999999999999</v>
      </c>
      <c r="EG383" s="8">
        <v>83.4</v>
      </c>
      <c r="EH383">
        <v>80.074700000000007</v>
      </c>
    </row>
    <row r="384" spans="1:138" x14ac:dyDescent="0.25">
      <c r="A384" t="s">
        <v>373</v>
      </c>
      <c r="B384" s="22">
        <v>61.9786</v>
      </c>
      <c r="C384" s="22">
        <v>64.828599999999994</v>
      </c>
      <c r="D384" s="22">
        <v>71.555199999999999</v>
      </c>
      <c r="E384" s="22">
        <v>57.701799999999999</v>
      </c>
      <c r="F384" s="22">
        <v>35.583199999999998</v>
      </c>
      <c r="G384" s="22">
        <v>87.230099999999993</v>
      </c>
      <c r="H384" s="25">
        <v>82.4</v>
      </c>
      <c r="I384" s="25">
        <v>83</v>
      </c>
      <c r="J384" s="22">
        <v>55.207000000000001</v>
      </c>
      <c r="K384">
        <v>49.4345</v>
      </c>
      <c r="L384" s="22">
        <v>79.046000000000006</v>
      </c>
      <c r="M384" s="22">
        <v>44.8795</v>
      </c>
      <c r="N384">
        <v>68.390500000000003</v>
      </c>
      <c r="O384" s="27">
        <v>17896</v>
      </c>
      <c r="P384" s="27">
        <v>109396</v>
      </c>
      <c r="Q384" s="27">
        <v>85322</v>
      </c>
      <c r="R384" s="27">
        <v>24074</v>
      </c>
      <c r="S384" s="27">
        <v>18177</v>
      </c>
      <c r="T384" s="27">
        <v>91219</v>
      </c>
      <c r="U384" s="27">
        <v>3109</v>
      </c>
      <c r="V384" s="27">
        <v>4258</v>
      </c>
      <c r="W384" s="27">
        <v>10810</v>
      </c>
      <c r="X384" s="27">
        <v>10900</v>
      </c>
      <c r="Y384" s="27">
        <v>6996</v>
      </c>
      <c r="Z384" s="27">
        <v>5416</v>
      </c>
      <c r="AA384" s="27">
        <v>10781</v>
      </c>
      <c r="AB384" s="27">
        <v>6597</v>
      </c>
      <c r="AC384" s="27">
        <v>2676</v>
      </c>
      <c r="AD384" s="27">
        <v>9297</v>
      </c>
      <c r="AE384" s="27">
        <v>762</v>
      </c>
      <c r="AF384" s="27">
        <v>10849</v>
      </c>
      <c r="AG384" s="27">
        <v>4238</v>
      </c>
      <c r="AH384" s="27">
        <v>22707</v>
      </c>
      <c r="AI384" s="25">
        <v>13223.7</v>
      </c>
      <c r="AJ384" s="25">
        <v>5279.7</v>
      </c>
      <c r="AK384" s="27">
        <v>119059</v>
      </c>
      <c r="AL384" s="27">
        <v>125710</v>
      </c>
      <c r="AM384" s="29">
        <v>66.7</v>
      </c>
      <c r="AN384" s="25">
        <v>5.3</v>
      </c>
      <c r="AO384" s="25">
        <f t="shared" si="46"/>
        <v>4.7848222098480626</v>
      </c>
      <c r="AP384" s="25">
        <f t="shared" si="47"/>
        <v>0.49638055842812823</v>
      </c>
      <c r="AQ384" s="25">
        <v>15</v>
      </c>
      <c r="AR384" s="25">
        <v>4.5</v>
      </c>
      <c r="AS384" s="25">
        <v>4.7</v>
      </c>
      <c r="AT384" s="27">
        <v>3223</v>
      </c>
      <c r="AU384" s="27">
        <v>2066</v>
      </c>
      <c r="AV384" s="27">
        <v>726</v>
      </c>
      <c r="AW384" s="27">
        <v>624</v>
      </c>
      <c r="AX384" s="27">
        <v>3045</v>
      </c>
      <c r="AY384" s="27">
        <v>1870</v>
      </c>
      <c r="AZ384" s="27">
        <v>1068</v>
      </c>
      <c r="BA384" s="27">
        <v>732</v>
      </c>
      <c r="BB384" s="27">
        <v>4809</v>
      </c>
      <c r="BC384" s="25">
        <v>40.6</v>
      </c>
      <c r="BD384" s="25">
        <v>34.299999999999997</v>
      </c>
      <c r="BE384" s="25">
        <v>3.9</v>
      </c>
      <c r="BF384" s="8">
        <v>92</v>
      </c>
      <c r="BG384" s="27">
        <v>1437</v>
      </c>
      <c r="BH384" s="27">
        <v>294</v>
      </c>
      <c r="BI384" s="27">
        <v>272</v>
      </c>
      <c r="BJ384" s="27">
        <v>216</v>
      </c>
      <c r="BK384" s="27">
        <v>559</v>
      </c>
      <c r="BL384" s="27">
        <v>390</v>
      </c>
      <c r="BM384" s="27">
        <v>1329</v>
      </c>
      <c r="BN384" s="8">
        <v>64.930000000000007</v>
      </c>
      <c r="BO384" s="8">
        <v>132490</v>
      </c>
      <c r="BP384" s="8">
        <v>113140</v>
      </c>
      <c r="BQ384" s="8">
        <v>521758</v>
      </c>
      <c r="BR384" s="8">
        <v>44.4</v>
      </c>
      <c r="BS384" s="8">
        <v>30265</v>
      </c>
      <c r="BT384" s="8">
        <v>890.97</v>
      </c>
      <c r="BU384" s="8">
        <v>653724</v>
      </c>
      <c r="BV384" s="8">
        <v>186227</v>
      </c>
      <c r="BW384" s="25">
        <v>114.4</v>
      </c>
      <c r="BX384">
        <v>84.4</v>
      </c>
      <c r="BY384">
        <v>65</v>
      </c>
      <c r="BZ384" s="29">
        <v>22.11</v>
      </c>
      <c r="CA384" s="30">
        <v>70.917000000000002</v>
      </c>
      <c r="CB384" s="30">
        <v>71.632000000000005</v>
      </c>
      <c r="CC384">
        <v>117.6</v>
      </c>
      <c r="CD384" s="25">
        <v>124.9</v>
      </c>
      <c r="CE384" s="25">
        <v>116.7</v>
      </c>
      <c r="CF384" s="25">
        <v>113.6</v>
      </c>
      <c r="CG384" s="25">
        <v>112.8</v>
      </c>
      <c r="CH384" s="8">
        <v>105.23</v>
      </c>
      <c r="CI384">
        <v>261.35789999999997</v>
      </c>
      <c r="CJ384">
        <v>44.6</v>
      </c>
      <c r="CK384" s="30">
        <v>128</v>
      </c>
      <c r="CL384" s="30">
        <v>132.69999999999999</v>
      </c>
      <c r="CM384" s="29">
        <v>13.35</v>
      </c>
      <c r="CN384" s="29">
        <v>10.64</v>
      </c>
      <c r="CO384" s="29">
        <v>10.08</v>
      </c>
      <c r="CP384" s="29">
        <v>9.2200000000000006</v>
      </c>
      <c r="CQ384" s="29">
        <v>10.14</v>
      </c>
      <c r="CR384" s="29">
        <v>8.24</v>
      </c>
      <c r="CS384" s="4">
        <v>8.0139999999999993</v>
      </c>
      <c r="CT384" s="4">
        <f t="shared" si="48"/>
        <v>0.27399999999999913</v>
      </c>
      <c r="CU384" s="29">
        <v>8.11</v>
      </c>
      <c r="CV384" s="29">
        <v>8.4700000000000006</v>
      </c>
      <c r="CW384" s="29">
        <v>10.199999999999999</v>
      </c>
      <c r="CX384" s="29">
        <v>7.74</v>
      </c>
      <c r="CY384" s="29">
        <v>7.7</v>
      </c>
      <c r="CZ384" s="29">
        <v>8.24</v>
      </c>
      <c r="DA384" s="4">
        <f t="shared" si="54"/>
        <v>0.5</v>
      </c>
      <c r="DB384" s="4">
        <f t="shared" si="49"/>
        <v>0.75</v>
      </c>
      <c r="DC384" s="4">
        <f t="shared" si="50"/>
        <v>1.67</v>
      </c>
      <c r="DD384" s="4">
        <f t="shared" si="55"/>
        <v>1.7299999999999986</v>
      </c>
      <c r="DE384" s="4">
        <f t="shared" si="51"/>
        <v>-4.0000000000000036E-2</v>
      </c>
      <c r="DF384" s="4">
        <f t="shared" si="52"/>
        <v>0.36999999999999922</v>
      </c>
      <c r="DG384" s="4">
        <f t="shared" si="53"/>
        <v>0.73000000000000043</v>
      </c>
      <c r="DH384" s="30">
        <v>271.13799999999998</v>
      </c>
      <c r="DI384" s="30">
        <v>39.295000000000002</v>
      </c>
      <c r="DJ384" s="25">
        <v>635.29999999999995</v>
      </c>
      <c r="DK384" s="25">
        <v>376</v>
      </c>
      <c r="DL384" s="25">
        <v>114.5</v>
      </c>
      <c r="DM384" s="25">
        <v>798.1</v>
      </c>
      <c r="DN384" s="25">
        <v>3183</v>
      </c>
      <c r="DO384" s="25">
        <v>2145.9</v>
      </c>
      <c r="DP384" s="30">
        <v>39.295000000000002</v>
      </c>
      <c r="DQ384" s="25">
        <v>582.29999999999995</v>
      </c>
      <c r="DR384" s="25">
        <v>776</v>
      </c>
      <c r="DS384" s="30">
        <v>40.743000000000002</v>
      </c>
      <c r="DT384" s="25">
        <v>216.5</v>
      </c>
      <c r="DU384" s="25">
        <v>798.8</v>
      </c>
      <c r="DV384">
        <v>330.45260000000002</v>
      </c>
      <c r="DW384">
        <v>2614.1799999999998</v>
      </c>
      <c r="DX384">
        <v>23.326840000000001</v>
      </c>
      <c r="DY384" s="29">
        <v>82.73</v>
      </c>
      <c r="EA384" s="22">
        <v>92.448999999999998</v>
      </c>
      <c r="EB384" s="1"/>
      <c r="EC384" s="22">
        <v>1.4879</v>
      </c>
      <c r="ED384" s="22">
        <v>145.69319999999999</v>
      </c>
      <c r="EE384" s="22">
        <v>1.6960999999999999</v>
      </c>
      <c r="EF384" s="22">
        <v>1.1964999999999999</v>
      </c>
      <c r="EG384" s="8">
        <v>81.3</v>
      </c>
      <c r="EH384">
        <v>88.967510000000004</v>
      </c>
    </row>
    <row r="385" spans="1:138" x14ac:dyDescent="0.25">
      <c r="A385" t="s">
        <v>374</v>
      </c>
      <c r="B385" s="22">
        <v>62.298999999999999</v>
      </c>
      <c r="C385" s="22">
        <v>65.3613</v>
      </c>
      <c r="D385" s="22">
        <v>72.063100000000006</v>
      </c>
      <c r="E385" s="22">
        <v>57.854799999999997</v>
      </c>
      <c r="F385" s="22">
        <v>36.047899999999998</v>
      </c>
      <c r="G385" s="22">
        <v>86.602400000000003</v>
      </c>
      <c r="H385" s="25">
        <v>82.7</v>
      </c>
      <c r="I385" s="25">
        <v>83.3</v>
      </c>
      <c r="J385" s="22">
        <v>56.188299999999998</v>
      </c>
      <c r="K385">
        <v>51.235900000000001</v>
      </c>
      <c r="L385" s="22">
        <v>79.303600000000003</v>
      </c>
      <c r="M385" s="22">
        <v>45.520200000000003</v>
      </c>
      <c r="N385">
        <v>70.071700000000007</v>
      </c>
      <c r="O385" s="27">
        <v>17870</v>
      </c>
      <c r="P385" s="27">
        <v>109611</v>
      </c>
      <c r="Q385" s="27">
        <v>85586</v>
      </c>
      <c r="R385" s="27">
        <v>24025</v>
      </c>
      <c r="S385" s="27">
        <v>18294</v>
      </c>
      <c r="T385" s="27">
        <v>91317</v>
      </c>
      <c r="U385" s="27">
        <v>3194</v>
      </c>
      <c r="V385" s="27">
        <v>4268</v>
      </c>
      <c r="W385" s="27">
        <v>10832</v>
      </c>
      <c r="X385" s="27">
        <v>10877</v>
      </c>
      <c r="Y385" s="27">
        <v>6993</v>
      </c>
      <c r="Z385" s="27">
        <v>5392</v>
      </c>
      <c r="AA385" s="27">
        <v>10828</v>
      </c>
      <c r="AB385" s="27">
        <v>6601</v>
      </c>
      <c r="AC385" s="27">
        <v>2681</v>
      </c>
      <c r="AD385" s="27">
        <v>9325</v>
      </c>
      <c r="AE385" s="27">
        <v>763</v>
      </c>
      <c r="AF385" s="27">
        <v>10891</v>
      </c>
      <c r="AG385" s="27">
        <v>4255</v>
      </c>
      <c r="AH385" s="27">
        <v>22711</v>
      </c>
      <c r="AI385" s="25">
        <v>13226.2</v>
      </c>
      <c r="AJ385" s="25">
        <v>5273.1</v>
      </c>
      <c r="AK385" s="27">
        <v>119203</v>
      </c>
      <c r="AL385" s="27">
        <v>125801</v>
      </c>
      <c r="AM385" s="29">
        <v>66.7</v>
      </c>
      <c r="AN385" s="25">
        <v>5.2</v>
      </c>
      <c r="AO385" s="25">
        <f t="shared" si="46"/>
        <v>4.7702323510941884</v>
      </c>
      <c r="AP385" s="25">
        <f t="shared" si="47"/>
        <v>0.50635527539526715</v>
      </c>
      <c r="AQ385" s="25">
        <v>14.3</v>
      </c>
      <c r="AR385" s="25">
        <v>4.5999999999999996</v>
      </c>
      <c r="AS385" s="25">
        <v>4.7</v>
      </c>
      <c r="AT385" s="27">
        <v>3206</v>
      </c>
      <c r="AU385" s="27">
        <v>2101</v>
      </c>
      <c r="AV385" s="27">
        <v>694</v>
      </c>
      <c r="AW385" s="27">
        <v>637</v>
      </c>
      <c r="AX385" s="27">
        <v>3076</v>
      </c>
      <c r="AY385" s="27">
        <v>1860</v>
      </c>
      <c r="AZ385" s="27">
        <v>1016</v>
      </c>
      <c r="BA385" s="27">
        <v>701</v>
      </c>
      <c r="BB385" s="27">
        <v>4856</v>
      </c>
      <c r="BC385" s="25">
        <v>40.700000000000003</v>
      </c>
      <c r="BD385" s="25">
        <v>34.4</v>
      </c>
      <c r="BE385" s="25">
        <v>4</v>
      </c>
      <c r="BF385" s="8">
        <v>90</v>
      </c>
      <c r="BG385" s="27">
        <v>1289</v>
      </c>
      <c r="BH385" s="27">
        <v>281</v>
      </c>
      <c r="BI385" s="27">
        <v>266</v>
      </c>
      <c r="BJ385" s="27">
        <v>140</v>
      </c>
      <c r="BK385" s="27">
        <v>510</v>
      </c>
      <c r="BL385" s="27">
        <v>373</v>
      </c>
      <c r="BM385" s="27">
        <v>1246</v>
      </c>
      <c r="BN385" s="8">
        <v>66.959999999999994</v>
      </c>
      <c r="BO385" s="8">
        <v>140586</v>
      </c>
      <c r="BP385" s="8">
        <v>115440</v>
      </c>
      <c r="BQ385" s="8">
        <v>528822</v>
      </c>
      <c r="BR385" s="8">
        <v>47.2</v>
      </c>
      <c r="BS385" s="8">
        <v>34454</v>
      </c>
      <c r="BT385" s="8">
        <v>895.05</v>
      </c>
      <c r="BU385" s="8">
        <v>657533</v>
      </c>
      <c r="BV385" s="8">
        <v>186310</v>
      </c>
      <c r="BW385" s="25">
        <v>114.2</v>
      </c>
      <c r="BX385">
        <v>82.5</v>
      </c>
      <c r="BY385">
        <v>60</v>
      </c>
      <c r="BZ385" s="29">
        <v>20.39</v>
      </c>
      <c r="CA385" s="30">
        <v>71.224000000000004</v>
      </c>
      <c r="CB385" s="30">
        <v>72.022999999999996</v>
      </c>
      <c r="CC385">
        <v>117.5</v>
      </c>
      <c r="CD385" s="25">
        <v>124.5</v>
      </c>
      <c r="CE385" s="25">
        <v>116.3</v>
      </c>
      <c r="CF385" s="25">
        <v>113.2</v>
      </c>
      <c r="CG385" s="25">
        <v>112.9</v>
      </c>
      <c r="CH385" s="8">
        <v>106.62</v>
      </c>
      <c r="CI385">
        <v>266.46820000000002</v>
      </c>
      <c r="CJ385">
        <v>50.1</v>
      </c>
      <c r="CK385" s="30">
        <v>128.6</v>
      </c>
      <c r="CL385" s="30">
        <v>133.5</v>
      </c>
      <c r="CM385" s="29">
        <v>13.37</v>
      </c>
      <c r="CN385" s="29">
        <v>10.7</v>
      </c>
      <c r="CO385" s="29">
        <v>10.11</v>
      </c>
      <c r="CP385" s="29">
        <v>9.3699999999999992</v>
      </c>
      <c r="CQ385" s="29">
        <v>10.210000000000001</v>
      </c>
      <c r="CR385" s="29">
        <v>8.2799999999999994</v>
      </c>
      <c r="CS385" s="4">
        <v>8.1539999999999999</v>
      </c>
      <c r="CT385" s="4">
        <f t="shared" si="48"/>
        <v>0.25399999999999956</v>
      </c>
      <c r="CU385" s="29">
        <v>8.35</v>
      </c>
      <c r="CV385" s="29">
        <v>8.59</v>
      </c>
      <c r="CW385" s="29">
        <v>10.27</v>
      </c>
      <c r="CX385" s="29">
        <v>7.9</v>
      </c>
      <c r="CY385" s="29">
        <v>7.85</v>
      </c>
      <c r="CZ385" s="29">
        <v>8.3699999999999992</v>
      </c>
      <c r="DA385" s="4">
        <f t="shared" si="54"/>
        <v>0.46999999999999886</v>
      </c>
      <c r="DB385" s="4">
        <f t="shared" si="49"/>
        <v>0.77999999999999936</v>
      </c>
      <c r="DC385" s="4">
        <f t="shared" si="50"/>
        <v>1.620000000000001</v>
      </c>
      <c r="DD385" s="4">
        <f t="shared" si="55"/>
        <v>1.6799999999999997</v>
      </c>
      <c r="DE385" s="4">
        <f t="shared" si="51"/>
        <v>-5.0000000000000711E-2</v>
      </c>
      <c r="DF385" s="4">
        <f t="shared" si="52"/>
        <v>0.44999999999999929</v>
      </c>
      <c r="DG385" s="4">
        <f t="shared" si="53"/>
        <v>0.6899999999999995</v>
      </c>
      <c r="DH385" s="30">
        <v>273.07299999999998</v>
      </c>
      <c r="DI385" s="30">
        <v>38.526000000000003</v>
      </c>
      <c r="DJ385" s="25">
        <v>636.70000000000005</v>
      </c>
      <c r="DK385" s="25">
        <v>375.6</v>
      </c>
      <c r="DL385" s="25">
        <v>117.3</v>
      </c>
      <c r="DM385" s="25">
        <v>801.6</v>
      </c>
      <c r="DN385" s="25">
        <v>3193.9</v>
      </c>
      <c r="DO385" s="25">
        <v>2156.6999999999998</v>
      </c>
      <c r="DP385" s="30">
        <v>38.526000000000003</v>
      </c>
      <c r="DQ385" s="25">
        <v>581.20000000000005</v>
      </c>
      <c r="DR385" s="25">
        <v>783.4</v>
      </c>
      <c r="DS385" s="30">
        <v>40.65</v>
      </c>
      <c r="DT385" s="25">
        <v>217.6</v>
      </c>
      <c r="DU385" s="25">
        <v>798.7</v>
      </c>
      <c r="DV385">
        <v>338.46499999999997</v>
      </c>
      <c r="DW385">
        <v>2701.95</v>
      </c>
      <c r="DX385">
        <v>18.83136</v>
      </c>
      <c r="DY385" s="29">
        <v>82.76</v>
      </c>
      <c r="EA385" s="22">
        <v>94.312700000000007</v>
      </c>
      <c r="EB385" s="1"/>
      <c r="EC385" s="22">
        <v>1.5133000000000001</v>
      </c>
      <c r="ED385" s="22">
        <v>153.3082</v>
      </c>
      <c r="EE385" s="22">
        <v>1.6245000000000001</v>
      </c>
      <c r="EF385" s="22">
        <v>1.18</v>
      </c>
      <c r="EG385" s="8">
        <v>81.3</v>
      </c>
      <c r="EH385">
        <v>86.61018</v>
      </c>
    </row>
    <row r="386" spans="1:138" x14ac:dyDescent="0.25">
      <c r="A386" t="s">
        <v>375</v>
      </c>
      <c r="B386" s="22">
        <v>62.220599999999997</v>
      </c>
      <c r="C386" s="22">
        <v>65.1494</v>
      </c>
      <c r="D386" s="22">
        <v>71.815100000000001</v>
      </c>
      <c r="E386" s="22">
        <v>57.908900000000003</v>
      </c>
      <c r="F386" s="22">
        <v>36.044899999999998</v>
      </c>
      <c r="G386" s="22">
        <v>86.808800000000005</v>
      </c>
      <c r="H386" s="25">
        <v>82.2</v>
      </c>
      <c r="I386" s="25">
        <v>83</v>
      </c>
      <c r="J386" s="22">
        <v>54.969200000000001</v>
      </c>
      <c r="K386">
        <v>49.934399999999997</v>
      </c>
      <c r="L386" s="22">
        <v>79.554199999999994</v>
      </c>
      <c r="M386" s="22">
        <v>45.424500000000002</v>
      </c>
      <c r="N386">
        <v>70.878200000000007</v>
      </c>
      <c r="O386" s="27">
        <v>17847</v>
      </c>
      <c r="P386" s="27">
        <v>109651</v>
      </c>
      <c r="Q386" s="27">
        <v>85683</v>
      </c>
      <c r="R386" s="27">
        <v>23968</v>
      </c>
      <c r="S386" s="27">
        <v>18377</v>
      </c>
      <c r="T386" s="27">
        <v>91274</v>
      </c>
      <c r="U386" s="27">
        <v>3259</v>
      </c>
      <c r="V386" s="27">
        <v>4272</v>
      </c>
      <c r="W386" s="27">
        <v>10846</v>
      </c>
      <c r="X386" s="27">
        <v>10855</v>
      </c>
      <c r="Y386" s="27">
        <v>6992</v>
      </c>
      <c r="Z386" s="27">
        <v>5355</v>
      </c>
      <c r="AA386" s="27">
        <v>10856</v>
      </c>
      <c r="AB386" s="27">
        <v>6611</v>
      </c>
      <c r="AC386" s="27">
        <v>2685</v>
      </c>
      <c r="AD386" s="27">
        <v>9289</v>
      </c>
      <c r="AE386" s="27">
        <v>766</v>
      </c>
      <c r="AF386" s="27">
        <v>10885</v>
      </c>
      <c r="AG386" s="27">
        <v>4258</v>
      </c>
      <c r="AH386" s="27">
        <v>22722</v>
      </c>
      <c r="AI386" s="25">
        <v>13237.4</v>
      </c>
      <c r="AJ386" s="25">
        <v>5273.4</v>
      </c>
      <c r="AK386" s="27">
        <v>118852</v>
      </c>
      <c r="AL386" s="27">
        <v>125649</v>
      </c>
      <c r="AM386" s="29">
        <v>66.599999999999994</v>
      </c>
      <c r="AN386" s="25">
        <v>5.4</v>
      </c>
      <c r="AO386" s="25">
        <f t="shared" si="46"/>
        <v>4.9081170562439809</v>
      </c>
      <c r="AP386" s="25">
        <f t="shared" si="47"/>
        <v>0.51651823731187674</v>
      </c>
      <c r="AQ386" s="25">
        <v>14.7</v>
      </c>
      <c r="AR386" s="25">
        <v>4.8</v>
      </c>
      <c r="AS386" s="25">
        <v>4.8</v>
      </c>
      <c r="AT386" s="27">
        <v>3269</v>
      </c>
      <c r="AU386" s="27">
        <v>2171</v>
      </c>
      <c r="AV386" s="27">
        <v>727</v>
      </c>
      <c r="AW386" s="27">
        <v>649</v>
      </c>
      <c r="AX386" s="27">
        <v>3161</v>
      </c>
      <c r="AY386" s="27">
        <v>1867</v>
      </c>
      <c r="AZ386" s="27">
        <v>1101</v>
      </c>
      <c r="BA386" s="27">
        <v>666</v>
      </c>
      <c r="BB386" s="27">
        <v>4941</v>
      </c>
      <c r="BC386" s="25">
        <v>40.6</v>
      </c>
      <c r="BD386" s="25">
        <v>34.299999999999997</v>
      </c>
      <c r="BE386" s="25">
        <v>4</v>
      </c>
      <c r="BF386" s="8">
        <v>90</v>
      </c>
      <c r="BG386" s="27">
        <v>1248</v>
      </c>
      <c r="BH386" s="27">
        <v>275</v>
      </c>
      <c r="BI386" s="27">
        <v>288</v>
      </c>
      <c r="BJ386" s="27">
        <v>128</v>
      </c>
      <c r="BK386" s="27">
        <v>475</v>
      </c>
      <c r="BL386" s="27">
        <v>357</v>
      </c>
      <c r="BM386" s="27">
        <v>1136</v>
      </c>
      <c r="BN386" s="8">
        <v>62.28</v>
      </c>
      <c r="BO386" s="8">
        <v>132786</v>
      </c>
      <c r="BP386" s="8">
        <v>113113</v>
      </c>
      <c r="BQ386" s="8">
        <v>531430</v>
      </c>
      <c r="BR386" s="8">
        <v>47.2</v>
      </c>
      <c r="BS386" s="8">
        <v>30920</v>
      </c>
      <c r="BT386" s="8">
        <v>898.01</v>
      </c>
      <c r="BU386" s="8">
        <v>649956</v>
      </c>
      <c r="BV386" s="8">
        <v>185465</v>
      </c>
      <c r="BW386" s="25">
        <v>114.1</v>
      </c>
      <c r="BX386">
        <v>80.400000000000006</v>
      </c>
      <c r="BY386">
        <v>52.6</v>
      </c>
      <c r="BZ386" s="29">
        <v>18.43</v>
      </c>
      <c r="CA386" s="30">
        <v>71.427000000000007</v>
      </c>
      <c r="CB386" s="30">
        <v>72.302000000000007</v>
      </c>
      <c r="CC386">
        <v>117.4</v>
      </c>
      <c r="CD386" s="25">
        <v>123.3</v>
      </c>
      <c r="CE386" s="25">
        <v>116.1</v>
      </c>
      <c r="CF386" s="25">
        <v>113.2</v>
      </c>
      <c r="CG386" s="25">
        <v>113.1</v>
      </c>
      <c r="CH386" s="8">
        <v>107.67</v>
      </c>
      <c r="CI386">
        <v>273.19499999999999</v>
      </c>
      <c r="CJ386">
        <v>50.9</v>
      </c>
      <c r="CK386" s="30">
        <v>128.9</v>
      </c>
      <c r="CL386" s="30">
        <v>134</v>
      </c>
      <c r="CM386" s="29">
        <v>13.33</v>
      </c>
      <c r="CN386" s="29">
        <v>10.68</v>
      </c>
      <c r="CO386" s="29">
        <v>10.130000000000001</v>
      </c>
      <c r="CP386" s="29">
        <v>9.4600000000000009</v>
      </c>
      <c r="CQ386" s="29">
        <v>10.3</v>
      </c>
      <c r="CR386" s="29">
        <v>8.26</v>
      </c>
      <c r="CS386" s="4">
        <v>8.1739999999999995</v>
      </c>
      <c r="CT386" s="4">
        <f t="shared" si="48"/>
        <v>0.40399999999999991</v>
      </c>
      <c r="CU386" s="29">
        <v>8.4</v>
      </c>
      <c r="CV386" s="29">
        <v>8.7899999999999991</v>
      </c>
      <c r="CW386" s="29">
        <v>10.37</v>
      </c>
      <c r="CX386" s="29">
        <v>7.77</v>
      </c>
      <c r="CY386" s="29">
        <v>7.84</v>
      </c>
      <c r="CZ386" s="29">
        <v>8.44</v>
      </c>
      <c r="DA386" s="4">
        <f t="shared" si="54"/>
        <v>0.66999999999999993</v>
      </c>
      <c r="DB386" s="4">
        <f t="shared" si="49"/>
        <v>0.67000000000000171</v>
      </c>
      <c r="DC386" s="4">
        <f t="shared" si="50"/>
        <v>1.5100000000000016</v>
      </c>
      <c r="DD386" s="4">
        <f t="shared" si="55"/>
        <v>1.58</v>
      </c>
      <c r="DE386" s="4">
        <f t="shared" si="51"/>
        <v>7.0000000000000284E-2</v>
      </c>
      <c r="DF386" s="4">
        <f t="shared" si="52"/>
        <v>0.63000000000000078</v>
      </c>
      <c r="DG386" s="4">
        <f t="shared" si="53"/>
        <v>1.0199999999999996</v>
      </c>
      <c r="DH386" s="30">
        <v>275.23700000000002</v>
      </c>
      <c r="DI386" s="30">
        <v>39.235999999999997</v>
      </c>
      <c r="DJ386" s="25">
        <v>638.9</v>
      </c>
      <c r="DK386" s="25">
        <v>373.9</v>
      </c>
      <c r="DL386" s="25">
        <v>119.1</v>
      </c>
      <c r="DM386" s="25">
        <v>806.2</v>
      </c>
      <c r="DN386" s="25">
        <v>3205.4</v>
      </c>
      <c r="DO386" s="25">
        <v>2167.5</v>
      </c>
      <c r="DP386" s="30">
        <v>39.235999999999997</v>
      </c>
      <c r="DQ386" s="25">
        <v>579</v>
      </c>
      <c r="DR386" s="25">
        <v>790.6</v>
      </c>
      <c r="DS386" s="30">
        <v>40.844999999999999</v>
      </c>
      <c r="DT386" s="25">
        <v>219.8</v>
      </c>
      <c r="DU386" s="25">
        <v>798.7</v>
      </c>
      <c r="DV386">
        <v>338.178</v>
      </c>
      <c r="DW386">
        <v>2708.25</v>
      </c>
      <c r="DX386">
        <v>20.4575</v>
      </c>
      <c r="DY386" s="29">
        <v>82.68</v>
      </c>
      <c r="EA386" s="22">
        <v>94.308000000000007</v>
      </c>
      <c r="EB386" s="1"/>
      <c r="EC386" s="22">
        <v>1.4865999999999999</v>
      </c>
      <c r="ED386" s="22">
        <v>158.45859999999999</v>
      </c>
      <c r="EE386" s="22">
        <v>1.6372</v>
      </c>
      <c r="EF386" s="22">
        <v>1.1640999999999999</v>
      </c>
      <c r="EG386" s="8">
        <v>83.9</v>
      </c>
      <c r="EH386">
        <v>109.2966</v>
      </c>
    </row>
    <row r="387" spans="1:138" x14ac:dyDescent="0.25">
      <c r="A387" t="s">
        <v>376</v>
      </c>
      <c r="B387" s="22">
        <v>62.3371</v>
      </c>
      <c r="C387" s="22">
        <v>65.253699999999995</v>
      </c>
      <c r="D387" s="22">
        <v>71.744500000000002</v>
      </c>
      <c r="E387" s="22">
        <v>58.031100000000002</v>
      </c>
      <c r="F387" s="22">
        <v>36.256999999999998</v>
      </c>
      <c r="G387" s="22">
        <v>86.565100000000001</v>
      </c>
      <c r="H387" s="25">
        <v>82.2</v>
      </c>
      <c r="I387" s="25">
        <v>83</v>
      </c>
      <c r="J387" s="22">
        <v>55.424500000000002</v>
      </c>
      <c r="K387">
        <v>50.469099999999997</v>
      </c>
      <c r="L387" s="22">
        <v>79.218699999999998</v>
      </c>
      <c r="M387" s="22">
        <v>45.866399999999999</v>
      </c>
      <c r="N387">
        <v>70.8125</v>
      </c>
      <c r="O387" s="27">
        <v>17796</v>
      </c>
      <c r="P387" s="27">
        <v>109800</v>
      </c>
      <c r="Q387" s="27">
        <v>85913</v>
      </c>
      <c r="R387" s="27">
        <v>23887</v>
      </c>
      <c r="S387" s="27">
        <v>18599</v>
      </c>
      <c r="T387" s="27">
        <v>91201</v>
      </c>
      <c r="U387" s="27">
        <v>3435</v>
      </c>
      <c r="V387" s="27">
        <v>4286</v>
      </c>
      <c r="W387" s="27">
        <v>10878</v>
      </c>
      <c r="X387" s="27">
        <v>10824</v>
      </c>
      <c r="Y387" s="27">
        <v>6972</v>
      </c>
      <c r="Z387" s="27">
        <v>5321</v>
      </c>
      <c r="AA387" s="27">
        <v>10918</v>
      </c>
      <c r="AB387" s="27">
        <v>6615</v>
      </c>
      <c r="AC387" s="27">
        <v>2690</v>
      </c>
      <c r="AD387" s="27">
        <v>9242</v>
      </c>
      <c r="AE387" s="27">
        <v>770</v>
      </c>
      <c r="AF387" s="27">
        <v>10877</v>
      </c>
      <c r="AG387" s="27">
        <v>4268</v>
      </c>
      <c r="AH387" s="27">
        <v>22704</v>
      </c>
      <c r="AI387" s="25">
        <v>13211.2</v>
      </c>
      <c r="AJ387" s="25">
        <v>5268.8</v>
      </c>
      <c r="AK387" s="27">
        <v>119151</v>
      </c>
      <c r="AL387" s="27">
        <v>125893</v>
      </c>
      <c r="AM387" s="29">
        <v>66.599999999999994</v>
      </c>
      <c r="AN387" s="25">
        <v>5.4</v>
      </c>
      <c r="AO387" s="25">
        <f t="shared" si="46"/>
        <v>4.8906611169802927</v>
      </c>
      <c r="AP387" s="25">
        <f t="shared" si="47"/>
        <v>0.51154551881359567</v>
      </c>
      <c r="AQ387" s="25">
        <v>15</v>
      </c>
      <c r="AR387" s="25">
        <v>4.7</v>
      </c>
      <c r="AS387" s="25">
        <v>4.7</v>
      </c>
      <c r="AT387" s="27">
        <v>3117</v>
      </c>
      <c r="AU387" s="27">
        <v>2269</v>
      </c>
      <c r="AV387" s="27">
        <v>771</v>
      </c>
      <c r="AW387" s="27">
        <v>644</v>
      </c>
      <c r="AX387" s="27">
        <v>3169</v>
      </c>
      <c r="AY387" s="27">
        <v>1848</v>
      </c>
      <c r="AZ387" s="27">
        <v>1005</v>
      </c>
      <c r="BA387" s="27">
        <v>675</v>
      </c>
      <c r="BB387" s="27">
        <v>4988</v>
      </c>
      <c r="BC387" s="25">
        <v>40.6</v>
      </c>
      <c r="BD387" s="25">
        <v>34.299999999999997</v>
      </c>
      <c r="BE387" s="25">
        <v>4</v>
      </c>
      <c r="BF387" s="8">
        <v>86</v>
      </c>
      <c r="BG387" s="27">
        <v>1212</v>
      </c>
      <c r="BH387" s="27">
        <v>281</v>
      </c>
      <c r="BI387" s="27">
        <v>259</v>
      </c>
      <c r="BJ387" s="27">
        <v>129</v>
      </c>
      <c r="BK387" s="27">
        <v>489</v>
      </c>
      <c r="BL387" s="27">
        <v>335</v>
      </c>
      <c r="BM387" s="27">
        <v>1067</v>
      </c>
      <c r="BN387" s="8">
        <v>65.94</v>
      </c>
      <c r="BO387" s="8">
        <v>136905</v>
      </c>
      <c r="BP387" s="8">
        <v>115099</v>
      </c>
      <c r="BQ387" s="8">
        <v>533664</v>
      </c>
      <c r="BR387" s="8">
        <v>48.2</v>
      </c>
      <c r="BS387" s="8">
        <v>30155</v>
      </c>
      <c r="BT387" s="8">
        <v>904.01</v>
      </c>
      <c r="BU387" s="8">
        <v>655237</v>
      </c>
      <c r="BV387" s="8">
        <v>184929</v>
      </c>
      <c r="BW387" s="25">
        <v>114.6</v>
      </c>
      <c r="BX387">
        <v>80.099999999999994</v>
      </c>
      <c r="BY387">
        <v>54.5</v>
      </c>
      <c r="BZ387" s="29">
        <v>18.2</v>
      </c>
      <c r="CA387" s="30">
        <v>71.63</v>
      </c>
      <c r="CB387" s="30">
        <v>72.572999999999993</v>
      </c>
      <c r="CC387">
        <v>117.5</v>
      </c>
      <c r="CD387" s="25">
        <v>123.8</v>
      </c>
      <c r="CE387" s="25">
        <v>116.3</v>
      </c>
      <c r="CF387" s="25">
        <v>113.5</v>
      </c>
      <c r="CG387" s="25">
        <v>113.1</v>
      </c>
      <c r="CH387" s="8">
        <v>107.58</v>
      </c>
      <c r="CI387">
        <v>276.6182</v>
      </c>
      <c r="CJ387">
        <v>50.1</v>
      </c>
      <c r="CK387" s="30">
        <v>129.1</v>
      </c>
      <c r="CL387" s="30">
        <v>134.4</v>
      </c>
      <c r="CM387" s="29">
        <v>13.39</v>
      </c>
      <c r="CN387" s="29">
        <v>10.74</v>
      </c>
      <c r="CO387" s="29">
        <v>10.16</v>
      </c>
      <c r="CP387" s="29">
        <v>9.4700000000000006</v>
      </c>
      <c r="CQ387" s="29">
        <v>10.41</v>
      </c>
      <c r="CR387" s="29">
        <v>8.18</v>
      </c>
      <c r="CS387" s="4">
        <v>8.1240000000000006</v>
      </c>
      <c r="CT387" s="4">
        <f t="shared" si="48"/>
        <v>0.38400000000000034</v>
      </c>
      <c r="CU387" s="29">
        <v>8.32</v>
      </c>
      <c r="CV387" s="29">
        <v>8.76</v>
      </c>
      <c r="CW387" s="29">
        <v>10.48</v>
      </c>
      <c r="CX387" s="29">
        <v>7.74</v>
      </c>
      <c r="CY387" s="29">
        <v>7.76</v>
      </c>
      <c r="CZ387" s="29">
        <v>8.35</v>
      </c>
      <c r="DA387" s="4">
        <f t="shared" si="54"/>
        <v>0.60999999999999943</v>
      </c>
      <c r="DB387" s="4">
        <f t="shared" si="49"/>
        <v>0.71000000000000085</v>
      </c>
      <c r="DC387" s="4">
        <f t="shared" si="50"/>
        <v>1.6500000000000004</v>
      </c>
      <c r="DD387" s="4">
        <f t="shared" si="55"/>
        <v>1.7200000000000006</v>
      </c>
      <c r="DE387" s="4">
        <f t="shared" si="51"/>
        <v>1.9999999999999574E-2</v>
      </c>
      <c r="DF387" s="4">
        <f t="shared" si="52"/>
        <v>0.58000000000000007</v>
      </c>
      <c r="DG387" s="4">
        <f t="shared" si="53"/>
        <v>1.0199999999999996</v>
      </c>
      <c r="DH387" s="30">
        <v>276.72699999999998</v>
      </c>
      <c r="DI387" s="30">
        <v>39.418999999999997</v>
      </c>
      <c r="DJ387" s="25">
        <v>637.5</v>
      </c>
      <c r="DK387" s="25">
        <v>374.5</v>
      </c>
      <c r="DL387" s="25">
        <v>120.1</v>
      </c>
      <c r="DM387" s="25">
        <v>804.2</v>
      </c>
      <c r="DN387" s="25">
        <v>3204.2</v>
      </c>
      <c r="DO387" s="25">
        <v>2165.8000000000002</v>
      </c>
      <c r="DP387" s="30">
        <v>39.418999999999997</v>
      </c>
      <c r="DQ387" s="25">
        <v>576.5</v>
      </c>
      <c r="DR387" s="25">
        <v>799.2</v>
      </c>
      <c r="DS387" s="30">
        <v>40.75</v>
      </c>
      <c r="DT387" s="25">
        <v>223.3</v>
      </c>
      <c r="DU387" s="25">
        <v>799.8</v>
      </c>
      <c r="DV387">
        <v>350.25</v>
      </c>
      <c r="DW387">
        <v>2793.81</v>
      </c>
      <c r="DX387">
        <v>18.151820000000001</v>
      </c>
      <c r="DY387" s="29">
        <v>82.33</v>
      </c>
      <c r="EA387" s="22">
        <v>93.017600000000002</v>
      </c>
      <c r="EB387" s="1"/>
      <c r="EC387" s="22">
        <v>1.4198</v>
      </c>
      <c r="ED387" s="22">
        <v>154.04409999999999</v>
      </c>
      <c r="EE387" s="22">
        <v>1.6774</v>
      </c>
      <c r="EF387" s="22">
        <v>1.1747000000000001</v>
      </c>
      <c r="EG387" s="8">
        <v>79.3</v>
      </c>
      <c r="EH387">
        <v>114.3623</v>
      </c>
    </row>
    <row r="388" spans="1:138" x14ac:dyDescent="0.25">
      <c r="A388" t="s">
        <v>377</v>
      </c>
      <c r="B388" s="22">
        <v>62.5306</v>
      </c>
      <c r="C388" s="22">
        <v>65.645899999999997</v>
      </c>
      <c r="D388" s="22">
        <v>72.480500000000006</v>
      </c>
      <c r="E388" s="22">
        <v>58.126600000000003</v>
      </c>
      <c r="F388" s="22">
        <v>36.442500000000003</v>
      </c>
      <c r="G388" s="22">
        <v>86.1648</v>
      </c>
      <c r="H388" s="25">
        <v>82.3</v>
      </c>
      <c r="I388" s="25">
        <v>83.1</v>
      </c>
      <c r="J388" s="22">
        <v>56.164099999999998</v>
      </c>
      <c r="K388">
        <v>51.702100000000002</v>
      </c>
      <c r="L388" s="22">
        <v>79.946799999999996</v>
      </c>
      <c r="M388" s="22">
        <v>45.9041</v>
      </c>
      <c r="N388">
        <v>72.405299999999997</v>
      </c>
      <c r="O388" s="27">
        <v>17775</v>
      </c>
      <c r="P388" s="27">
        <v>109817</v>
      </c>
      <c r="Q388" s="27">
        <v>85969</v>
      </c>
      <c r="R388" s="27">
        <v>23848</v>
      </c>
      <c r="S388" s="27">
        <v>18556</v>
      </c>
      <c r="T388" s="27">
        <v>91261</v>
      </c>
      <c r="U388" s="27">
        <v>3332</v>
      </c>
      <c r="V388" s="27">
        <v>4329</v>
      </c>
      <c r="W388" s="27">
        <v>10895</v>
      </c>
      <c r="X388" s="27">
        <v>10806</v>
      </c>
      <c r="Y388" s="27">
        <v>6969</v>
      </c>
      <c r="Z388" s="27">
        <v>5303</v>
      </c>
      <c r="AA388" s="27">
        <v>10976</v>
      </c>
      <c r="AB388" s="27">
        <v>6623</v>
      </c>
      <c r="AC388" s="27">
        <v>2694</v>
      </c>
      <c r="AD388" s="27">
        <v>9265</v>
      </c>
      <c r="AE388" s="27">
        <v>770</v>
      </c>
      <c r="AF388" s="27">
        <v>10894</v>
      </c>
      <c r="AG388" s="27">
        <v>4268</v>
      </c>
      <c r="AH388" s="27">
        <v>22693</v>
      </c>
      <c r="AI388" s="25">
        <v>13197.2</v>
      </c>
      <c r="AJ388" s="25">
        <v>5273.4</v>
      </c>
      <c r="AK388" s="27">
        <v>118983</v>
      </c>
      <c r="AL388" s="27">
        <v>125573</v>
      </c>
      <c r="AM388" s="29">
        <v>66.400000000000006</v>
      </c>
      <c r="AN388" s="25">
        <v>5.2</v>
      </c>
      <c r="AO388" s="25">
        <f t="shared" si="46"/>
        <v>4.8298599221170155</v>
      </c>
      <c r="AP388" s="25">
        <f t="shared" si="47"/>
        <v>0.50966370159190266</v>
      </c>
      <c r="AQ388" s="25">
        <v>14.3</v>
      </c>
      <c r="AR388" s="25">
        <v>4.7</v>
      </c>
      <c r="AS388" s="25">
        <v>4.5999999999999996</v>
      </c>
      <c r="AT388" s="27">
        <v>3151</v>
      </c>
      <c r="AU388" s="27">
        <v>2118</v>
      </c>
      <c r="AV388" s="27">
        <v>796</v>
      </c>
      <c r="AW388" s="27">
        <v>640</v>
      </c>
      <c r="AX388" s="27">
        <v>3190</v>
      </c>
      <c r="AY388" s="27">
        <v>1863</v>
      </c>
      <c r="AZ388" s="27">
        <v>974</v>
      </c>
      <c r="BA388" s="27">
        <v>640</v>
      </c>
      <c r="BB388" s="27">
        <v>5364</v>
      </c>
      <c r="BC388" s="25">
        <v>40.700000000000003</v>
      </c>
      <c r="BD388" s="25">
        <v>34.4</v>
      </c>
      <c r="BE388" s="25">
        <v>4</v>
      </c>
      <c r="BF388" s="8">
        <v>86</v>
      </c>
      <c r="BG388" s="27">
        <v>1177</v>
      </c>
      <c r="BH388" s="27">
        <v>251</v>
      </c>
      <c r="BI388" s="27">
        <v>234</v>
      </c>
      <c r="BJ388" s="27">
        <v>109</v>
      </c>
      <c r="BK388" s="27">
        <v>538</v>
      </c>
      <c r="BL388" s="27">
        <v>296</v>
      </c>
      <c r="BM388" s="27">
        <v>1108</v>
      </c>
      <c r="BN388" s="8">
        <v>56.58</v>
      </c>
      <c r="BO388" s="8">
        <v>133968</v>
      </c>
      <c r="BP388" s="8">
        <v>114828</v>
      </c>
      <c r="BQ388" s="8">
        <v>532588</v>
      </c>
      <c r="BR388" s="8">
        <v>49.8</v>
      </c>
      <c r="BS388" s="8">
        <v>30072</v>
      </c>
      <c r="BT388" s="8">
        <v>904.17</v>
      </c>
      <c r="BU388" s="8">
        <v>656930</v>
      </c>
      <c r="BV388" s="8">
        <v>185720</v>
      </c>
      <c r="BW388" s="25">
        <v>114.3</v>
      </c>
      <c r="BX388">
        <v>77.599999999999994</v>
      </c>
      <c r="BY388">
        <v>47.9</v>
      </c>
      <c r="BZ388" s="29">
        <v>16.7</v>
      </c>
      <c r="CA388" s="30">
        <v>71.960999999999999</v>
      </c>
      <c r="CB388" s="30">
        <v>72.873000000000005</v>
      </c>
      <c r="CC388">
        <v>117.6</v>
      </c>
      <c r="CD388" s="25">
        <v>123.6</v>
      </c>
      <c r="CE388" s="25">
        <v>116.3</v>
      </c>
      <c r="CF388" s="25">
        <v>113.2</v>
      </c>
      <c r="CG388" s="25">
        <v>112.9</v>
      </c>
      <c r="CH388" s="8">
        <v>107.42</v>
      </c>
      <c r="CI388">
        <v>276.9162</v>
      </c>
      <c r="CJ388">
        <v>53.2</v>
      </c>
      <c r="CK388" s="30">
        <v>129.9</v>
      </c>
      <c r="CL388" s="30">
        <v>135.1</v>
      </c>
      <c r="CM388" s="29">
        <v>13.42</v>
      </c>
      <c r="CN388" s="29">
        <v>10.77</v>
      </c>
      <c r="CO388" s="29">
        <v>10.199999999999999</v>
      </c>
      <c r="CP388" s="29">
        <v>9.26</v>
      </c>
      <c r="CQ388" s="29">
        <v>10.220000000000001</v>
      </c>
      <c r="CR388" s="29">
        <v>8.2899999999999991</v>
      </c>
      <c r="CS388" s="4">
        <v>8.0139999999999993</v>
      </c>
      <c r="CT388" s="4">
        <f t="shared" si="48"/>
        <v>0.28399999999999892</v>
      </c>
      <c r="CU388" s="29">
        <v>8.1</v>
      </c>
      <c r="CV388" s="29">
        <v>8.48</v>
      </c>
      <c r="CW388" s="29">
        <v>10.16</v>
      </c>
      <c r="CX388" s="29">
        <v>7.73</v>
      </c>
      <c r="CY388" s="29">
        <v>7.63</v>
      </c>
      <c r="CZ388" s="29">
        <v>8.23</v>
      </c>
      <c r="DA388" s="4">
        <f t="shared" si="54"/>
        <v>0.5</v>
      </c>
      <c r="DB388" s="4">
        <f t="shared" si="49"/>
        <v>0.77999999999999936</v>
      </c>
      <c r="DC388" s="4">
        <f t="shared" si="50"/>
        <v>1.7400000000000002</v>
      </c>
      <c r="DD388" s="4">
        <f t="shared" si="55"/>
        <v>1.6799999999999997</v>
      </c>
      <c r="DE388" s="4">
        <f t="shared" si="51"/>
        <v>-0.10000000000000053</v>
      </c>
      <c r="DF388" s="4">
        <f t="shared" si="52"/>
        <v>0.36999999999999922</v>
      </c>
      <c r="DG388" s="4">
        <f t="shared" si="53"/>
        <v>0.75</v>
      </c>
      <c r="DH388" s="30">
        <v>278.97500000000002</v>
      </c>
      <c r="DI388" s="30">
        <v>39.784999999999997</v>
      </c>
      <c r="DJ388" s="25">
        <v>639.20000000000005</v>
      </c>
      <c r="DK388" s="25">
        <v>373.5</v>
      </c>
      <c r="DL388" s="25">
        <v>121.7</v>
      </c>
      <c r="DM388" s="25">
        <v>808.9</v>
      </c>
      <c r="DN388" s="25">
        <v>3217</v>
      </c>
      <c r="DO388" s="25">
        <v>2177.1999999999998</v>
      </c>
      <c r="DP388" s="30">
        <v>39.784999999999997</v>
      </c>
      <c r="DQ388" s="25">
        <v>577.20000000000005</v>
      </c>
      <c r="DR388" s="25">
        <v>806.8</v>
      </c>
      <c r="DS388" s="30">
        <v>40.665999999999997</v>
      </c>
      <c r="DT388" s="25">
        <v>225.7</v>
      </c>
      <c r="DU388" s="25">
        <v>802.9</v>
      </c>
      <c r="DV388">
        <v>360.38670000000002</v>
      </c>
      <c r="DW388">
        <v>2894.83</v>
      </c>
      <c r="DX388">
        <v>17.58286</v>
      </c>
      <c r="DY388" s="29">
        <v>81.99</v>
      </c>
      <c r="EA388" s="22">
        <v>93.005399999999995</v>
      </c>
      <c r="EB388" s="1"/>
      <c r="EC388" s="22">
        <v>1.425</v>
      </c>
      <c r="ED388" s="22">
        <v>153.69569999999999</v>
      </c>
      <c r="EE388" s="22">
        <v>1.7102999999999999</v>
      </c>
      <c r="EF388" s="22">
        <v>1.173</v>
      </c>
      <c r="EG388" s="8">
        <v>76.599999999999994</v>
      </c>
      <c r="EH388">
        <v>108.5253</v>
      </c>
    </row>
    <row r="389" spans="1:138" x14ac:dyDescent="0.25">
      <c r="A389" t="s">
        <v>378</v>
      </c>
      <c r="B389" s="22">
        <v>62.4758</v>
      </c>
      <c r="C389" s="22">
        <v>65.506500000000003</v>
      </c>
      <c r="D389" s="22">
        <v>72.013199999999998</v>
      </c>
      <c r="E389" s="22">
        <v>58.1145</v>
      </c>
      <c r="F389" s="22">
        <v>36.305500000000002</v>
      </c>
      <c r="G389" s="22">
        <v>86.735900000000001</v>
      </c>
      <c r="H389" s="25">
        <v>81.900000000000006</v>
      </c>
      <c r="I389" s="25">
        <v>82.9</v>
      </c>
      <c r="J389" s="22">
        <v>54.879300000000001</v>
      </c>
      <c r="K389">
        <v>50.005800000000001</v>
      </c>
      <c r="L389" s="22">
        <v>79.895099999999999</v>
      </c>
      <c r="M389" s="22">
        <v>46.149799999999999</v>
      </c>
      <c r="N389">
        <v>72.148799999999994</v>
      </c>
      <c r="O389" s="27">
        <v>17703</v>
      </c>
      <c r="P389" s="27">
        <v>109775</v>
      </c>
      <c r="Q389" s="27">
        <v>86030</v>
      </c>
      <c r="R389" s="27">
        <v>23745</v>
      </c>
      <c r="S389" s="27">
        <v>18560</v>
      </c>
      <c r="T389" s="27">
        <v>91215</v>
      </c>
      <c r="U389" s="27">
        <v>3274</v>
      </c>
      <c r="V389" s="27">
        <v>4320</v>
      </c>
      <c r="W389" s="27">
        <v>10966</v>
      </c>
      <c r="X389" s="27">
        <v>10760</v>
      </c>
      <c r="Y389" s="27">
        <v>6943</v>
      </c>
      <c r="Z389" s="27">
        <v>5274</v>
      </c>
      <c r="AA389" s="27">
        <v>11000</v>
      </c>
      <c r="AB389" s="27">
        <v>6629</v>
      </c>
      <c r="AC389" s="27">
        <v>2697</v>
      </c>
      <c r="AD389" s="27">
        <v>9294</v>
      </c>
      <c r="AE389" s="27">
        <v>768</v>
      </c>
      <c r="AF389" s="27">
        <v>10901</v>
      </c>
      <c r="AG389" s="27">
        <v>4266</v>
      </c>
      <c r="AH389" s="27">
        <v>22683</v>
      </c>
      <c r="AI389" s="25">
        <v>13193.1</v>
      </c>
      <c r="AJ389" s="25">
        <v>5272.9</v>
      </c>
      <c r="AK389" s="27">
        <v>118810</v>
      </c>
      <c r="AL389" s="27">
        <v>125732</v>
      </c>
      <c r="AM389" s="29">
        <v>66.5</v>
      </c>
      <c r="AN389" s="25">
        <v>5.5</v>
      </c>
      <c r="AO389" s="25">
        <f t="shared" si="46"/>
        <v>5.0162249864791777</v>
      </c>
      <c r="AP389" s="25">
        <f t="shared" si="47"/>
        <v>0.54719562243502051</v>
      </c>
      <c r="AQ389" s="25">
        <v>15</v>
      </c>
      <c r="AR389" s="25">
        <v>4.9000000000000004</v>
      </c>
      <c r="AS389" s="25">
        <v>4.9000000000000004</v>
      </c>
      <c r="AT389" s="27">
        <v>3221</v>
      </c>
      <c r="AU389" s="27">
        <v>2240</v>
      </c>
      <c r="AV389" s="27">
        <v>846</v>
      </c>
      <c r="AW389" s="27">
        <v>688</v>
      </c>
      <c r="AX389" s="27">
        <v>3313</v>
      </c>
      <c r="AY389" s="27">
        <v>1952</v>
      </c>
      <c r="AZ389" s="27">
        <v>1023</v>
      </c>
      <c r="BA389" s="27">
        <v>654</v>
      </c>
      <c r="BB389" s="27">
        <v>5276</v>
      </c>
      <c r="BC389" s="25">
        <v>40.6</v>
      </c>
      <c r="BD389" s="25">
        <v>34.299999999999997</v>
      </c>
      <c r="BE389" s="25">
        <v>3.9</v>
      </c>
      <c r="BF389" s="8">
        <v>85</v>
      </c>
      <c r="BG389" s="27">
        <v>1171</v>
      </c>
      <c r="BH389" s="27">
        <v>258</v>
      </c>
      <c r="BI389" s="27">
        <v>234</v>
      </c>
      <c r="BJ389" s="27">
        <v>121</v>
      </c>
      <c r="BK389" s="27">
        <v>487</v>
      </c>
      <c r="BL389" s="27">
        <v>329</v>
      </c>
      <c r="BM389" s="27">
        <v>1078</v>
      </c>
      <c r="BN389" s="8">
        <v>54.84</v>
      </c>
      <c r="BO389" s="8">
        <v>136578</v>
      </c>
      <c r="BP389" s="8">
        <v>113540</v>
      </c>
      <c r="BQ389" s="8">
        <v>534630</v>
      </c>
      <c r="BR389" s="8">
        <v>46.4</v>
      </c>
      <c r="BS389" s="8">
        <v>33995</v>
      </c>
      <c r="BT389" s="8">
        <v>908.43</v>
      </c>
      <c r="BU389" s="8">
        <v>653411</v>
      </c>
      <c r="BV389" s="8">
        <v>186437</v>
      </c>
      <c r="BW389" s="25">
        <v>114.5</v>
      </c>
      <c r="BX389">
        <v>83</v>
      </c>
      <c r="BY389">
        <v>46.3</v>
      </c>
      <c r="BZ389" s="29">
        <v>18.45</v>
      </c>
      <c r="CA389" s="30">
        <v>72.129000000000005</v>
      </c>
      <c r="CB389" s="30">
        <v>73.045000000000002</v>
      </c>
      <c r="CC389">
        <v>117.9</v>
      </c>
      <c r="CD389" s="25">
        <v>124.5</v>
      </c>
      <c r="CE389" s="25">
        <v>116.6</v>
      </c>
      <c r="CF389" s="25">
        <v>113.4</v>
      </c>
      <c r="CG389" s="25">
        <v>112.8</v>
      </c>
      <c r="CH389" s="8">
        <v>107.37</v>
      </c>
      <c r="CI389">
        <v>277.09519999999998</v>
      </c>
      <c r="CJ389">
        <v>51.4</v>
      </c>
      <c r="CK389" s="30">
        <v>130.5</v>
      </c>
      <c r="CL389" s="30">
        <v>135.80000000000001</v>
      </c>
      <c r="CM389" s="29">
        <v>13.43</v>
      </c>
      <c r="CN389" s="29">
        <v>10.81</v>
      </c>
      <c r="CO389" s="29">
        <v>10.220000000000001</v>
      </c>
      <c r="CP389" s="29">
        <v>9.24</v>
      </c>
      <c r="CQ389" s="29">
        <v>10.199999999999999</v>
      </c>
      <c r="CR389" s="29">
        <v>8.15</v>
      </c>
      <c r="CS389" s="4">
        <v>7.8639999999999999</v>
      </c>
      <c r="CT389" s="4">
        <f t="shared" si="48"/>
        <v>0.24399999999999977</v>
      </c>
      <c r="CU389" s="29">
        <v>7.94</v>
      </c>
      <c r="CV389" s="29">
        <v>8.4700000000000006</v>
      </c>
      <c r="CW389" s="29">
        <v>10.039999999999999</v>
      </c>
      <c r="CX389" s="29">
        <v>7.62</v>
      </c>
      <c r="CY389" s="29">
        <v>7.52</v>
      </c>
      <c r="CZ389" s="29">
        <v>8.09</v>
      </c>
      <c r="DA389" s="4">
        <f t="shared" si="54"/>
        <v>0.46999999999999975</v>
      </c>
      <c r="DB389" s="4">
        <f t="shared" si="49"/>
        <v>0.76999999999999957</v>
      </c>
      <c r="DC389" s="4">
        <f t="shared" si="50"/>
        <v>1.7299999999999986</v>
      </c>
      <c r="DD389" s="4">
        <f t="shared" si="55"/>
        <v>1.5699999999999985</v>
      </c>
      <c r="DE389" s="4">
        <f t="shared" si="51"/>
        <v>-0.10000000000000053</v>
      </c>
      <c r="DF389" s="4">
        <f t="shared" si="52"/>
        <v>0.32000000000000028</v>
      </c>
      <c r="DG389" s="4">
        <f t="shared" si="53"/>
        <v>0.85000000000000053</v>
      </c>
      <c r="DH389" s="30">
        <v>280.99200000000002</v>
      </c>
      <c r="DI389" s="30">
        <v>39.817999999999998</v>
      </c>
      <c r="DJ389" s="25">
        <v>638.5</v>
      </c>
      <c r="DK389" s="25">
        <v>372</v>
      </c>
      <c r="DL389" s="25">
        <v>124.3</v>
      </c>
      <c r="DM389" s="25">
        <v>810.1</v>
      </c>
      <c r="DN389" s="25">
        <v>3227.4</v>
      </c>
      <c r="DO389" s="25">
        <v>2187</v>
      </c>
      <c r="DP389" s="30">
        <v>39.817999999999998</v>
      </c>
      <c r="DQ389" s="25">
        <v>577.29999999999995</v>
      </c>
      <c r="DR389" s="25">
        <v>816.5</v>
      </c>
      <c r="DS389" s="30">
        <v>40.575000000000003</v>
      </c>
      <c r="DT389" s="25">
        <v>229.6</v>
      </c>
      <c r="DU389" s="25">
        <v>806.9</v>
      </c>
      <c r="DV389">
        <v>360.03100000000001</v>
      </c>
      <c r="DW389">
        <v>2934.22</v>
      </c>
      <c r="DX389">
        <v>18.932860000000002</v>
      </c>
      <c r="DY389" s="29">
        <v>81.569999999999993</v>
      </c>
      <c r="EA389" s="22">
        <v>90.468000000000004</v>
      </c>
      <c r="EB389" s="1"/>
      <c r="EC389" s="22">
        <v>1.3924000000000001</v>
      </c>
      <c r="ED389" s="22">
        <v>149.0395</v>
      </c>
      <c r="EE389" s="22">
        <v>1.8098000000000001</v>
      </c>
      <c r="EF389" s="22">
        <v>1.157</v>
      </c>
      <c r="EG389" s="8">
        <v>77.3</v>
      </c>
      <c r="EH389">
        <v>112.59139999999999</v>
      </c>
    </row>
    <row r="390" spans="1:138" x14ac:dyDescent="0.25">
      <c r="A390" t="s">
        <v>379</v>
      </c>
      <c r="B390" s="22">
        <v>62.624699999999997</v>
      </c>
      <c r="C390" s="22">
        <v>65.530900000000003</v>
      </c>
      <c r="D390" s="22">
        <v>72.122299999999996</v>
      </c>
      <c r="E390" s="22">
        <v>58.421100000000003</v>
      </c>
      <c r="F390" s="22">
        <v>36.542499999999997</v>
      </c>
      <c r="G390" s="22">
        <v>86.697400000000002</v>
      </c>
      <c r="H390" s="25">
        <v>82</v>
      </c>
      <c r="I390" s="25">
        <v>82.9</v>
      </c>
      <c r="J390" s="22">
        <v>54.603999999999999</v>
      </c>
      <c r="K390">
        <v>49.205199999999998</v>
      </c>
      <c r="L390" s="22">
        <v>80.199100000000001</v>
      </c>
      <c r="M390" s="22">
        <v>46.264699999999998</v>
      </c>
      <c r="N390">
        <v>72.252499999999998</v>
      </c>
      <c r="O390" s="27">
        <v>17648</v>
      </c>
      <c r="P390" s="27">
        <v>109567</v>
      </c>
      <c r="Q390" s="27">
        <v>85920</v>
      </c>
      <c r="R390" s="27">
        <v>23647</v>
      </c>
      <c r="S390" s="27">
        <v>18457</v>
      </c>
      <c r="T390" s="27">
        <v>91110</v>
      </c>
      <c r="U390" s="27">
        <v>3174</v>
      </c>
      <c r="V390" s="27">
        <v>4321</v>
      </c>
      <c r="W390" s="27">
        <v>10962</v>
      </c>
      <c r="X390" s="27">
        <v>10706</v>
      </c>
      <c r="Y390" s="27">
        <v>6942</v>
      </c>
      <c r="Z390" s="27">
        <v>5234</v>
      </c>
      <c r="AA390" s="27">
        <v>11054</v>
      </c>
      <c r="AB390" s="27">
        <v>6632</v>
      </c>
      <c r="AC390" s="27">
        <v>2697</v>
      </c>
      <c r="AD390" s="27">
        <v>9292</v>
      </c>
      <c r="AE390" s="27">
        <v>765</v>
      </c>
      <c r="AF390" s="27">
        <v>10875</v>
      </c>
      <c r="AG390" s="27">
        <v>4268</v>
      </c>
      <c r="AH390" s="27">
        <v>22645</v>
      </c>
      <c r="AI390" s="25">
        <v>13157.9</v>
      </c>
      <c r="AJ390" s="25">
        <v>5276.7</v>
      </c>
      <c r="AK390" s="27">
        <v>118802</v>
      </c>
      <c r="AL390" s="27">
        <v>125990</v>
      </c>
      <c r="AM390" s="29">
        <v>66.5</v>
      </c>
      <c r="AN390" s="25">
        <v>5.7</v>
      </c>
      <c r="AO390" s="25">
        <f t="shared" si="46"/>
        <v>5.1202476387014846</v>
      </c>
      <c r="AP390" s="25">
        <f t="shared" si="47"/>
        <v>0.57941106437018808</v>
      </c>
      <c r="AQ390" s="25">
        <v>16.3</v>
      </c>
      <c r="AR390" s="25">
        <v>5.0999999999999996</v>
      </c>
      <c r="AS390" s="25">
        <v>5</v>
      </c>
      <c r="AT390" s="27">
        <v>3320</v>
      </c>
      <c r="AU390" s="27">
        <v>2254</v>
      </c>
      <c r="AV390" s="27">
        <v>877</v>
      </c>
      <c r="AW390" s="27">
        <v>730</v>
      </c>
      <c r="AX390" s="27">
        <v>3486</v>
      </c>
      <c r="AY390" s="27">
        <v>1937</v>
      </c>
      <c r="AZ390" s="27">
        <v>1058</v>
      </c>
      <c r="BA390" s="27">
        <v>685</v>
      </c>
      <c r="BB390" s="27">
        <v>5365</v>
      </c>
      <c r="BC390" s="25">
        <v>40.5</v>
      </c>
      <c r="BD390" s="25">
        <v>34.200000000000003</v>
      </c>
      <c r="BE390" s="25">
        <v>3.9</v>
      </c>
      <c r="BF390" s="8">
        <v>82</v>
      </c>
      <c r="BG390" s="27">
        <v>1115</v>
      </c>
      <c r="BH390" s="27">
        <v>258</v>
      </c>
      <c r="BI390" s="27">
        <v>243</v>
      </c>
      <c r="BJ390" s="27">
        <v>122</v>
      </c>
      <c r="BK390" s="27">
        <v>430</v>
      </c>
      <c r="BL390" s="27">
        <v>320</v>
      </c>
      <c r="BM390" s="27">
        <v>1069</v>
      </c>
      <c r="BN390" s="8">
        <v>55.97</v>
      </c>
      <c r="BO390" s="8">
        <v>132572</v>
      </c>
      <c r="BP390" s="8">
        <v>115367</v>
      </c>
      <c r="BQ390" s="8">
        <v>532396</v>
      </c>
      <c r="BR390" s="8">
        <v>50.1</v>
      </c>
      <c r="BS390" s="8">
        <v>29436</v>
      </c>
      <c r="BT390" s="8">
        <v>908.24</v>
      </c>
      <c r="BU390" s="8">
        <v>659983</v>
      </c>
      <c r="BV390" s="8">
        <v>185878</v>
      </c>
      <c r="BW390" s="25">
        <v>116.5</v>
      </c>
      <c r="BX390">
        <v>74.3</v>
      </c>
      <c r="BY390">
        <v>75.2</v>
      </c>
      <c r="BZ390" s="29">
        <v>27.31</v>
      </c>
      <c r="CA390" s="30">
        <v>72.597999999999999</v>
      </c>
      <c r="CB390" s="30">
        <v>73.337999999999994</v>
      </c>
      <c r="CC390">
        <v>119.2</v>
      </c>
      <c r="CD390" s="25">
        <v>124.7</v>
      </c>
      <c r="CE390" s="25">
        <v>118.2</v>
      </c>
      <c r="CF390" s="25">
        <v>115.9</v>
      </c>
      <c r="CG390" s="25">
        <v>114</v>
      </c>
      <c r="CH390" s="8">
        <v>108.02</v>
      </c>
      <c r="CI390">
        <v>273.03480000000002</v>
      </c>
      <c r="CJ390">
        <v>53.1</v>
      </c>
      <c r="CK390" s="30">
        <v>131.6</v>
      </c>
      <c r="CL390" s="30">
        <v>136.6</v>
      </c>
      <c r="CM390" s="29">
        <v>13.4</v>
      </c>
      <c r="CN390" s="29">
        <v>10.8</v>
      </c>
      <c r="CO390" s="29">
        <v>10.24</v>
      </c>
      <c r="CP390" s="29">
        <v>9.41</v>
      </c>
      <c r="CQ390" s="29">
        <v>10.41</v>
      </c>
      <c r="CR390" s="29">
        <v>8.1300000000000008</v>
      </c>
      <c r="CS390" s="4">
        <v>7.7539999999999996</v>
      </c>
      <c r="CT390" s="4">
        <f t="shared" si="48"/>
        <v>0.30399999999999938</v>
      </c>
      <c r="CU390" s="29">
        <v>7.78</v>
      </c>
      <c r="CV390" s="29">
        <v>8.75</v>
      </c>
      <c r="CW390" s="29">
        <v>10.1</v>
      </c>
      <c r="CX390" s="29">
        <v>7.45</v>
      </c>
      <c r="CY390" s="29">
        <v>7.38</v>
      </c>
      <c r="CZ390" s="29">
        <v>7.99</v>
      </c>
      <c r="DA390" s="4">
        <f t="shared" si="54"/>
        <v>0.54</v>
      </c>
      <c r="DB390" s="4">
        <f t="shared" si="49"/>
        <v>0.66000000000000014</v>
      </c>
      <c r="DC390" s="4">
        <f t="shared" si="50"/>
        <v>1.6600000000000001</v>
      </c>
      <c r="DD390" s="4">
        <f t="shared" si="55"/>
        <v>1.3499999999999996</v>
      </c>
      <c r="DE390" s="4">
        <f t="shared" si="51"/>
        <v>-7.0000000000000284E-2</v>
      </c>
      <c r="DF390" s="4">
        <f t="shared" si="52"/>
        <v>0.33000000000000007</v>
      </c>
      <c r="DG390" s="4">
        <f t="shared" si="53"/>
        <v>1.2999999999999998</v>
      </c>
      <c r="DH390" s="30">
        <v>284.11099999999999</v>
      </c>
      <c r="DI390" s="30">
        <v>39.945999999999998</v>
      </c>
      <c r="DJ390" s="25">
        <v>638.9</v>
      </c>
      <c r="DK390" s="25">
        <v>373.7</v>
      </c>
      <c r="DL390" s="25">
        <v>126.6</v>
      </c>
      <c r="DM390" s="25">
        <v>815.7</v>
      </c>
      <c r="DN390" s="25">
        <v>3245</v>
      </c>
      <c r="DO390" s="25">
        <v>2205.6</v>
      </c>
      <c r="DP390" s="30">
        <v>39.945999999999998</v>
      </c>
      <c r="DQ390" s="25">
        <v>576.29999999999995</v>
      </c>
      <c r="DR390" s="25">
        <v>821.3</v>
      </c>
      <c r="DS390" s="30">
        <v>40.872999999999998</v>
      </c>
      <c r="DT390" s="25">
        <v>232.4</v>
      </c>
      <c r="DU390" s="25">
        <v>808.8</v>
      </c>
      <c r="DV390">
        <v>330.74650000000003</v>
      </c>
      <c r="DW390">
        <v>2681.89</v>
      </c>
      <c r="DX390">
        <v>27.775220000000001</v>
      </c>
      <c r="DY390" s="29">
        <v>81.17</v>
      </c>
      <c r="EA390" s="22">
        <v>88.177499999999995</v>
      </c>
      <c r="EB390" s="1"/>
      <c r="EC390" s="22">
        <v>1.3076000000000001</v>
      </c>
      <c r="ED390" s="22">
        <v>147.46090000000001</v>
      </c>
      <c r="EE390" s="22">
        <v>1.9013</v>
      </c>
      <c r="EF390" s="22">
        <v>1.1448</v>
      </c>
      <c r="EG390" s="8">
        <v>62.9</v>
      </c>
      <c r="EH390">
        <v>137.43109999999999</v>
      </c>
    </row>
    <row r="391" spans="1:138" x14ac:dyDescent="0.25">
      <c r="A391" t="s">
        <v>380</v>
      </c>
      <c r="B391" s="22">
        <v>62.756399999999999</v>
      </c>
      <c r="C391" s="22">
        <v>65.936199999999999</v>
      </c>
      <c r="D391" s="22">
        <v>72.823300000000003</v>
      </c>
      <c r="E391" s="22">
        <v>58.362200000000001</v>
      </c>
      <c r="F391" s="22">
        <v>36.493600000000001</v>
      </c>
      <c r="G391" s="22">
        <v>86.524699999999996</v>
      </c>
      <c r="H391" s="25">
        <v>81.8</v>
      </c>
      <c r="I391" s="25">
        <v>83</v>
      </c>
      <c r="J391" s="22">
        <v>54.873199999999997</v>
      </c>
      <c r="K391">
        <v>49.767099999999999</v>
      </c>
      <c r="L391" s="22">
        <v>81.114500000000007</v>
      </c>
      <c r="M391" s="22">
        <v>46.304699999999997</v>
      </c>
      <c r="N391">
        <v>74.853499999999997</v>
      </c>
      <c r="O391" s="27">
        <v>17610</v>
      </c>
      <c r="P391" s="27">
        <v>109485</v>
      </c>
      <c r="Q391" s="27">
        <v>85913</v>
      </c>
      <c r="R391" s="27">
        <v>23572</v>
      </c>
      <c r="S391" s="27">
        <v>18437</v>
      </c>
      <c r="T391" s="27">
        <v>91048</v>
      </c>
      <c r="U391" s="27">
        <v>3136</v>
      </c>
      <c r="V391" s="27">
        <v>4327</v>
      </c>
      <c r="W391" s="27">
        <v>10974</v>
      </c>
      <c r="X391" s="27">
        <v>10669</v>
      </c>
      <c r="Y391" s="27">
        <v>6941</v>
      </c>
      <c r="Z391" s="27">
        <v>5197</v>
      </c>
      <c r="AA391" s="27">
        <v>11097</v>
      </c>
      <c r="AB391" s="27">
        <v>6628</v>
      </c>
      <c r="AC391" s="27">
        <v>2694</v>
      </c>
      <c r="AD391" s="27">
        <v>9296</v>
      </c>
      <c r="AE391" s="27">
        <v>765</v>
      </c>
      <c r="AF391" s="27">
        <v>10862</v>
      </c>
      <c r="AG391" s="27">
        <v>4268</v>
      </c>
      <c r="AH391" s="27">
        <v>22631</v>
      </c>
      <c r="AI391" s="25">
        <v>13146.9</v>
      </c>
      <c r="AJ391" s="25">
        <v>5266.4</v>
      </c>
      <c r="AK391" s="27">
        <v>118524</v>
      </c>
      <c r="AL391" s="27">
        <v>125892</v>
      </c>
      <c r="AM391" s="29">
        <v>66.400000000000006</v>
      </c>
      <c r="AN391" s="25">
        <v>5.9</v>
      </c>
      <c r="AO391" s="25">
        <f t="shared" si="46"/>
        <v>5.2171702729323544</v>
      </c>
      <c r="AP391" s="25">
        <f t="shared" si="47"/>
        <v>0.62037301814253487</v>
      </c>
      <c r="AQ391" s="25">
        <v>16.399999999999999</v>
      </c>
      <c r="AR391" s="25">
        <v>5.2</v>
      </c>
      <c r="AS391" s="25">
        <v>5.0999999999999996</v>
      </c>
      <c r="AT391" s="27">
        <v>3280</v>
      </c>
      <c r="AU391" s="27">
        <v>2374</v>
      </c>
      <c r="AV391" s="27">
        <v>914</v>
      </c>
      <c r="AW391" s="27">
        <v>781</v>
      </c>
      <c r="AX391" s="27">
        <v>3603</v>
      </c>
      <c r="AY391" s="27">
        <v>2016</v>
      </c>
      <c r="AZ391" s="27">
        <v>1022</v>
      </c>
      <c r="BA391" s="27">
        <v>683</v>
      </c>
      <c r="BB391" s="27">
        <v>5364</v>
      </c>
      <c r="BC391" s="25">
        <v>40.5</v>
      </c>
      <c r="BD391" s="25">
        <v>34.200000000000003</v>
      </c>
      <c r="BE391" s="25">
        <v>3.9</v>
      </c>
      <c r="BF391" s="8">
        <v>81</v>
      </c>
      <c r="BG391" s="27">
        <v>1110</v>
      </c>
      <c r="BH391" s="27">
        <v>216</v>
      </c>
      <c r="BI391" s="27">
        <v>243</v>
      </c>
      <c r="BJ391" s="27">
        <v>106</v>
      </c>
      <c r="BK391" s="27">
        <v>436</v>
      </c>
      <c r="BL391" s="27">
        <v>325</v>
      </c>
      <c r="BM391" s="27">
        <v>976</v>
      </c>
      <c r="BN391" s="8">
        <v>56.99</v>
      </c>
      <c r="BO391" s="8">
        <v>133370</v>
      </c>
      <c r="BP391" s="8">
        <v>112476</v>
      </c>
      <c r="BQ391" s="8">
        <v>534586</v>
      </c>
      <c r="BR391" s="8">
        <v>48.9</v>
      </c>
      <c r="BS391" s="8">
        <v>32051</v>
      </c>
      <c r="BT391" s="8">
        <v>910.33</v>
      </c>
      <c r="BU391" s="8">
        <v>647849</v>
      </c>
      <c r="BV391" s="8">
        <v>185113</v>
      </c>
      <c r="BW391" s="25">
        <v>118.4</v>
      </c>
      <c r="BX391">
        <v>75.900000000000006</v>
      </c>
      <c r="BY391">
        <v>91</v>
      </c>
      <c r="BZ391" s="29">
        <v>33.51</v>
      </c>
      <c r="CA391" s="30">
        <v>73.036000000000001</v>
      </c>
      <c r="CB391" s="30">
        <v>73.587000000000003</v>
      </c>
      <c r="CC391">
        <v>120.7</v>
      </c>
      <c r="CD391" s="25">
        <v>124.3</v>
      </c>
      <c r="CE391" s="25">
        <v>120</v>
      </c>
      <c r="CF391" s="25">
        <v>118.4</v>
      </c>
      <c r="CG391" s="25">
        <v>115.8</v>
      </c>
      <c r="CH391" s="8">
        <v>108.45</v>
      </c>
      <c r="CI391">
        <v>271.75790000000001</v>
      </c>
      <c r="CJ391">
        <v>70.2</v>
      </c>
      <c r="CK391" s="30">
        <v>132.5</v>
      </c>
      <c r="CL391" s="30">
        <v>137.1</v>
      </c>
      <c r="CM391" s="29">
        <v>13.49</v>
      </c>
      <c r="CN391" s="29">
        <v>10.86</v>
      </c>
      <c r="CO391" s="29">
        <v>10.28</v>
      </c>
      <c r="CP391" s="29">
        <v>9.56</v>
      </c>
      <c r="CQ391" s="29">
        <v>10.64</v>
      </c>
      <c r="CR391" s="29">
        <v>8.1999999999999993</v>
      </c>
      <c r="CS391" s="4">
        <v>7.8339999999999996</v>
      </c>
      <c r="CT391" s="4">
        <f t="shared" si="48"/>
        <v>0.47399999999999931</v>
      </c>
      <c r="CU391" s="29">
        <v>7.76</v>
      </c>
      <c r="CV391" s="29">
        <v>8.89</v>
      </c>
      <c r="CW391" s="29">
        <v>10.18</v>
      </c>
      <c r="CX391" s="29">
        <v>7.36</v>
      </c>
      <c r="CY391" s="29">
        <v>7.32</v>
      </c>
      <c r="CZ391" s="29">
        <v>8.07</v>
      </c>
      <c r="DA391" s="4">
        <f t="shared" si="54"/>
        <v>0.71</v>
      </c>
      <c r="DB391" s="4">
        <f t="shared" si="49"/>
        <v>0.66999999999999993</v>
      </c>
      <c r="DC391" s="4">
        <f t="shared" si="50"/>
        <v>1.75</v>
      </c>
      <c r="DD391" s="4">
        <f t="shared" si="55"/>
        <v>1.2899999999999991</v>
      </c>
      <c r="DE391" s="4">
        <f t="shared" si="51"/>
        <v>-4.0000000000000036E-2</v>
      </c>
      <c r="DF391" s="4">
        <f t="shared" si="52"/>
        <v>0.39999999999999947</v>
      </c>
      <c r="DG391" s="4">
        <f t="shared" si="53"/>
        <v>1.5300000000000002</v>
      </c>
      <c r="DH391" s="30">
        <v>287.27499999999998</v>
      </c>
      <c r="DI391" s="30">
        <v>40.466000000000001</v>
      </c>
      <c r="DJ391" s="25">
        <v>638.1</v>
      </c>
      <c r="DK391" s="25">
        <v>374</v>
      </c>
      <c r="DL391" s="25">
        <v>130.9</v>
      </c>
      <c r="DM391" s="25">
        <v>820.1</v>
      </c>
      <c r="DN391" s="25">
        <v>3257.6</v>
      </c>
      <c r="DO391" s="25">
        <v>2221.6999999999998</v>
      </c>
      <c r="DP391" s="30">
        <v>40.466000000000001</v>
      </c>
      <c r="DQ391" s="25">
        <v>575.70000000000005</v>
      </c>
      <c r="DR391" s="25">
        <v>825.1</v>
      </c>
      <c r="DS391" s="30">
        <v>41.09</v>
      </c>
      <c r="DT391" s="25">
        <v>234.7</v>
      </c>
      <c r="DU391" s="25">
        <v>810.4</v>
      </c>
      <c r="DV391">
        <v>315.40679999999998</v>
      </c>
      <c r="DW391">
        <v>2550.69</v>
      </c>
      <c r="DX391">
        <v>28.818950000000001</v>
      </c>
      <c r="DY391" s="29">
        <v>80.77</v>
      </c>
      <c r="EA391" s="22">
        <v>87.021100000000004</v>
      </c>
      <c r="EB391" s="1"/>
      <c r="EC391" s="22">
        <v>1.3069</v>
      </c>
      <c r="ED391" s="22">
        <v>138.44049999999999</v>
      </c>
      <c r="EE391" s="22">
        <v>1.8794</v>
      </c>
      <c r="EF391" s="22">
        <v>1.1583000000000001</v>
      </c>
      <c r="EG391" s="8">
        <v>58.8</v>
      </c>
      <c r="EH391">
        <v>145.9563</v>
      </c>
    </row>
    <row r="392" spans="1:138" x14ac:dyDescent="0.25">
      <c r="A392" t="s">
        <v>381</v>
      </c>
      <c r="B392" s="22">
        <v>62.273400000000002</v>
      </c>
      <c r="C392" s="22">
        <v>65.164000000000001</v>
      </c>
      <c r="D392" s="22">
        <v>71.687899999999999</v>
      </c>
      <c r="E392" s="22">
        <v>58.08</v>
      </c>
      <c r="F392" s="22">
        <v>36.050899999999999</v>
      </c>
      <c r="G392" s="22">
        <v>86.384799999999998</v>
      </c>
      <c r="H392" s="25">
        <v>81</v>
      </c>
      <c r="I392" s="25">
        <v>82.2</v>
      </c>
      <c r="J392" s="22">
        <v>53.043799999999997</v>
      </c>
      <c r="K392">
        <v>47.308399999999999</v>
      </c>
      <c r="L392" s="22">
        <v>80.349500000000006</v>
      </c>
      <c r="M392" s="22">
        <v>46.0154</v>
      </c>
      <c r="N392">
        <v>72.625</v>
      </c>
      <c r="O392" s="27">
        <v>17575</v>
      </c>
      <c r="P392" s="27">
        <v>109324</v>
      </c>
      <c r="Q392" s="27">
        <v>85853</v>
      </c>
      <c r="R392" s="27">
        <v>23471</v>
      </c>
      <c r="S392" s="27">
        <v>18443</v>
      </c>
      <c r="T392" s="27">
        <v>90881</v>
      </c>
      <c r="U392" s="27">
        <v>3114</v>
      </c>
      <c r="V392" s="27">
        <v>4337</v>
      </c>
      <c r="W392" s="27">
        <v>10992</v>
      </c>
      <c r="X392" s="27">
        <v>10644</v>
      </c>
      <c r="Y392" s="27">
        <v>6931</v>
      </c>
      <c r="Z392" s="27">
        <v>5134</v>
      </c>
      <c r="AA392" s="27">
        <v>11138</v>
      </c>
      <c r="AB392" s="27">
        <v>6624</v>
      </c>
      <c r="AC392" s="27">
        <v>2693</v>
      </c>
      <c r="AD392" s="27">
        <v>9256</v>
      </c>
      <c r="AE392" s="27">
        <v>762</v>
      </c>
      <c r="AF392" s="27">
        <v>10816</v>
      </c>
      <c r="AG392" s="27">
        <v>4273</v>
      </c>
      <c r="AH392" s="27">
        <v>22610</v>
      </c>
      <c r="AI392" s="25">
        <v>13132.9</v>
      </c>
      <c r="AJ392" s="25">
        <v>5255.7</v>
      </c>
      <c r="AK392" s="27">
        <v>118536</v>
      </c>
      <c r="AL392" s="27">
        <v>125995</v>
      </c>
      <c r="AM392" s="29">
        <v>66.400000000000006</v>
      </c>
      <c r="AN392" s="25">
        <v>5.9</v>
      </c>
      <c r="AO392" s="25">
        <f t="shared" si="46"/>
        <v>5.2970355966506606</v>
      </c>
      <c r="AP392" s="25">
        <f t="shared" si="47"/>
        <v>0.61748482082622325</v>
      </c>
      <c r="AQ392" s="25">
        <v>16.5</v>
      </c>
      <c r="AR392" s="25">
        <v>5.4</v>
      </c>
      <c r="AS392" s="25">
        <v>5.0999999999999996</v>
      </c>
      <c r="AT392" s="27">
        <v>3347</v>
      </c>
      <c r="AU392" s="27">
        <v>2416</v>
      </c>
      <c r="AV392" s="27">
        <v>911</v>
      </c>
      <c r="AW392" s="27">
        <v>778</v>
      </c>
      <c r="AX392" s="27">
        <v>3723</v>
      </c>
      <c r="AY392" s="27">
        <v>2006</v>
      </c>
      <c r="AZ392" s="27">
        <v>1006</v>
      </c>
      <c r="BA392" s="27">
        <v>694</v>
      </c>
      <c r="BB392" s="27">
        <v>5474</v>
      </c>
      <c r="BC392" s="25">
        <v>40.4</v>
      </c>
      <c r="BD392" s="25">
        <v>34.1</v>
      </c>
      <c r="BE392" s="25">
        <v>3.8</v>
      </c>
      <c r="BF392" s="8">
        <v>75</v>
      </c>
      <c r="BG392" s="27">
        <v>1014</v>
      </c>
      <c r="BH392" s="27">
        <v>156</v>
      </c>
      <c r="BI392" s="27">
        <v>231</v>
      </c>
      <c r="BJ392" s="27">
        <v>141</v>
      </c>
      <c r="BK392" s="27">
        <v>387</v>
      </c>
      <c r="BL392" s="27">
        <v>255</v>
      </c>
      <c r="BM392" s="27">
        <v>925</v>
      </c>
      <c r="BN392" s="8">
        <v>52.76</v>
      </c>
      <c r="BO392" s="8">
        <v>135545</v>
      </c>
      <c r="BP392" s="8">
        <v>112631</v>
      </c>
      <c r="BQ392" s="8">
        <v>537369</v>
      </c>
      <c r="BR392" s="8">
        <v>48.1</v>
      </c>
      <c r="BS392" s="8">
        <v>34617</v>
      </c>
      <c r="BT392" s="8">
        <v>910.75</v>
      </c>
      <c r="BU392" s="8">
        <v>645070</v>
      </c>
      <c r="BV392" s="8">
        <v>183765</v>
      </c>
      <c r="BW392" s="25">
        <v>120.8</v>
      </c>
      <c r="BX392">
        <v>75.099999999999994</v>
      </c>
      <c r="BY392">
        <v>118</v>
      </c>
      <c r="BZ392" s="29">
        <v>36.04</v>
      </c>
      <c r="CA392" s="30">
        <v>73.450999999999993</v>
      </c>
      <c r="CB392" s="30">
        <v>73.834000000000003</v>
      </c>
      <c r="CC392">
        <v>121.9</v>
      </c>
      <c r="CD392" s="25">
        <v>124.7</v>
      </c>
      <c r="CE392" s="25">
        <v>121.5</v>
      </c>
      <c r="CF392" s="25">
        <v>121.4</v>
      </c>
      <c r="CG392" s="25">
        <v>117.4</v>
      </c>
      <c r="CH392" s="8">
        <v>107.88</v>
      </c>
      <c r="CI392">
        <v>268.5609</v>
      </c>
      <c r="CJ392">
        <v>73.400000000000006</v>
      </c>
      <c r="CK392" s="30">
        <v>133.4</v>
      </c>
      <c r="CL392" s="30">
        <v>137.6</v>
      </c>
      <c r="CM392" s="29">
        <v>13.49</v>
      </c>
      <c r="CN392" s="29">
        <v>10.92</v>
      </c>
      <c r="CO392" s="29">
        <v>10.3</v>
      </c>
      <c r="CP392" s="29">
        <v>9.5299999999999994</v>
      </c>
      <c r="CQ392" s="29">
        <v>10.74</v>
      </c>
      <c r="CR392" s="29">
        <v>8.11</v>
      </c>
      <c r="CS392" s="4">
        <v>7.8540000000000001</v>
      </c>
      <c r="CT392" s="4">
        <f t="shared" si="48"/>
        <v>0.68400000000000016</v>
      </c>
      <c r="CU392" s="29">
        <v>7.55</v>
      </c>
      <c r="CV392" s="29">
        <v>8.7200000000000006</v>
      </c>
      <c r="CW392" s="29">
        <v>10.18</v>
      </c>
      <c r="CX392" s="29">
        <v>7.17</v>
      </c>
      <c r="CY392" s="29">
        <v>7.16</v>
      </c>
      <c r="CZ392" s="29">
        <v>8.06</v>
      </c>
      <c r="DA392" s="4">
        <f t="shared" si="54"/>
        <v>0.89000000000000057</v>
      </c>
      <c r="DB392" s="4">
        <f t="shared" si="49"/>
        <v>0.80999999999999872</v>
      </c>
      <c r="DC392" s="4">
        <f t="shared" si="50"/>
        <v>2.0199999999999996</v>
      </c>
      <c r="DD392" s="4">
        <f t="shared" si="55"/>
        <v>1.4599999999999991</v>
      </c>
      <c r="DE392" s="4">
        <f t="shared" si="51"/>
        <v>-9.9999999999997868E-3</v>
      </c>
      <c r="DF392" s="4">
        <f t="shared" si="52"/>
        <v>0.37999999999999989</v>
      </c>
      <c r="DG392" s="4">
        <f t="shared" si="53"/>
        <v>1.5500000000000007</v>
      </c>
      <c r="DH392" s="30">
        <v>289.20100000000002</v>
      </c>
      <c r="DI392" s="30">
        <v>40.398000000000003</v>
      </c>
      <c r="DJ392" s="25">
        <v>635.79999999999995</v>
      </c>
      <c r="DK392" s="25">
        <v>374.9</v>
      </c>
      <c r="DL392" s="25">
        <v>135.6</v>
      </c>
      <c r="DM392" s="25">
        <v>819.8</v>
      </c>
      <c r="DN392" s="25">
        <v>3262.3</v>
      </c>
      <c r="DO392" s="25">
        <v>2229</v>
      </c>
      <c r="DP392" s="30">
        <v>40.398000000000003</v>
      </c>
      <c r="DQ392" s="25">
        <v>576.5</v>
      </c>
      <c r="DR392" s="25">
        <v>830.4</v>
      </c>
      <c r="DS392" s="30">
        <v>40.808</v>
      </c>
      <c r="DT392" s="25">
        <v>236.2</v>
      </c>
      <c r="DU392" s="25">
        <v>812.7</v>
      </c>
      <c r="DV392">
        <v>307.12479999999999</v>
      </c>
      <c r="DW392">
        <v>2460.54</v>
      </c>
      <c r="DX392">
        <v>30.13043</v>
      </c>
      <c r="DY392" s="29">
        <v>80.36</v>
      </c>
      <c r="EA392" s="22">
        <v>84.4191</v>
      </c>
      <c r="EB392" s="1"/>
      <c r="EC392" s="22">
        <v>1.2818000000000001</v>
      </c>
      <c r="ED392" s="22">
        <v>129.5909</v>
      </c>
      <c r="EE392" s="22">
        <v>1.9456</v>
      </c>
      <c r="EF392" s="22">
        <v>1.1599999999999999</v>
      </c>
      <c r="EG392" s="8">
        <v>50.9</v>
      </c>
      <c r="EH392">
        <v>151.52789999999999</v>
      </c>
    </row>
    <row r="393" spans="1:138" x14ac:dyDescent="0.25">
      <c r="A393" t="s">
        <v>382</v>
      </c>
      <c r="B393" s="22">
        <v>61.527900000000002</v>
      </c>
      <c r="C393" s="22">
        <v>64.210999999999999</v>
      </c>
      <c r="D393" s="22">
        <v>70.943399999999997</v>
      </c>
      <c r="E393" s="22">
        <v>57.362699999999997</v>
      </c>
      <c r="F393" s="22">
        <v>35.347000000000001</v>
      </c>
      <c r="G393" s="22">
        <v>86.373400000000004</v>
      </c>
      <c r="H393" s="25">
        <v>79.900000000000006</v>
      </c>
      <c r="I393" s="25">
        <v>81.099999999999994</v>
      </c>
      <c r="J393" s="22">
        <v>50.381300000000003</v>
      </c>
      <c r="K393">
        <v>41.8992</v>
      </c>
      <c r="L393" s="22">
        <v>80.601399999999998</v>
      </c>
      <c r="M393" s="22">
        <v>44.926499999999997</v>
      </c>
      <c r="N393">
        <v>70.567800000000005</v>
      </c>
      <c r="O393" s="27">
        <v>17428</v>
      </c>
      <c r="P393" s="27">
        <v>109180</v>
      </c>
      <c r="Q393" s="27">
        <v>85897</v>
      </c>
      <c r="R393" s="27">
        <v>23283</v>
      </c>
      <c r="S393" s="27">
        <v>18450</v>
      </c>
      <c r="T393" s="27">
        <v>90730</v>
      </c>
      <c r="U393" s="27">
        <v>3108</v>
      </c>
      <c r="V393" s="27">
        <v>4343</v>
      </c>
      <c r="W393" s="27">
        <v>10999</v>
      </c>
      <c r="X393" s="27">
        <v>10523</v>
      </c>
      <c r="Y393" s="27">
        <v>6905</v>
      </c>
      <c r="Z393" s="27">
        <v>5095</v>
      </c>
      <c r="AA393" s="27">
        <v>11181</v>
      </c>
      <c r="AB393" s="27">
        <v>6615</v>
      </c>
      <c r="AC393" s="27">
        <v>2689</v>
      </c>
      <c r="AD393" s="27">
        <v>9298</v>
      </c>
      <c r="AE393" s="27">
        <v>760</v>
      </c>
      <c r="AF393" s="27">
        <v>10802</v>
      </c>
      <c r="AG393" s="27">
        <v>4273</v>
      </c>
      <c r="AH393" s="27">
        <v>22589</v>
      </c>
      <c r="AI393" s="25">
        <v>13119.6</v>
      </c>
      <c r="AJ393" s="25">
        <v>5247.9</v>
      </c>
      <c r="AK393" s="27">
        <v>118306</v>
      </c>
      <c r="AL393" s="27">
        <v>126070</v>
      </c>
      <c r="AM393" s="29">
        <v>66.400000000000006</v>
      </c>
      <c r="AN393" s="25">
        <v>6.2</v>
      </c>
      <c r="AO393" s="25">
        <f t="shared" si="46"/>
        <v>5.4771158879987309</v>
      </c>
      <c r="AP393" s="25">
        <f t="shared" si="47"/>
        <v>0.66074403109383673</v>
      </c>
      <c r="AQ393" s="25">
        <v>17.100000000000001</v>
      </c>
      <c r="AR393" s="25">
        <v>5.7</v>
      </c>
      <c r="AS393" s="25">
        <v>5.2</v>
      </c>
      <c r="AT393" s="27">
        <v>3442</v>
      </c>
      <c r="AU393" s="27">
        <v>2465</v>
      </c>
      <c r="AV393" s="27">
        <v>998</v>
      </c>
      <c r="AW393" s="27">
        <v>833</v>
      </c>
      <c r="AX393" s="27">
        <v>3948</v>
      </c>
      <c r="AY393" s="27">
        <v>2034</v>
      </c>
      <c r="AZ393" s="27">
        <v>1014</v>
      </c>
      <c r="BA393" s="27">
        <v>712</v>
      </c>
      <c r="BB393" s="27">
        <v>5492</v>
      </c>
      <c r="BC393" s="25">
        <v>40.200000000000003</v>
      </c>
      <c r="BD393" s="25">
        <v>34.200000000000003</v>
      </c>
      <c r="BE393" s="25">
        <v>3.7</v>
      </c>
      <c r="BF393" s="8">
        <v>71</v>
      </c>
      <c r="BG393" s="27">
        <v>1145</v>
      </c>
      <c r="BH393" s="27">
        <v>309</v>
      </c>
      <c r="BI393" s="27">
        <v>250</v>
      </c>
      <c r="BJ393" s="27">
        <v>156</v>
      </c>
      <c r="BK393" s="27">
        <v>479</v>
      </c>
      <c r="BL393" s="27">
        <v>260</v>
      </c>
      <c r="BM393" s="27">
        <v>941</v>
      </c>
      <c r="BN393" s="8">
        <v>56.54</v>
      </c>
      <c r="BO393" s="8">
        <v>122827</v>
      </c>
      <c r="BP393" s="8">
        <v>109108</v>
      </c>
      <c r="BQ393" s="8">
        <v>532551</v>
      </c>
      <c r="BR393" s="8">
        <v>48.6</v>
      </c>
      <c r="BS393" s="8">
        <v>28236</v>
      </c>
      <c r="BT393" s="8">
        <v>913.05</v>
      </c>
      <c r="BU393" s="8">
        <v>637445</v>
      </c>
      <c r="BV393" s="8">
        <v>183821</v>
      </c>
      <c r="BW393" s="25">
        <v>120.1</v>
      </c>
      <c r="BX393">
        <v>80.2</v>
      </c>
      <c r="BY393">
        <v>97.3</v>
      </c>
      <c r="BZ393" s="29">
        <v>32.33</v>
      </c>
      <c r="CA393" s="30">
        <v>73.555000000000007</v>
      </c>
      <c r="CB393" s="30">
        <v>73.935000000000002</v>
      </c>
      <c r="CC393">
        <v>122.6</v>
      </c>
      <c r="CD393" s="25">
        <v>125.4</v>
      </c>
      <c r="CE393" s="25">
        <v>122.3</v>
      </c>
      <c r="CF393" s="25">
        <v>120.7</v>
      </c>
      <c r="CG393" s="25">
        <v>117.7</v>
      </c>
      <c r="CH393" s="8">
        <v>105.31</v>
      </c>
      <c r="CI393">
        <v>261.44709999999998</v>
      </c>
      <c r="CJ393">
        <v>64.2</v>
      </c>
      <c r="CK393" s="30">
        <v>133.69999999999999</v>
      </c>
      <c r="CL393" s="30">
        <v>138</v>
      </c>
      <c r="CM393" s="29">
        <v>13.52</v>
      </c>
      <c r="CN393" s="29">
        <v>10.89</v>
      </c>
      <c r="CO393" s="29">
        <v>10.32</v>
      </c>
      <c r="CP393" s="29">
        <v>9.3000000000000007</v>
      </c>
      <c r="CQ393" s="29">
        <v>10.62</v>
      </c>
      <c r="CR393" s="29">
        <v>7.81</v>
      </c>
      <c r="CS393" s="4">
        <v>7.7839999999999998</v>
      </c>
      <c r="CT393" s="4">
        <f t="shared" si="48"/>
        <v>0.7240000000000002</v>
      </c>
      <c r="CU393" s="29">
        <v>7.31</v>
      </c>
      <c r="CV393" s="29">
        <v>8.39</v>
      </c>
      <c r="CW393" s="29">
        <v>10.01</v>
      </c>
      <c r="CX393" s="29">
        <v>7.06</v>
      </c>
      <c r="CY393" s="29">
        <v>7.03</v>
      </c>
      <c r="CZ393" s="29">
        <v>8.0399999999999991</v>
      </c>
      <c r="DA393" s="4">
        <f t="shared" si="54"/>
        <v>0.97999999999999954</v>
      </c>
      <c r="DB393" s="4">
        <f t="shared" si="49"/>
        <v>0.91000000000000014</v>
      </c>
      <c r="DC393" s="4">
        <f t="shared" si="50"/>
        <v>2.2299999999999986</v>
      </c>
      <c r="DD393" s="4">
        <f t="shared" si="55"/>
        <v>1.6199999999999992</v>
      </c>
      <c r="DE393" s="4">
        <f t="shared" si="51"/>
        <v>-2.9999999999999361E-2</v>
      </c>
      <c r="DF393" s="4">
        <f t="shared" si="52"/>
        <v>0.25</v>
      </c>
      <c r="DG393" s="4">
        <f t="shared" si="53"/>
        <v>1.330000000000001</v>
      </c>
      <c r="DH393" s="30">
        <v>291.101</v>
      </c>
      <c r="DI393" s="30">
        <v>40.74</v>
      </c>
      <c r="DJ393" s="25">
        <v>637.5</v>
      </c>
      <c r="DK393" s="25">
        <v>374.3</v>
      </c>
      <c r="DL393" s="25">
        <v>137.9</v>
      </c>
      <c r="DM393" s="25">
        <v>822.1</v>
      </c>
      <c r="DN393" s="25">
        <v>3265.7</v>
      </c>
      <c r="DO393" s="25">
        <v>2233.1</v>
      </c>
      <c r="DP393" s="30">
        <v>40.74</v>
      </c>
      <c r="DQ393" s="25">
        <v>574.4</v>
      </c>
      <c r="DR393" s="25">
        <v>835.2</v>
      </c>
      <c r="DS393" s="30">
        <v>40.97</v>
      </c>
      <c r="DT393" s="25">
        <v>239.3</v>
      </c>
      <c r="DU393" s="25">
        <v>813.7</v>
      </c>
      <c r="DV393">
        <v>315.291</v>
      </c>
      <c r="DW393">
        <v>2518.56</v>
      </c>
      <c r="DX393">
        <v>25.106670000000001</v>
      </c>
      <c r="DY393" s="29">
        <v>79.91</v>
      </c>
      <c r="EA393" s="22">
        <v>83.772599999999997</v>
      </c>
      <c r="EB393" s="1"/>
      <c r="EC393" s="22">
        <v>1.2568999999999999</v>
      </c>
      <c r="ED393" s="22">
        <v>129.21549999999999</v>
      </c>
      <c r="EE393" s="22">
        <v>1.9641999999999999</v>
      </c>
      <c r="EF393" s="22">
        <v>1.1635</v>
      </c>
      <c r="EG393" s="8">
        <v>52.8</v>
      </c>
      <c r="EH393">
        <v>147.953</v>
      </c>
    </row>
    <row r="394" spans="1:138" x14ac:dyDescent="0.25">
      <c r="A394" t="s">
        <v>383</v>
      </c>
      <c r="B394" s="22">
        <v>61.088799999999999</v>
      </c>
      <c r="C394" s="22">
        <v>63.7973</v>
      </c>
      <c r="D394" s="22">
        <v>70.435199999999995</v>
      </c>
      <c r="E394" s="22">
        <v>56.903199999999998</v>
      </c>
      <c r="F394" s="22">
        <v>34.835799999999999</v>
      </c>
      <c r="G394" s="22">
        <v>85.887900000000002</v>
      </c>
      <c r="H394" s="25">
        <v>79.099999999999994</v>
      </c>
      <c r="I394" s="25">
        <v>80.400000000000006</v>
      </c>
      <c r="J394" s="22">
        <v>49.469700000000003</v>
      </c>
      <c r="K394">
        <v>40.122700000000002</v>
      </c>
      <c r="L394" s="22">
        <v>80.313900000000004</v>
      </c>
      <c r="M394" s="22">
        <v>44.5548</v>
      </c>
      <c r="N394">
        <v>69.831599999999995</v>
      </c>
      <c r="O394" s="27">
        <v>17394</v>
      </c>
      <c r="P394" s="27">
        <v>109120</v>
      </c>
      <c r="Q394" s="27">
        <v>85918</v>
      </c>
      <c r="R394" s="27">
        <v>23202</v>
      </c>
      <c r="S394" s="27">
        <v>18468</v>
      </c>
      <c r="T394" s="27">
        <v>90652</v>
      </c>
      <c r="U394" s="27">
        <v>3110</v>
      </c>
      <c r="V394" s="27">
        <v>4348</v>
      </c>
      <c r="W394" s="27">
        <v>11010</v>
      </c>
      <c r="X394" s="27">
        <v>10503</v>
      </c>
      <c r="Y394" s="27">
        <v>6891</v>
      </c>
      <c r="Z394" s="27">
        <v>5047</v>
      </c>
      <c r="AA394" s="27">
        <v>11230</v>
      </c>
      <c r="AB394" s="27">
        <v>6603</v>
      </c>
      <c r="AC394" s="27">
        <v>2691</v>
      </c>
      <c r="AD394" s="27">
        <v>9302</v>
      </c>
      <c r="AE394" s="27">
        <v>761</v>
      </c>
      <c r="AF394" s="27">
        <v>10764</v>
      </c>
      <c r="AG394" s="27">
        <v>4276</v>
      </c>
      <c r="AH394" s="27">
        <v>22584</v>
      </c>
      <c r="AI394" s="25">
        <v>13088.9</v>
      </c>
      <c r="AJ394" s="25">
        <v>5245.3</v>
      </c>
      <c r="AK394" s="27">
        <v>118241</v>
      </c>
      <c r="AL394" s="27">
        <v>126142</v>
      </c>
      <c r="AM394" s="29">
        <v>66.400000000000006</v>
      </c>
      <c r="AN394" s="25">
        <v>6.3</v>
      </c>
      <c r="AO394" s="25">
        <f t="shared" si="46"/>
        <v>5.5493015807581934</v>
      </c>
      <c r="AP394" s="25">
        <f t="shared" si="47"/>
        <v>0.65878137337286546</v>
      </c>
      <c r="AQ394" s="25">
        <v>17.399999999999999</v>
      </c>
      <c r="AR394" s="25">
        <v>5.8</v>
      </c>
      <c r="AS394" s="25">
        <v>5.2</v>
      </c>
      <c r="AT394" s="27">
        <v>3462</v>
      </c>
      <c r="AU394" s="27">
        <v>2565</v>
      </c>
      <c r="AV394" s="27">
        <v>973</v>
      </c>
      <c r="AW394" s="27">
        <v>831</v>
      </c>
      <c r="AX394" s="27">
        <v>3922</v>
      </c>
      <c r="AY394" s="27">
        <v>2146</v>
      </c>
      <c r="AZ394" s="27">
        <v>1073</v>
      </c>
      <c r="BA394" s="27">
        <v>706</v>
      </c>
      <c r="BB394" s="27">
        <v>5699</v>
      </c>
      <c r="BC394" s="25">
        <v>40.299999999999997</v>
      </c>
      <c r="BD394" s="25">
        <v>34.200000000000003</v>
      </c>
      <c r="BE394" s="25">
        <v>3.7</v>
      </c>
      <c r="BF394" s="8">
        <v>71</v>
      </c>
      <c r="BG394" s="27">
        <v>969</v>
      </c>
      <c r="BH394" s="27">
        <v>203</v>
      </c>
      <c r="BI394" s="27">
        <v>236</v>
      </c>
      <c r="BJ394" s="27">
        <v>97</v>
      </c>
      <c r="BK394" s="27">
        <v>402</v>
      </c>
      <c r="BL394" s="27">
        <v>234</v>
      </c>
      <c r="BM394" s="27">
        <v>861</v>
      </c>
      <c r="BN394" s="8">
        <v>44.16</v>
      </c>
      <c r="BO394" s="8">
        <v>127884</v>
      </c>
      <c r="BP394" s="8">
        <v>105595</v>
      </c>
      <c r="BQ394" s="8">
        <v>535808</v>
      </c>
      <c r="BR394" s="8">
        <v>47.2</v>
      </c>
      <c r="BS394" s="8">
        <v>35527</v>
      </c>
      <c r="BT394" s="8">
        <v>909.02</v>
      </c>
      <c r="BU394" s="8">
        <v>630810</v>
      </c>
      <c r="BV394" s="8">
        <v>180805</v>
      </c>
      <c r="BW394" s="25">
        <v>118.7</v>
      </c>
      <c r="BX394">
        <v>87</v>
      </c>
      <c r="BY394">
        <v>79.3</v>
      </c>
      <c r="BZ394" s="29">
        <v>27.28</v>
      </c>
      <c r="CA394" s="30">
        <v>73.647000000000006</v>
      </c>
      <c r="CB394" s="30">
        <v>74.066999999999993</v>
      </c>
      <c r="CC394">
        <v>122</v>
      </c>
      <c r="CD394" s="25">
        <v>124.7</v>
      </c>
      <c r="CE394" s="25">
        <v>121.4</v>
      </c>
      <c r="CF394" s="25">
        <v>119</v>
      </c>
      <c r="CG394" s="25">
        <v>116.9</v>
      </c>
      <c r="CH394" s="8">
        <v>104.45</v>
      </c>
      <c r="CI394">
        <v>259.45499999999998</v>
      </c>
      <c r="CJ394">
        <v>58.9</v>
      </c>
      <c r="CK394" s="30">
        <v>134.19999999999999</v>
      </c>
      <c r="CL394" s="30">
        <v>138.6</v>
      </c>
      <c r="CM394" s="29">
        <v>13.52</v>
      </c>
      <c r="CN394" s="29">
        <v>10.93</v>
      </c>
      <c r="CO394" s="29">
        <v>10.35</v>
      </c>
      <c r="CP394" s="29">
        <v>9.0500000000000007</v>
      </c>
      <c r="CQ394" s="29">
        <v>10.43</v>
      </c>
      <c r="CR394" s="29">
        <v>7.31</v>
      </c>
      <c r="CS394" s="4">
        <v>7.6740000000000004</v>
      </c>
      <c r="CT394" s="4">
        <f t="shared" si="48"/>
        <v>0.93400000000000016</v>
      </c>
      <c r="CU394" s="29">
        <v>7.05</v>
      </c>
      <c r="CV394" s="29">
        <v>8.08</v>
      </c>
      <c r="CW394" s="29">
        <v>9.67</v>
      </c>
      <c r="CX394" s="29">
        <v>6.74</v>
      </c>
      <c r="CY394" s="29">
        <v>6.7</v>
      </c>
      <c r="CZ394" s="29">
        <v>7.87</v>
      </c>
      <c r="DA394" s="4">
        <f t="shared" si="54"/>
        <v>1.1299999999999999</v>
      </c>
      <c r="DB394" s="4">
        <f t="shared" si="49"/>
        <v>0.97000000000000064</v>
      </c>
      <c r="DC394" s="4">
        <f t="shared" si="50"/>
        <v>2.3499999999999996</v>
      </c>
      <c r="DD394" s="4">
        <f t="shared" si="55"/>
        <v>1.5899999999999999</v>
      </c>
      <c r="DE394" s="4">
        <f t="shared" si="51"/>
        <v>-4.0000000000000036E-2</v>
      </c>
      <c r="DF394" s="4">
        <f t="shared" si="52"/>
        <v>0.30999999999999961</v>
      </c>
      <c r="DG394" s="4">
        <f t="shared" si="53"/>
        <v>1.3399999999999999</v>
      </c>
      <c r="DH394" s="30">
        <v>293.27999999999997</v>
      </c>
      <c r="DI394" s="30">
        <v>41.44</v>
      </c>
      <c r="DJ394" s="25">
        <v>640.20000000000005</v>
      </c>
      <c r="DK394" s="25">
        <v>375.4</v>
      </c>
      <c r="DL394" s="25">
        <v>143.5</v>
      </c>
      <c r="DM394" s="25">
        <v>824.7</v>
      </c>
      <c r="DN394" s="25">
        <v>3274.8</v>
      </c>
      <c r="DO394" s="25">
        <v>2245</v>
      </c>
      <c r="DP394" s="30">
        <v>41.44</v>
      </c>
      <c r="DQ394" s="25">
        <v>569.6</v>
      </c>
      <c r="DR394" s="25">
        <v>842.3</v>
      </c>
      <c r="DS394" s="30">
        <v>41.765999999999998</v>
      </c>
      <c r="DT394" s="25">
        <v>238.6</v>
      </c>
      <c r="DU394" s="25">
        <v>808.2</v>
      </c>
      <c r="DV394">
        <v>328.74950000000001</v>
      </c>
      <c r="DW394">
        <v>2610.91</v>
      </c>
      <c r="DX394">
        <v>22.584499999999998</v>
      </c>
      <c r="DY394" s="29">
        <v>79.52</v>
      </c>
      <c r="EA394" s="22">
        <v>85.098100000000002</v>
      </c>
      <c r="EB394" s="1"/>
      <c r="EC394" s="22">
        <v>1.2814000000000001</v>
      </c>
      <c r="ED394" s="22">
        <v>133.88900000000001</v>
      </c>
      <c r="EE394" s="22">
        <v>1.9218999999999999</v>
      </c>
      <c r="EF394" s="22">
        <v>1.1603000000000001</v>
      </c>
      <c r="EG394" s="8">
        <v>53.7</v>
      </c>
      <c r="EH394">
        <v>131.2045</v>
      </c>
    </row>
    <row r="395" spans="1:138" x14ac:dyDescent="0.25">
      <c r="A395" t="s">
        <v>384</v>
      </c>
      <c r="B395" s="22">
        <v>60.819699999999997</v>
      </c>
      <c r="C395" s="22">
        <v>63.839799999999997</v>
      </c>
      <c r="D395" s="22">
        <v>70.767899999999997</v>
      </c>
      <c r="E395" s="22">
        <v>56.532899999999998</v>
      </c>
      <c r="F395" s="22">
        <v>34.364100000000001</v>
      </c>
      <c r="G395" s="22">
        <v>85.084299999999999</v>
      </c>
      <c r="H395" s="25">
        <v>78.400000000000006</v>
      </c>
      <c r="I395" s="25">
        <v>79.900000000000006</v>
      </c>
      <c r="J395" s="22">
        <v>49.607199999999999</v>
      </c>
      <c r="K395">
        <v>41.435600000000001</v>
      </c>
      <c r="L395" s="22">
        <v>80.749799999999993</v>
      </c>
      <c r="M395" s="22">
        <v>44.315600000000003</v>
      </c>
      <c r="N395">
        <v>72.533500000000004</v>
      </c>
      <c r="O395" s="27">
        <v>17331</v>
      </c>
      <c r="P395" s="27">
        <v>109001</v>
      </c>
      <c r="Q395" s="27">
        <v>85939</v>
      </c>
      <c r="R395" s="27">
        <v>23062</v>
      </c>
      <c r="S395" s="27">
        <v>18474</v>
      </c>
      <c r="T395" s="27">
        <v>90527</v>
      </c>
      <c r="U395" s="27">
        <v>3098</v>
      </c>
      <c r="V395" s="27">
        <v>4358</v>
      </c>
      <c r="W395" s="27">
        <v>11018</v>
      </c>
      <c r="X395" s="27">
        <v>10444</v>
      </c>
      <c r="Y395" s="27">
        <v>6887</v>
      </c>
      <c r="Z395" s="27">
        <v>4972</v>
      </c>
      <c r="AA395" s="27">
        <v>11300</v>
      </c>
      <c r="AB395" s="27">
        <v>6613</v>
      </c>
      <c r="AC395" s="27">
        <v>2697</v>
      </c>
      <c r="AD395" s="27">
        <v>9294</v>
      </c>
      <c r="AE395" s="27">
        <v>759</v>
      </c>
      <c r="AF395" s="27">
        <v>10768</v>
      </c>
      <c r="AG395" s="27">
        <v>4274</v>
      </c>
      <c r="AH395" s="27">
        <v>22519</v>
      </c>
      <c r="AI395" s="25">
        <v>13070.8</v>
      </c>
      <c r="AJ395" s="25">
        <v>5222.7</v>
      </c>
      <c r="AK395" s="27">
        <v>117940</v>
      </c>
      <c r="AL395" s="27">
        <v>125955</v>
      </c>
      <c r="AM395" s="29">
        <v>66.2</v>
      </c>
      <c r="AN395" s="25">
        <v>6.4</v>
      </c>
      <c r="AO395" s="25">
        <f t="shared" si="46"/>
        <v>5.6353459568893651</v>
      </c>
      <c r="AP395" s="25">
        <f t="shared" si="47"/>
        <v>0.68913500853479415</v>
      </c>
      <c r="AQ395" s="25">
        <v>18.600000000000001</v>
      </c>
      <c r="AR395" s="25">
        <v>5.8</v>
      </c>
      <c r="AS395" s="25">
        <v>5.4</v>
      </c>
      <c r="AT395" s="27">
        <v>3470</v>
      </c>
      <c r="AU395" s="27">
        <v>2630</v>
      </c>
      <c r="AV395" s="27">
        <v>998</v>
      </c>
      <c r="AW395" s="27">
        <v>868</v>
      </c>
      <c r="AX395" s="27">
        <v>4235</v>
      </c>
      <c r="AY395" s="27">
        <v>2048</v>
      </c>
      <c r="AZ395" s="27">
        <v>1019</v>
      </c>
      <c r="BA395" s="27">
        <v>728</v>
      </c>
      <c r="BB395" s="27">
        <v>5465</v>
      </c>
      <c r="BC395" s="25">
        <v>40.200000000000003</v>
      </c>
      <c r="BD395" s="25">
        <v>34.1</v>
      </c>
      <c r="BE395" s="25">
        <v>3.7</v>
      </c>
      <c r="BF395" s="8">
        <v>67</v>
      </c>
      <c r="BG395" s="27">
        <v>798</v>
      </c>
      <c r="BH395" s="27">
        <v>164</v>
      </c>
      <c r="BI395" s="27">
        <v>138</v>
      </c>
      <c r="BJ395" s="27">
        <v>76</v>
      </c>
      <c r="BK395" s="27">
        <v>345</v>
      </c>
      <c r="BL395" s="27">
        <v>239</v>
      </c>
      <c r="BM395" s="27">
        <v>786</v>
      </c>
      <c r="BN395" s="8">
        <v>52.03</v>
      </c>
      <c r="BO395" s="8">
        <v>124049</v>
      </c>
      <c r="BP395" s="8">
        <v>106755</v>
      </c>
      <c r="BQ395" s="8">
        <v>534952</v>
      </c>
      <c r="BR395" s="8">
        <v>44.4</v>
      </c>
      <c r="BS395" s="8">
        <v>30866</v>
      </c>
      <c r="BT395" s="8">
        <v>912.01</v>
      </c>
      <c r="BU395" s="8">
        <v>626652</v>
      </c>
      <c r="BV395" s="8">
        <v>177456</v>
      </c>
      <c r="BW395" s="25">
        <v>119</v>
      </c>
      <c r="BX395">
        <v>85.5</v>
      </c>
      <c r="BY395">
        <v>87.9</v>
      </c>
      <c r="BZ395" s="29">
        <v>25.23</v>
      </c>
      <c r="CA395" s="30">
        <v>73.963999999999999</v>
      </c>
      <c r="CB395" s="30">
        <v>74.48</v>
      </c>
      <c r="CC395">
        <v>122.6</v>
      </c>
      <c r="CD395" s="25">
        <v>125</v>
      </c>
      <c r="CE395" s="25">
        <v>122</v>
      </c>
      <c r="CF395" s="25">
        <v>119.3</v>
      </c>
      <c r="CG395" s="25">
        <v>116.9</v>
      </c>
      <c r="CH395" s="8">
        <v>103.7</v>
      </c>
      <c r="CI395">
        <v>257.35910000000001</v>
      </c>
      <c r="CJ395">
        <v>51.6</v>
      </c>
      <c r="CK395" s="30">
        <v>134.69999999999999</v>
      </c>
      <c r="CL395" s="30">
        <v>139.5</v>
      </c>
      <c r="CM395" s="29">
        <v>13.65</v>
      </c>
      <c r="CN395" s="29">
        <v>10.97</v>
      </c>
      <c r="CO395" s="29">
        <v>10.37</v>
      </c>
      <c r="CP395" s="29">
        <v>9.0399999999999991</v>
      </c>
      <c r="CQ395" s="29">
        <v>10.45</v>
      </c>
      <c r="CR395" s="29">
        <v>6.91</v>
      </c>
      <c r="CS395" s="4">
        <v>6.9740000000000002</v>
      </c>
      <c r="CT395" s="4">
        <f t="shared" si="48"/>
        <v>0.75400000000000045</v>
      </c>
      <c r="CU395" s="29">
        <v>6.64</v>
      </c>
      <c r="CV395" s="29">
        <v>8.09</v>
      </c>
      <c r="CW395" s="29">
        <v>9.64</v>
      </c>
      <c r="CX395" s="29">
        <v>6.22</v>
      </c>
      <c r="CY395" s="29">
        <v>6.28</v>
      </c>
      <c r="CZ395" s="29">
        <v>7.23</v>
      </c>
      <c r="DA395" s="4">
        <f t="shared" si="54"/>
        <v>1.0100000000000007</v>
      </c>
      <c r="DB395" s="4">
        <f t="shared" si="49"/>
        <v>0.94999999999999929</v>
      </c>
      <c r="DC395" s="4">
        <f t="shared" si="50"/>
        <v>2.3599999999999994</v>
      </c>
      <c r="DD395" s="4">
        <f t="shared" si="55"/>
        <v>1.5500000000000007</v>
      </c>
      <c r="DE395" s="4">
        <f t="shared" si="51"/>
        <v>6.0000000000000497E-2</v>
      </c>
      <c r="DF395" s="4">
        <f t="shared" si="52"/>
        <v>0.41999999999999993</v>
      </c>
      <c r="DG395" s="4">
        <f t="shared" si="53"/>
        <v>1.87</v>
      </c>
      <c r="DH395" s="30">
        <v>297.74599999999998</v>
      </c>
      <c r="DI395" s="30">
        <v>41.759</v>
      </c>
      <c r="DJ395" s="25">
        <v>635</v>
      </c>
      <c r="DK395" s="25">
        <v>372</v>
      </c>
      <c r="DL395" s="25">
        <v>150.19999999999999</v>
      </c>
      <c r="DM395" s="25">
        <v>827.1</v>
      </c>
      <c r="DN395" s="25">
        <v>3290.7</v>
      </c>
      <c r="DO395" s="25">
        <v>2266.6</v>
      </c>
      <c r="DP395" s="30">
        <v>41.759</v>
      </c>
      <c r="DQ395" s="25">
        <v>567.9</v>
      </c>
      <c r="DR395" s="25">
        <v>847.4</v>
      </c>
      <c r="DS395" s="30">
        <v>42.292999999999999</v>
      </c>
      <c r="DT395" s="25">
        <v>238.7</v>
      </c>
      <c r="DU395" s="25">
        <v>806.6</v>
      </c>
      <c r="DV395">
        <v>325.4855</v>
      </c>
      <c r="DW395">
        <v>2587.6</v>
      </c>
      <c r="DX395">
        <v>26.931819999999998</v>
      </c>
      <c r="DY395" s="29">
        <v>78.87</v>
      </c>
      <c r="EA395" s="22">
        <v>85.012699999999995</v>
      </c>
      <c r="EB395" s="1"/>
      <c r="EC395" s="22">
        <v>1.2714000000000001</v>
      </c>
      <c r="ED395" s="22">
        <v>133.6986</v>
      </c>
      <c r="EE395" s="22">
        <v>1.9346000000000001</v>
      </c>
      <c r="EF395" s="22">
        <v>1.1559999999999999</v>
      </c>
      <c r="EG395" s="8">
        <v>55.2</v>
      </c>
      <c r="EH395">
        <v>161.51439999999999</v>
      </c>
    </row>
    <row r="396" spans="1:138" x14ac:dyDescent="0.25">
      <c r="A396" t="s">
        <v>385</v>
      </c>
      <c r="B396" s="22">
        <v>60.421300000000002</v>
      </c>
      <c r="C396" s="22">
        <v>63.295900000000003</v>
      </c>
      <c r="D396" s="22">
        <v>70.098600000000005</v>
      </c>
      <c r="E396" s="22">
        <v>56.269799999999996</v>
      </c>
      <c r="F396" s="22">
        <v>34.168799999999997</v>
      </c>
      <c r="G396" s="22">
        <v>84.738600000000005</v>
      </c>
      <c r="H396" s="25">
        <v>77.7</v>
      </c>
      <c r="I396" s="25">
        <v>79.3</v>
      </c>
      <c r="J396" s="22">
        <v>48.430900000000001</v>
      </c>
      <c r="K396">
        <v>39.749400000000001</v>
      </c>
      <c r="L396" s="22">
        <v>80.360200000000006</v>
      </c>
      <c r="M396" s="22">
        <v>44.077100000000002</v>
      </c>
      <c r="N396">
        <v>71.0809</v>
      </c>
      <c r="O396" s="27">
        <v>17214</v>
      </c>
      <c r="P396" s="27">
        <v>108695</v>
      </c>
      <c r="Q396" s="27">
        <v>85792</v>
      </c>
      <c r="R396" s="27">
        <v>22903</v>
      </c>
      <c r="S396" s="27">
        <v>18482</v>
      </c>
      <c r="T396" s="27">
        <v>90213</v>
      </c>
      <c r="U396" s="27">
        <v>3096</v>
      </c>
      <c r="V396" s="27">
        <v>4357</v>
      </c>
      <c r="W396" s="27">
        <v>11029</v>
      </c>
      <c r="X396" s="27">
        <v>10350</v>
      </c>
      <c r="Y396" s="27">
        <v>6864</v>
      </c>
      <c r="Z396" s="27">
        <v>4929</v>
      </c>
      <c r="AA396" s="27">
        <v>11333</v>
      </c>
      <c r="AB396" s="27">
        <v>6600</v>
      </c>
      <c r="AC396" s="27">
        <v>2693</v>
      </c>
      <c r="AD396" s="27">
        <v>9264</v>
      </c>
      <c r="AE396" s="27">
        <v>760</v>
      </c>
      <c r="AF396" s="27">
        <v>10730</v>
      </c>
      <c r="AG396" s="27">
        <v>4269</v>
      </c>
      <c r="AH396" s="27">
        <v>22421</v>
      </c>
      <c r="AI396" s="25">
        <v>12995.2</v>
      </c>
      <c r="AJ396" s="25">
        <v>5212.3</v>
      </c>
      <c r="AK396" s="27">
        <v>117755</v>
      </c>
      <c r="AL396" s="27">
        <v>126020</v>
      </c>
      <c r="AM396" s="29">
        <v>66.2</v>
      </c>
      <c r="AN396" s="25">
        <v>6.6</v>
      </c>
      <c r="AO396" s="25">
        <f t="shared" ref="AO396:AO459" si="56">100*(AT396+AU396+AV396)/AL396</f>
        <v>5.8443104269163628</v>
      </c>
      <c r="AP396" s="25">
        <f t="shared" ref="AP396:AP459" si="57">100*AW396/AL396</f>
        <v>0.71734645294397714</v>
      </c>
      <c r="AQ396" s="25">
        <v>17.399999999999999</v>
      </c>
      <c r="AR396" s="25">
        <v>6.2</v>
      </c>
      <c r="AS396" s="25">
        <v>5.5</v>
      </c>
      <c r="AT396" s="27">
        <v>3585</v>
      </c>
      <c r="AU396" s="27">
        <v>2729</v>
      </c>
      <c r="AV396" s="27">
        <v>1051</v>
      </c>
      <c r="AW396" s="27">
        <v>904</v>
      </c>
      <c r="AX396" s="27">
        <v>4463</v>
      </c>
      <c r="AY396" s="27">
        <v>2064</v>
      </c>
      <c r="AZ396" s="27">
        <v>1036</v>
      </c>
      <c r="BA396" s="27">
        <v>702</v>
      </c>
      <c r="BB396" s="27">
        <v>5971</v>
      </c>
      <c r="BC396" s="25">
        <v>40.1</v>
      </c>
      <c r="BD396" s="25">
        <v>34.1</v>
      </c>
      <c r="BE396" s="25">
        <v>3.6</v>
      </c>
      <c r="BF396" s="8">
        <v>64</v>
      </c>
      <c r="BG396" s="27">
        <v>965</v>
      </c>
      <c r="BH396" s="27">
        <v>171</v>
      </c>
      <c r="BI396" s="27">
        <v>266</v>
      </c>
      <c r="BJ396" s="27">
        <v>85</v>
      </c>
      <c r="BK396" s="27">
        <v>386</v>
      </c>
      <c r="BL396" s="27">
        <v>228</v>
      </c>
      <c r="BM396" s="27">
        <v>853</v>
      </c>
      <c r="BN396" s="8">
        <v>52.21</v>
      </c>
      <c r="BO396" s="8">
        <v>124668</v>
      </c>
      <c r="BP396" s="8">
        <v>106410</v>
      </c>
      <c r="BQ396" s="8">
        <v>536284</v>
      </c>
      <c r="BR396" s="8">
        <v>44.7</v>
      </c>
      <c r="BS396" s="8">
        <v>30644</v>
      </c>
      <c r="BT396" s="8">
        <v>910.76</v>
      </c>
      <c r="BU396" s="8">
        <v>630362</v>
      </c>
      <c r="BV396" s="8">
        <v>180558</v>
      </c>
      <c r="BW396" s="25">
        <v>117.2</v>
      </c>
      <c r="BX396">
        <v>82.2</v>
      </c>
      <c r="BY396">
        <v>64.2</v>
      </c>
      <c r="BZ396" s="29">
        <v>20.48</v>
      </c>
      <c r="CA396" s="30">
        <v>74.031999999999996</v>
      </c>
      <c r="CB396" s="30">
        <v>74.721000000000004</v>
      </c>
      <c r="CC396">
        <v>121.8</v>
      </c>
      <c r="CD396" s="25">
        <v>124.7</v>
      </c>
      <c r="CE396" s="25">
        <v>120.8</v>
      </c>
      <c r="CF396" s="25">
        <v>117.2</v>
      </c>
      <c r="CG396" s="25">
        <v>115.9</v>
      </c>
      <c r="CH396" s="8">
        <v>101.13</v>
      </c>
      <c r="CI396">
        <v>255.25790000000001</v>
      </c>
      <c r="CJ396">
        <v>44.5</v>
      </c>
      <c r="CK396" s="30">
        <v>134.80000000000001</v>
      </c>
      <c r="CL396" s="30">
        <v>140.19999999999999</v>
      </c>
      <c r="CM396" s="29">
        <v>13.62</v>
      </c>
      <c r="CN396" s="29">
        <v>10.98</v>
      </c>
      <c r="CO396" s="29">
        <v>10.39</v>
      </c>
      <c r="CP396" s="29">
        <v>8.83</v>
      </c>
      <c r="CQ396" s="29">
        <v>10.07</v>
      </c>
      <c r="CR396" s="29">
        <v>6.25</v>
      </c>
      <c r="CS396" s="4">
        <v>6.3639999999999999</v>
      </c>
      <c r="CT396" s="4">
        <f t="shared" ref="CT396:CT459" si="58">CS396-CX396</f>
        <v>0.42399999999999949</v>
      </c>
      <c r="CU396" s="29">
        <v>6.27</v>
      </c>
      <c r="CV396" s="29">
        <v>7.85</v>
      </c>
      <c r="CW396" s="29">
        <v>9.3699999999999992</v>
      </c>
      <c r="CX396" s="29">
        <v>5.94</v>
      </c>
      <c r="CY396" s="29">
        <v>5.93</v>
      </c>
      <c r="CZ396" s="29">
        <v>6.6</v>
      </c>
      <c r="DA396" s="4">
        <f t="shared" si="54"/>
        <v>0.65999999999999925</v>
      </c>
      <c r="DB396" s="4">
        <f t="shared" ref="DB396:DB459" si="59">CP396-CV396</f>
        <v>0.98000000000000043</v>
      </c>
      <c r="DC396" s="4">
        <f t="shared" ref="DC396:DC459" si="60">CQ396-CV396</f>
        <v>2.2200000000000006</v>
      </c>
      <c r="DD396" s="4">
        <f t="shared" si="55"/>
        <v>1.5199999999999996</v>
      </c>
      <c r="DE396" s="4">
        <f t="shared" ref="DE396:DE459" si="61">CY396-CX396</f>
        <v>-1.0000000000000675E-2</v>
      </c>
      <c r="DF396" s="4">
        <f t="shared" ref="DF396:DF459" si="62">CU396-CX396</f>
        <v>0.32999999999999918</v>
      </c>
      <c r="DG396" s="4">
        <f t="shared" ref="DG396:DG459" si="63">CV396-CX396</f>
        <v>1.9099999999999993</v>
      </c>
      <c r="DH396" s="30">
        <v>300.90899999999999</v>
      </c>
      <c r="DI396" s="30">
        <v>41.819000000000003</v>
      </c>
      <c r="DJ396" s="25">
        <v>635.5</v>
      </c>
      <c r="DK396" s="25">
        <v>371.8</v>
      </c>
      <c r="DL396" s="25">
        <v>158.30000000000001</v>
      </c>
      <c r="DM396" s="25">
        <v>832.7</v>
      </c>
      <c r="DN396" s="25">
        <v>3307.5</v>
      </c>
      <c r="DO396" s="25">
        <v>2291.8000000000002</v>
      </c>
      <c r="DP396" s="30">
        <v>41.819000000000003</v>
      </c>
      <c r="DQ396" s="25">
        <v>564.70000000000005</v>
      </c>
      <c r="DR396" s="25">
        <v>852.3</v>
      </c>
      <c r="DS396" s="30">
        <v>42.070999999999998</v>
      </c>
      <c r="DT396" s="25">
        <v>242.3</v>
      </c>
      <c r="DU396" s="25">
        <v>807</v>
      </c>
      <c r="DV396">
        <v>362.26319999999998</v>
      </c>
      <c r="DW396">
        <v>2863.05</v>
      </c>
      <c r="DX396">
        <v>22.112629999999999</v>
      </c>
      <c r="DY396" s="29">
        <v>78.34</v>
      </c>
      <c r="EA396" s="22">
        <v>83.773200000000003</v>
      </c>
      <c r="EB396" s="1"/>
      <c r="EC396" s="22">
        <v>1.2685</v>
      </c>
      <c r="ED396" s="22">
        <v>130.53579999999999</v>
      </c>
      <c r="EE396" s="22">
        <v>1.9641</v>
      </c>
      <c r="EF396" s="22">
        <v>1.1549</v>
      </c>
      <c r="EG396" s="8">
        <v>62</v>
      </c>
      <c r="EH396">
        <v>122.6503</v>
      </c>
    </row>
    <row r="397" spans="1:138" x14ac:dyDescent="0.25">
      <c r="A397" t="s">
        <v>386</v>
      </c>
      <c r="B397" s="22">
        <v>60.105899999999998</v>
      </c>
      <c r="C397" s="22">
        <v>63.322299999999998</v>
      </c>
      <c r="D397" s="22">
        <v>70.181600000000003</v>
      </c>
      <c r="E397" s="22">
        <v>55.809600000000003</v>
      </c>
      <c r="F397" s="22">
        <v>33.754800000000003</v>
      </c>
      <c r="G397" s="22">
        <v>83.795500000000004</v>
      </c>
      <c r="H397" s="25">
        <v>77.099999999999994</v>
      </c>
      <c r="I397" s="25">
        <v>78.8</v>
      </c>
      <c r="J397" s="22">
        <v>48.708799999999997</v>
      </c>
      <c r="K397">
        <v>40.212400000000002</v>
      </c>
      <c r="L397" s="22">
        <v>80.346299999999999</v>
      </c>
      <c r="M397" s="22">
        <v>44.095300000000002</v>
      </c>
      <c r="N397">
        <v>72.236199999999997</v>
      </c>
      <c r="O397" s="27">
        <v>17141</v>
      </c>
      <c r="P397" s="27">
        <v>108535</v>
      </c>
      <c r="Q397" s="27">
        <v>85755</v>
      </c>
      <c r="R397" s="27">
        <v>22780</v>
      </c>
      <c r="S397" s="27">
        <v>18488</v>
      </c>
      <c r="T397" s="27">
        <v>90047</v>
      </c>
      <c r="U397" s="27">
        <v>3095</v>
      </c>
      <c r="V397" s="27">
        <v>4359</v>
      </c>
      <c r="W397" s="27">
        <v>11034</v>
      </c>
      <c r="X397" s="27">
        <v>10292</v>
      </c>
      <c r="Y397" s="27">
        <v>6849</v>
      </c>
      <c r="Z397" s="27">
        <v>4881</v>
      </c>
      <c r="AA397" s="27">
        <v>11381</v>
      </c>
      <c r="AB397" s="27">
        <v>6602</v>
      </c>
      <c r="AC397" s="27">
        <v>2690</v>
      </c>
      <c r="AD397" s="27">
        <v>9267</v>
      </c>
      <c r="AE397" s="27">
        <v>758</v>
      </c>
      <c r="AF397" s="27">
        <v>10697</v>
      </c>
      <c r="AG397" s="27">
        <v>4262</v>
      </c>
      <c r="AH397" s="27">
        <v>22368</v>
      </c>
      <c r="AI397" s="25">
        <v>12963.9</v>
      </c>
      <c r="AJ397" s="25">
        <v>5200.5</v>
      </c>
      <c r="AK397" s="27">
        <v>117652</v>
      </c>
      <c r="AL397" s="27">
        <v>126238</v>
      </c>
      <c r="AM397" s="29">
        <v>66.3</v>
      </c>
      <c r="AN397" s="25">
        <v>6.8</v>
      </c>
      <c r="AO397" s="25">
        <f t="shared" si="56"/>
        <v>6.0639427113864288</v>
      </c>
      <c r="AP397" s="25">
        <f t="shared" si="57"/>
        <v>0.75333893122514617</v>
      </c>
      <c r="AQ397" s="25">
        <v>18.3</v>
      </c>
      <c r="AR397" s="25">
        <v>6.4</v>
      </c>
      <c r="AS397" s="25">
        <v>5.6</v>
      </c>
      <c r="AT397" s="27">
        <v>3539</v>
      </c>
      <c r="AU397" s="27">
        <v>2930</v>
      </c>
      <c r="AV397" s="27">
        <v>1186</v>
      </c>
      <c r="AW397" s="27">
        <v>951</v>
      </c>
      <c r="AX397" s="27">
        <v>4686</v>
      </c>
      <c r="AY397" s="27">
        <v>2096</v>
      </c>
      <c r="AZ397" s="27">
        <v>1058</v>
      </c>
      <c r="BA397" s="27">
        <v>758</v>
      </c>
      <c r="BB397" s="27">
        <v>6062</v>
      </c>
      <c r="BC397" s="25">
        <v>40</v>
      </c>
      <c r="BD397" s="25">
        <v>34</v>
      </c>
      <c r="BE397" s="25">
        <v>3.6</v>
      </c>
      <c r="BF397" s="8">
        <v>63</v>
      </c>
      <c r="BG397" s="27">
        <v>921</v>
      </c>
      <c r="BH397" s="27">
        <v>144</v>
      </c>
      <c r="BI397" s="27">
        <v>224</v>
      </c>
      <c r="BJ397" s="27">
        <v>110</v>
      </c>
      <c r="BK397" s="27">
        <v>397</v>
      </c>
      <c r="BL397" s="27">
        <v>190</v>
      </c>
      <c r="BM397" s="27">
        <v>911</v>
      </c>
      <c r="BN397" s="8">
        <v>43.97</v>
      </c>
      <c r="BO397" s="8">
        <v>117056</v>
      </c>
      <c r="BP397" s="8">
        <v>103380</v>
      </c>
      <c r="BQ397" s="8">
        <v>534597</v>
      </c>
      <c r="BR397" s="8">
        <v>43.9</v>
      </c>
      <c r="BS397" s="8">
        <v>28866</v>
      </c>
      <c r="BT397" s="8">
        <v>904.32</v>
      </c>
      <c r="BU397" s="8">
        <v>626717</v>
      </c>
      <c r="BV397" s="8">
        <v>182290</v>
      </c>
      <c r="BW397" s="25">
        <v>116.2</v>
      </c>
      <c r="BX397">
        <v>81.3</v>
      </c>
      <c r="BY397">
        <v>54.1</v>
      </c>
      <c r="BZ397" s="29">
        <v>19.899999999999999</v>
      </c>
      <c r="CA397" s="30">
        <v>74.067999999999998</v>
      </c>
      <c r="CB397" s="30">
        <v>74.900000000000006</v>
      </c>
      <c r="CC397">
        <v>121.3</v>
      </c>
      <c r="CD397" s="25">
        <v>125</v>
      </c>
      <c r="CE397" s="25">
        <v>120.2</v>
      </c>
      <c r="CF397" s="25">
        <v>115.7</v>
      </c>
      <c r="CG397" s="25">
        <v>114.7</v>
      </c>
      <c r="CH397" s="8">
        <v>99.35</v>
      </c>
      <c r="CI397">
        <v>256.05</v>
      </c>
      <c r="CJ397">
        <v>41.2</v>
      </c>
      <c r="CK397" s="30">
        <v>134.80000000000001</v>
      </c>
      <c r="CL397" s="30">
        <v>140.5</v>
      </c>
      <c r="CM397" s="29">
        <v>13.59</v>
      </c>
      <c r="CN397" s="29">
        <v>11</v>
      </c>
      <c r="CO397" s="29">
        <v>10.41</v>
      </c>
      <c r="CP397" s="29">
        <v>8.93</v>
      </c>
      <c r="CQ397" s="29">
        <v>10.09</v>
      </c>
      <c r="CR397" s="29">
        <v>6.12</v>
      </c>
      <c r="CS397" s="4">
        <v>6.2839999999999998</v>
      </c>
      <c r="CT397" s="4">
        <f t="shared" si="58"/>
        <v>0.37399999999999967</v>
      </c>
      <c r="CU397" s="29">
        <v>6.4</v>
      </c>
      <c r="CV397" s="29">
        <v>8.11</v>
      </c>
      <c r="CW397" s="29">
        <v>9.5</v>
      </c>
      <c r="CX397" s="29">
        <v>5.91</v>
      </c>
      <c r="CY397" s="29">
        <v>5.92</v>
      </c>
      <c r="CZ397" s="29">
        <v>6.44</v>
      </c>
      <c r="DA397" s="4">
        <f t="shared" si="54"/>
        <v>0.53000000000000025</v>
      </c>
      <c r="DB397" s="4">
        <f t="shared" si="59"/>
        <v>0.82000000000000028</v>
      </c>
      <c r="DC397" s="4">
        <f t="shared" si="60"/>
        <v>1.9800000000000004</v>
      </c>
      <c r="DD397" s="4">
        <f t="shared" si="55"/>
        <v>1.3900000000000006</v>
      </c>
      <c r="DE397" s="4">
        <f t="shared" si="61"/>
        <v>9.9999999999997868E-3</v>
      </c>
      <c r="DF397" s="4">
        <f t="shared" si="62"/>
        <v>0.49000000000000021</v>
      </c>
      <c r="DG397" s="4">
        <f t="shared" si="63"/>
        <v>2.1999999999999993</v>
      </c>
      <c r="DH397" s="30">
        <v>302.8</v>
      </c>
      <c r="DI397" s="30">
        <v>41.563000000000002</v>
      </c>
      <c r="DJ397" s="25">
        <v>635.6</v>
      </c>
      <c r="DK397" s="25">
        <v>371.7</v>
      </c>
      <c r="DL397" s="25">
        <v>160.69999999999999</v>
      </c>
      <c r="DM397" s="25">
        <v>838.8</v>
      </c>
      <c r="DN397" s="25">
        <v>3324.8</v>
      </c>
      <c r="DO397" s="25">
        <v>2316.5</v>
      </c>
      <c r="DP397" s="30">
        <v>41.563000000000002</v>
      </c>
      <c r="DQ397" s="25">
        <v>561.5</v>
      </c>
      <c r="DR397" s="25">
        <v>857.5</v>
      </c>
      <c r="DS397" s="30">
        <v>41.804000000000002</v>
      </c>
      <c r="DT397" s="25">
        <v>246.8</v>
      </c>
      <c r="DU397" s="25">
        <v>808.4</v>
      </c>
      <c r="DV397">
        <v>372.279</v>
      </c>
      <c r="DW397">
        <v>2920.11</v>
      </c>
      <c r="DX397">
        <v>19.041049999999998</v>
      </c>
      <c r="DY397" s="29">
        <v>77.709999999999994</v>
      </c>
      <c r="EA397" s="22">
        <v>88.176000000000002</v>
      </c>
      <c r="EB397" s="1"/>
      <c r="EC397" s="22">
        <v>1.3917999999999999</v>
      </c>
      <c r="ED397" s="22">
        <v>137.38669999999999</v>
      </c>
      <c r="EE397" s="22">
        <v>1.8213999999999999</v>
      </c>
      <c r="EF397" s="22">
        <v>1.1572</v>
      </c>
      <c r="EG397" s="8">
        <v>84.5</v>
      </c>
      <c r="EH397">
        <v>116.91160000000001</v>
      </c>
    </row>
    <row r="398" spans="1:138" x14ac:dyDescent="0.25">
      <c r="A398" t="s">
        <v>387</v>
      </c>
      <c r="B398" s="22">
        <v>60.206099999999999</v>
      </c>
      <c r="C398" s="22">
        <v>63.1496</v>
      </c>
      <c r="D398" s="22">
        <v>70.138400000000004</v>
      </c>
      <c r="E398" s="22">
        <v>56.0503</v>
      </c>
      <c r="F398" s="22">
        <v>34.108400000000003</v>
      </c>
      <c r="G398" s="22">
        <v>84.195400000000006</v>
      </c>
      <c r="H398" s="25">
        <v>77.2</v>
      </c>
      <c r="I398" s="25">
        <v>78.8</v>
      </c>
      <c r="J398" s="22">
        <v>49.792099999999998</v>
      </c>
      <c r="K398">
        <v>42.078600000000002</v>
      </c>
      <c r="L398" s="22">
        <v>79.717299999999994</v>
      </c>
      <c r="M398" s="22">
        <v>43.9756</v>
      </c>
      <c r="N398">
        <v>71.609399999999994</v>
      </c>
      <c r="O398" s="27">
        <v>17095</v>
      </c>
      <c r="P398" s="27">
        <v>108324</v>
      </c>
      <c r="Q398" s="27">
        <v>85635</v>
      </c>
      <c r="R398" s="27">
        <v>22689</v>
      </c>
      <c r="S398" s="27">
        <v>18485</v>
      </c>
      <c r="T398" s="27">
        <v>89839</v>
      </c>
      <c r="U398" s="27">
        <v>3086</v>
      </c>
      <c r="V398" s="27">
        <v>4353</v>
      </c>
      <c r="W398" s="27">
        <v>11046</v>
      </c>
      <c r="X398" s="27">
        <v>10270</v>
      </c>
      <c r="Y398" s="27">
        <v>6825</v>
      </c>
      <c r="Z398" s="27">
        <v>4842</v>
      </c>
      <c r="AA398" s="27">
        <v>11419</v>
      </c>
      <c r="AB398" s="27">
        <v>6584</v>
      </c>
      <c r="AC398" s="27">
        <v>2689</v>
      </c>
      <c r="AD398" s="27">
        <v>9228</v>
      </c>
      <c r="AE398" s="27">
        <v>752</v>
      </c>
      <c r="AF398" s="27">
        <v>10681</v>
      </c>
      <c r="AG398" s="27">
        <v>4253</v>
      </c>
      <c r="AH398" s="27">
        <v>22296</v>
      </c>
      <c r="AI398" s="25">
        <v>12905.7</v>
      </c>
      <c r="AJ398" s="25">
        <v>5191.7</v>
      </c>
      <c r="AK398" s="27">
        <v>118109</v>
      </c>
      <c r="AL398" s="27">
        <v>126548</v>
      </c>
      <c r="AM398" s="29">
        <v>66.400000000000006</v>
      </c>
      <c r="AN398" s="25">
        <v>6.7</v>
      </c>
      <c r="AO398" s="25">
        <f t="shared" si="56"/>
        <v>5.8697095173372951</v>
      </c>
      <c r="AP398" s="25">
        <f t="shared" si="57"/>
        <v>0.77361949615956005</v>
      </c>
      <c r="AQ398" s="25">
        <v>17.8</v>
      </c>
      <c r="AR398" s="25">
        <v>6.4</v>
      </c>
      <c r="AS398" s="25">
        <v>5.5</v>
      </c>
      <c r="AT398" s="27">
        <v>3400</v>
      </c>
      <c r="AU398" s="27">
        <v>2801</v>
      </c>
      <c r="AV398" s="27">
        <v>1227</v>
      </c>
      <c r="AW398" s="27">
        <v>979</v>
      </c>
      <c r="AX398" s="27">
        <v>4592</v>
      </c>
      <c r="AY398" s="27">
        <v>2149</v>
      </c>
      <c r="AZ398" s="27">
        <v>938</v>
      </c>
      <c r="BA398" s="27">
        <v>772</v>
      </c>
      <c r="BB398" s="27">
        <v>6263</v>
      </c>
      <c r="BC398" s="25">
        <v>40.1</v>
      </c>
      <c r="BD398" s="25">
        <v>34</v>
      </c>
      <c r="BE398" s="25">
        <v>3.6</v>
      </c>
      <c r="BF398" s="8">
        <v>63</v>
      </c>
      <c r="BG398" s="27">
        <v>1001</v>
      </c>
      <c r="BH398" s="27">
        <v>150</v>
      </c>
      <c r="BI398" s="27">
        <v>244</v>
      </c>
      <c r="BJ398" s="27">
        <v>96</v>
      </c>
      <c r="BK398" s="27">
        <v>403</v>
      </c>
      <c r="BL398" s="27">
        <v>258</v>
      </c>
      <c r="BM398" s="27">
        <v>916</v>
      </c>
      <c r="BN398" s="8">
        <v>52.29</v>
      </c>
      <c r="BO398" s="8">
        <v>122012</v>
      </c>
      <c r="BP398" s="8">
        <v>109040</v>
      </c>
      <c r="BQ398" s="8">
        <v>530385</v>
      </c>
      <c r="BR398" s="8">
        <v>45</v>
      </c>
      <c r="BS398" s="8">
        <v>26218</v>
      </c>
      <c r="BT398" s="8">
        <v>903.5</v>
      </c>
      <c r="BU398" s="8">
        <v>639066</v>
      </c>
      <c r="BV398" s="8">
        <v>182509</v>
      </c>
      <c r="BW398" s="25">
        <v>116</v>
      </c>
      <c r="BX398">
        <v>77.7</v>
      </c>
      <c r="BY398">
        <v>56.3</v>
      </c>
      <c r="BZ398" s="29">
        <v>20.83</v>
      </c>
      <c r="CA398" s="30">
        <v>74.206999999999994</v>
      </c>
      <c r="CB398" s="30">
        <v>75.054000000000002</v>
      </c>
      <c r="CC398">
        <v>121.3</v>
      </c>
      <c r="CD398" s="25">
        <v>125.2</v>
      </c>
      <c r="CE398" s="25">
        <v>120.2</v>
      </c>
      <c r="CF398" s="25">
        <v>115.6</v>
      </c>
      <c r="CG398" s="25">
        <v>114.2</v>
      </c>
      <c r="CH398" s="8">
        <v>98.38</v>
      </c>
      <c r="CI398">
        <v>256.14999999999998</v>
      </c>
      <c r="CJ398">
        <v>38.799999999999997</v>
      </c>
      <c r="CK398" s="30">
        <v>135.1</v>
      </c>
      <c r="CL398" s="30">
        <v>140.9</v>
      </c>
      <c r="CM398" s="29">
        <v>13.66</v>
      </c>
      <c r="CN398" s="29">
        <v>11.04</v>
      </c>
      <c r="CO398" s="29">
        <v>10.45</v>
      </c>
      <c r="CP398" s="29">
        <v>8.86</v>
      </c>
      <c r="CQ398" s="29">
        <v>9.94</v>
      </c>
      <c r="CR398" s="29">
        <v>5.91</v>
      </c>
      <c r="CS398" s="4">
        <v>5.944</v>
      </c>
      <c r="CT398" s="4">
        <f t="shared" si="58"/>
        <v>0.29399999999999959</v>
      </c>
      <c r="CU398" s="29">
        <v>6.24</v>
      </c>
      <c r="CV398" s="29">
        <v>8.0399999999999991</v>
      </c>
      <c r="CW398" s="29">
        <v>9.49</v>
      </c>
      <c r="CX398" s="29">
        <v>5.65</v>
      </c>
      <c r="CY398" s="29">
        <v>5.71</v>
      </c>
      <c r="CZ398" s="29">
        <v>6.11</v>
      </c>
      <c r="DA398" s="4">
        <f t="shared" si="54"/>
        <v>0.45999999999999996</v>
      </c>
      <c r="DB398" s="4">
        <f t="shared" si="59"/>
        <v>0.82000000000000028</v>
      </c>
      <c r="DC398" s="4">
        <f t="shared" si="60"/>
        <v>1.9000000000000004</v>
      </c>
      <c r="DD398" s="4">
        <f t="shared" si="55"/>
        <v>1.4500000000000011</v>
      </c>
      <c r="DE398" s="4">
        <f t="shared" si="61"/>
        <v>5.9999999999999609E-2</v>
      </c>
      <c r="DF398" s="4">
        <f t="shared" si="62"/>
        <v>0.58999999999999986</v>
      </c>
      <c r="DG398" s="4">
        <f t="shared" si="63"/>
        <v>2.3899999999999988</v>
      </c>
      <c r="DH398" s="30">
        <v>303.012</v>
      </c>
      <c r="DI398" s="30">
        <v>41.63</v>
      </c>
      <c r="DJ398" s="25">
        <v>631.29999999999995</v>
      </c>
      <c r="DK398" s="25">
        <v>371.3</v>
      </c>
      <c r="DL398" s="25">
        <v>164.4</v>
      </c>
      <c r="DM398" s="25">
        <v>843.1</v>
      </c>
      <c r="DN398" s="25">
        <v>3335.5</v>
      </c>
      <c r="DO398" s="25">
        <v>2338.6999999999998</v>
      </c>
      <c r="DP398" s="30">
        <v>41.63</v>
      </c>
      <c r="DQ398" s="25">
        <v>559.1</v>
      </c>
      <c r="DR398" s="25">
        <v>860.7</v>
      </c>
      <c r="DS398" s="30">
        <v>41.862000000000002</v>
      </c>
      <c r="DT398" s="25">
        <v>248.7</v>
      </c>
      <c r="DU398" s="25">
        <v>807.8</v>
      </c>
      <c r="DV398">
        <v>379.67910000000001</v>
      </c>
      <c r="DW398">
        <v>2925.54</v>
      </c>
      <c r="DX398">
        <v>18.92727</v>
      </c>
      <c r="DY398" s="29">
        <v>77.45</v>
      </c>
      <c r="EA398" s="22">
        <v>89.869900000000001</v>
      </c>
      <c r="EB398" s="1"/>
      <c r="EC398" s="22">
        <v>1.4399</v>
      </c>
      <c r="ED398" s="22">
        <v>137.11269999999999</v>
      </c>
      <c r="EE398" s="22">
        <v>1.7497</v>
      </c>
      <c r="EF398" s="22">
        <v>1.1535</v>
      </c>
      <c r="EG398" s="8">
        <v>74.7</v>
      </c>
      <c r="EH398">
        <v>99.895359999999997</v>
      </c>
    </row>
    <row r="399" spans="1:138" x14ac:dyDescent="0.25">
      <c r="A399" t="s">
        <v>388</v>
      </c>
      <c r="B399" s="22">
        <v>60.819499999999998</v>
      </c>
      <c r="C399" s="22">
        <v>63.948300000000003</v>
      </c>
      <c r="D399" s="22">
        <v>71.421199999999999</v>
      </c>
      <c r="E399" s="22">
        <v>56.538899999999998</v>
      </c>
      <c r="F399" s="22">
        <v>34.183999999999997</v>
      </c>
      <c r="G399" s="22">
        <v>85.043300000000002</v>
      </c>
      <c r="H399" s="25">
        <v>77.7</v>
      </c>
      <c r="I399" s="25">
        <v>79.5</v>
      </c>
      <c r="J399" s="22">
        <v>50.749200000000002</v>
      </c>
      <c r="K399">
        <v>43.912500000000001</v>
      </c>
      <c r="L399" s="22">
        <v>81.1554</v>
      </c>
      <c r="M399" s="22">
        <v>44.3155</v>
      </c>
      <c r="N399">
        <v>74.308899999999994</v>
      </c>
      <c r="O399" s="27">
        <v>17069</v>
      </c>
      <c r="P399" s="27">
        <v>108196</v>
      </c>
      <c r="Q399" s="27">
        <v>85579</v>
      </c>
      <c r="R399" s="27">
        <v>22617</v>
      </c>
      <c r="S399" s="27">
        <v>18498</v>
      </c>
      <c r="T399" s="27">
        <v>89698</v>
      </c>
      <c r="U399" s="27">
        <v>3096</v>
      </c>
      <c r="V399" s="27">
        <v>4355</v>
      </c>
      <c r="W399" s="27">
        <v>11047</v>
      </c>
      <c r="X399" s="27">
        <v>10247</v>
      </c>
      <c r="Y399" s="27">
        <v>6822</v>
      </c>
      <c r="Z399" s="27">
        <v>4800</v>
      </c>
      <c r="AA399" s="27">
        <v>11445</v>
      </c>
      <c r="AB399" s="27">
        <v>6566</v>
      </c>
      <c r="AC399" s="27">
        <v>2685</v>
      </c>
      <c r="AD399" s="27">
        <v>9218</v>
      </c>
      <c r="AE399" s="27">
        <v>748</v>
      </c>
      <c r="AF399" s="27">
        <v>10654</v>
      </c>
      <c r="AG399" s="27">
        <v>4251</v>
      </c>
      <c r="AH399" s="27">
        <v>22262</v>
      </c>
      <c r="AI399" s="25">
        <v>12879.6</v>
      </c>
      <c r="AJ399" s="25">
        <v>5186.3999999999996</v>
      </c>
      <c r="AK399" s="27">
        <v>117440</v>
      </c>
      <c r="AL399" s="27">
        <v>126176</v>
      </c>
      <c r="AM399" s="29">
        <v>66.2</v>
      </c>
      <c r="AN399" s="25">
        <v>6.9</v>
      </c>
      <c r="AO399" s="25">
        <f t="shared" si="56"/>
        <v>6.0970390565559223</v>
      </c>
      <c r="AP399" s="25">
        <f t="shared" si="57"/>
        <v>0.82741567334516863</v>
      </c>
      <c r="AQ399" s="25">
        <v>18.8</v>
      </c>
      <c r="AR399" s="25">
        <v>6.4</v>
      </c>
      <c r="AS399" s="25">
        <v>6</v>
      </c>
      <c r="AT399" s="27">
        <v>3621</v>
      </c>
      <c r="AU399" s="27">
        <v>2864</v>
      </c>
      <c r="AV399" s="27">
        <v>1208</v>
      </c>
      <c r="AW399" s="27">
        <v>1044</v>
      </c>
      <c r="AX399" s="27">
        <v>4658</v>
      </c>
      <c r="AY399" s="27">
        <v>2214</v>
      </c>
      <c r="AZ399" s="27">
        <v>1033</v>
      </c>
      <c r="BA399" s="27">
        <v>781</v>
      </c>
      <c r="BB399" s="27">
        <v>6052</v>
      </c>
      <c r="BC399" s="25">
        <v>40.1</v>
      </c>
      <c r="BD399" s="25">
        <v>34</v>
      </c>
      <c r="BE399" s="25">
        <v>3.5</v>
      </c>
      <c r="BF399" s="8">
        <v>61</v>
      </c>
      <c r="BG399" s="27">
        <v>996</v>
      </c>
      <c r="BH399" s="27">
        <v>119</v>
      </c>
      <c r="BI399" s="27">
        <v>217</v>
      </c>
      <c r="BJ399" s="27">
        <v>117</v>
      </c>
      <c r="BK399" s="27">
        <v>367</v>
      </c>
      <c r="BL399" s="27">
        <v>295</v>
      </c>
      <c r="BM399" s="27">
        <v>991</v>
      </c>
      <c r="BN399" s="8">
        <v>46.54</v>
      </c>
      <c r="BO399" s="8">
        <v>125145</v>
      </c>
      <c r="BP399" s="8">
        <v>111196</v>
      </c>
      <c r="BQ399" s="8">
        <v>527488</v>
      </c>
      <c r="BR399" s="8">
        <v>46</v>
      </c>
      <c r="BS399" s="8">
        <v>25564</v>
      </c>
      <c r="BT399" s="8">
        <v>899.29</v>
      </c>
      <c r="BU399" s="8">
        <v>644308</v>
      </c>
      <c r="BV399" s="8">
        <v>183052</v>
      </c>
      <c r="BW399" s="25">
        <v>116.5</v>
      </c>
      <c r="BX399">
        <v>80.400000000000006</v>
      </c>
      <c r="BY399">
        <v>58.8</v>
      </c>
      <c r="BZ399" s="29">
        <v>21.23</v>
      </c>
      <c r="CA399" s="30">
        <v>74.525999999999996</v>
      </c>
      <c r="CB399" s="30">
        <v>75.367999999999995</v>
      </c>
      <c r="CC399">
        <v>121.6</v>
      </c>
      <c r="CD399" s="25">
        <v>125.3</v>
      </c>
      <c r="CE399" s="25">
        <v>120.4</v>
      </c>
      <c r="CF399" s="25">
        <v>116.1</v>
      </c>
      <c r="CG399" s="25">
        <v>114.1</v>
      </c>
      <c r="CH399" s="8">
        <v>97.96</v>
      </c>
      <c r="CI399">
        <v>251.25</v>
      </c>
      <c r="CJ399">
        <v>38.200000000000003</v>
      </c>
      <c r="CK399" s="30">
        <v>135.6</v>
      </c>
      <c r="CL399" s="30">
        <v>141.30000000000001</v>
      </c>
      <c r="CM399" s="29">
        <v>13.63</v>
      </c>
      <c r="CN399" s="29">
        <v>11.08</v>
      </c>
      <c r="CO399" s="29">
        <v>10.49</v>
      </c>
      <c r="CP399" s="29">
        <v>8.86</v>
      </c>
      <c r="CQ399" s="29">
        <v>9.86</v>
      </c>
      <c r="CR399" s="29">
        <v>5.78</v>
      </c>
      <c r="CS399" s="4">
        <v>5.7939999999999996</v>
      </c>
      <c r="CT399" s="4">
        <f t="shared" si="58"/>
        <v>0.33399999999999963</v>
      </c>
      <c r="CU399" s="29">
        <v>6.13</v>
      </c>
      <c r="CV399" s="29">
        <v>8.07</v>
      </c>
      <c r="CW399" s="29">
        <v>9.4700000000000006</v>
      </c>
      <c r="CX399" s="29">
        <v>5.46</v>
      </c>
      <c r="CY399" s="29">
        <v>5.61</v>
      </c>
      <c r="CZ399" s="29">
        <v>5.94</v>
      </c>
      <c r="DA399" s="4">
        <f t="shared" si="54"/>
        <v>0.48000000000000043</v>
      </c>
      <c r="DB399" s="4">
        <f t="shared" si="59"/>
        <v>0.78999999999999915</v>
      </c>
      <c r="DC399" s="4">
        <f t="shared" si="60"/>
        <v>1.7899999999999991</v>
      </c>
      <c r="DD399" s="4">
        <f t="shared" si="55"/>
        <v>1.4000000000000004</v>
      </c>
      <c r="DE399" s="4">
        <f t="shared" si="61"/>
        <v>0.15000000000000036</v>
      </c>
      <c r="DF399" s="4">
        <f t="shared" si="62"/>
        <v>0.66999999999999993</v>
      </c>
      <c r="DG399" s="4">
        <f t="shared" si="63"/>
        <v>2.6100000000000003</v>
      </c>
      <c r="DH399" s="30">
        <v>304.20800000000003</v>
      </c>
      <c r="DI399" s="30">
        <v>42.107999999999997</v>
      </c>
      <c r="DJ399" s="25">
        <v>628</v>
      </c>
      <c r="DK399" s="25">
        <v>370.8</v>
      </c>
      <c r="DL399" s="25">
        <v>165.8</v>
      </c>
      <c r="DM399" s="25">
        <v>848.8</v>
      </c>
      <c r="DN399" s="25">
        <v>3346.1</v>
      </c>
      <c r="DO399" s="25">
        <v>2361.1</v>
      </c>
      <c r="DP399" s="30">
        <v>42.107999999999997</v>
      </c>
      <c r="DQ399" s="25">
        <v>556.9</v>
      </c>
      <c r="DR399" s="25">
        <v>862.8</v>
      </c>
      <c r="DS399" s="30">
        <v>42.411000000000001</v>
      </c>
      <c r="DT399" s="25">
        <v>250.9</v>
      </c>
      <c r="DU399" s="25">
        <v>807.8</v>
      </c>
      <c r="DV399">
        <v>377.99270000000001</v>
      </c>
      <c r="DW399">
        <v>2928.42</v>
      </c>
      <c r="DX399">
        <v>17.18045</v>
      </c>
      <c r="DY399" s="29">
        <v>77.599999999999994</v>
      </c>
      <c r="EA399" s="22">
        <v>90.482699999999994</v>
      </c>
      <c r="EB399" s="1"/>
      <c r="EC399" s="22">
        <v>1.4574</v>
      </c>
      <c r="ED399" s="22">
        <v>138.2218</v>
      </c>
      <c r="EE399" s="22">
        <v>1.7238</v>
      </c>
      <c r="EF399" s="22">
        <v>1.1498999999999999</v>
      </c>
      <c r="EG399" s="8">
        <v>71.5</v>
      </c>
      <c r="EH399">
        <v>98.312169999999995</v>
      </c>
    </row>
    <row r="400" spans="1:138" x14ac:dyDescent="0.25">
      <c r="A400" t="s">
        <v>389</v>
      </c>
      <c r="B400" s="22">
        <v>61.426600000000001</v>
      </c>
      <c r="C400" s="22">
        <v>64.801199999999994</v>
      </c>
      <c r="D400" s="22">
        <v>72.459500000000006</v>
      </c>
      <c r="E400" s="22">
        <v>56.922699999999999</v>
      </c>
      <c r="F400" s="22">
        <v>34.796599999999998</v>
      </c>
      <c r="G400" s="22">
        <v>85.075900000000004</v>
      </c>
      <c r="H400" s="25">
        <v>78.5</v>
      </c>
      <c r="I400" s="25">
        <v>80.2</v>
      </c>
      <c r="J400" s="22">
        <v>52.093400000000003</v>
      </c>
      <c r="K400">
        <v>45.8718</v>
      </c>
      <c r="L400" s="22">
        <v>82.0167</v>
      </c>
      <c r="M400" s="22">
        <v>44.9512</v>
      </c>
      <c r="N400">
        <v>76.567899999999995</v>
      </c>
      <c r="O400" s="27">
        <v>17042</v>
      </c>
      <c r="P400" s="27">
        <v>108283</v>
      </c>
      <c r="Q400" s="27">
        <v>85714</v>
      </c>
      <c r="R400" s="27">
        <v>22569</v>
      </c>
      <c r="S400" s="27">
        <v>18561</v>
      </c>
      <c r="T400" s="27">
        <v>89722</v>
      </c>
      <c r="U400" s="27">
        <v>3103</v>
      </c>
      <c r="V400" s="27">
        <v>4379</v>
      </c>
      <c r="W400" s="27">
        <v>11079</v>
      </c>
      <c r="X400" s="27">
        <v>10211</v>
      </c>
      <c r="Y400" s="27">
        <v>6831</v>
      </c>
      <c r="Z400" s="27">
        <v>4782</v>
      </c>
      <c r="AA400" s="27">
        <v>11488</v>
      </c>
      <c r="AB400" s="27">
        <v>6557</v>
      </c>
      <c r="AC400" s="27">
        <v>2681</v>
      </c>
      <c r="AD400" s="27">
        <v>9252</v>
      </c>
      <c r="AE400" s="27">
        <v>745</v>
      </c>
      <c r="AF400" s="27">
        <v>10678</v>
      </c>
      <c r="AG400" s="27">
        <v>4247</v>
      </c>
      <c r="AH400" s="27">
        <v>22250</v>
      </c>
      <c r="AI400" s="25">
        <v>12879.3</v>
      </c>
      <c r="AJ400" s="25">
        <v>5184</v>
      </c>
      <c r="AK400" s="27">
        <v>117639</v>
      </c>
      <c r="AL400" s="27">
        <v>126331</v>
      </c>
      <c r="AM400" s="29">
        <v>66.2</v>
      </c>
      <c r="AN400" s="25">
        <v>6.9</v>
      </c>
      <c r="AO400" s="25">
        <f t="shared" si="56"/>
        <v>6.1061813806587457</v>
      </c>
      <c r="AP400" s="25">
        <f t="shared" si="57"/>
        <v>0.87785262524637653</v>
      </c>
      <c r="AQ400" s="25">
        <v>18.5</v>
      </c>
      <c r="AR400" s="25">
        <v>6.5</v>
      </c>
      <c r="AS400" s="25">
        <v>5.8</v>
      </c>
      <c r="AT400" s="27">
        <v>3428</v>
      </c>
      <c r="AU400" s="27">
        <v>2862</v>
      </c>
      <c r="AV400" s="27">
        <v>1424</v>
      </c>
      <c r="AW400" s="27">
        <v>1109</v>
      </c>
      <c r="AX400" s="27">
        <v>4751</v>
      </c>
      <c r="AY400" s="27">
        <v>2145</v>
      </c>
      <c r="AZ400" s="27">
        <v>1047</v>
      </c>
      <c r="BA400" s="27">
        <v>815</v>
      </c>
      <c r="BB400" s="27">
        <v>6106</v>
      </c>
      <c r="BC400" s="25">
        <v>40.5</v>
      </c>
      <c r="BD400" s="25">
        <v>34.1</v>
      </c>
      <c r="BE400" s="25">
        <v>3.8</v>
      </c>
      <c r="BF400" s="8">
        <v>64</v>
      </c>
      <c r="BG400" s="27">
        <v>1036</v>
      </c>
      <c r="BH400" s="27">
        <v>139</v>
      </c>
      <c r="BI400" s="27">
        <v>246</v>
      </c>
      <c r="BJ400" s="27">
        <v>136</v>
      </c>
      <c r="BK400" s="27">
        <v>407</v>
      </c>
      <c r="BL400" s="27">
        <v>247</v>
      </c>
      <c r="BM400" s="27">
        <v>964</v>
      </c>
      <c r="BN400" s="8">
        <v>34.880000000000003</v>
      </c>
      <c r="BO400" s="8">
        <v>121113</v>
      </c>
      <c r="BP400" s="8">
        <v>108834</v>
      </c>
      <c r="BQ400" s="8">
        <v>522310</v>
      </c>
      <c r="BR400" s="8">
        <v>47.1</v>
      </c>
      <c r="BS400" s="8">
        <v>25398</v>
      </c>
      <c r="BT400" s="8">
        <v>898.51</v>
      </c>
      <c r="BU400" s="8">
        <v>641422</v>
      </c>
      <c r="BV400" s="8">
        <v>182796</v>
      </c>
      <c r="BW400" s="25">
        <v>116.4</v>
      </c>
      <c r="BX400">
        <v>78.400000000000006</v>
      </c>
      <c r="BY400">
        <v>56.2</v>
      </c>
      <c r="BZ400" s="29">
        <v>20.190000000000001</v>
      </c>
      <c r="CA400" s="30">
        <v>74.671999999999997</v>
      </c>
      <c r="CB400" s="30">
        <v>75.555000000000007</v>
      </c>
      <c r="CC400">
        <v>121.4</v>
      </c>
      <c r="CD400" s="25">
        <v>124.9</v>
      </c>
      <c r="CE400" s="25">
        <v>120.1</v>
      </c>
      <c r="CF400" s="25">
        <v>116.1</v>
      </c>
      <c r="CG400" s="25">
        <v>113.9</v>
      </c>
      <c r="CH400" s="8">
        <v>97.79</v>
      </c>
      <c r="CI400">
        <v>247.131</v>
      </c>
      <c r="CJ400">
        <v>39.6</v>
      </c>
      <c r="CK400" s="30">
        <v>136</v>
      </c>
      <c r="CL400" s="30">
        <v>141.80000000000001</v>
      </c>
      <c r="CM400" s="29">
        <v>13.62</v>
      </c>
      <c r="CN400" s="29">
        <v>11.13</v>
      </c>
      <c r="CO400" s="29">
        <v>10.52</v>
      </c>
      <c r="CP400" s="29">
        <v>9.01</v>
      </c>
      <c r="CQ400" s="29">
        <v>9.9600000000000009</v>
      </c>
      <c r="CR400" s="29">
        <v>5.9</v>
      </c>
      <c r="CS400" s="4">
        <v>5.984</v>
      </c>
      <c r="CT400" s="4">
        <f t="shared" si="58"/>
        <v>0.4139999999999997</v>
      </c>
      <c r="CU400" s="29">
        <v>6.36</v>
      </c>
      <c r="CV400" s="29">
        <v>8.2799999999999994</v>
      </c>
      <c r="CW400" s="29">
        <v>9.6199999999999992</v>
      </c>
      <c r="CX400" s="29">
        <v>5.57</v>
      </c>
      <c r="CY400" s="29">
        <v>5.75</v>
      </c>
      <c r="CZ400" s="29">
        <v>6.08</v>
      </c>
      <c r="DA400" s="4">
        <f t="shared" si="54"/>
        <v>0.50999999999999979</v>
      </c>
      <c r="DB400" s="4">
        <f t="shared" si="59"/>
        <v>0.73000000000000043</v>
      </c>
      <c r="DC400" s="4">
        <f t="shared" si="60"/>
        <v>1.6800000000000015</v>
      </c>
      <c r="DD400" s="4">
        <f t="shared" si="55"/>
        <v>1.3399999999999999</v>
      </c>
      <c r="DE400" s="4">
        <f t="shared" si="61"/>
        <v>0.17999999999999972</v>
      </c>
      <c r="DF400" s="4">
        <f t="shared" si="62"/>
        <v>0.79</v>
      </c>
      <c r="DG400" s="4">
        <f t="shared" si="63"/>
        <v>2.7099999999999991</v>
      </c>
      <c r="DH400" s="30">
        <v>305.49799999999999</v>
      </c>
      <c r="DI400" s="30">
        <v>42.372</v>
      </c>
      <c r="DJ400" s="25">
        <v>626.70000000000005</v>
      </c>
      <c r="DK400" s="25">
        <v>369.1</v>
      </c>
      <c r="DL400" s="25">
        <v>166.3</v>
      </c>
      <c r="DM400" s="25">
        <v>856.7</v>
      </c>
      <c r="DN400" s="25">
        <v>3355.1</v>
      </c>
      <c r="DO400" s="25">
        <v>2382</v>
      </c>
      <c r="DP400" s="30">
        <v>42.372</v>
      </c>
      <c r="DQ400" s="25">
        <v>553.70000000000005</v>
      </c>
      <c r="DR400" s="25">
        <v>866.8</v>
      </c>
      <c r="DS400" s="30">
        <v>42.712000000000003</v>
      </c>
      <c r="DT400" s="25">
        <v>252.2</v>
      </c>
      <c r="DU400" s="25">
        <v>806</v>
      </c>
      <c r="DV400">
        <v>378.29300000000001</v>
      </c>
      <c r="DW400">
        <v>2968.13</v>
      </c>
      <c r="DX400">
        <v>17.574999999999999</v>
      </c>
      <c r="DY400" s="29">
        <v>77.81</v>
      </c>
      <c r="EA400" s="22">
        <v>92.285799999999995</v>
      </c>
      <c r="EB400" s="1"/>
      <c r="EC400" s="22">
        <v>1.5297000000000001</v>
      </c>
      <c r="ED400" s="22">
        <v>139.7475</v>
      </c>
      <c r="EE400" s="22">
        <v>1.6496999999999999</v>
      </c>
      <c r="EF400" s="22">
        <v>1.1438999999999999</v>
      </c>
      <c r="EG400" s="8">
        <v>75.900000000000006</v>
      </c>
      <c r="EH400">
        <v>93.812190000000001</v>
      </c>
    </row>
    <row r="401" spans="1:138" x14ac:dyDescent="0.25">
      <c r="A401" t="s">
        <v>390</v>
      </c>
      <c r="B401" s="22">
        <v>61.411000000000001</v>
      </c>
      <c r="C401" s="22">
        <v>64.455600000000004</v>
      </c>
      <c r="D401" s="22">
        <v>72.034400000000005</v>
      </c>
      <c r="E401" s="22">
        <v>57.322400000000002</v>
      </c>
      <c r="F401" s="22">
        <v>35.122399999999999</v>
      </c>
      <c r="G401" s="22">
        <v>86.111900000000006</v>
      </c>
      <c r="H401" s="25">
        <v>78.599999999999994</v>
      </c>
      <c r="I401" s="25">
        <v>80.099999999999994</v>
      </c>
      <c r="J401" s="22">
        <v>52.879899999999999</v>
      </c>
      <c r="K401">
        <v>46.921999999999997</v>
      </c>
      <c r="L401" s="22">
        <v>80.956100000000006</v>
      </c>
      <c r="M401" s="22">
        <v>44.894300000000001</v>
      </c>
      <c r="N401">
        <v>74.3005</v>
      </c>
      <c r="O401" s="27">
        <v>17016</v>
      </c>
      <c r="P401" s="27">
        <v>108236</v>
      </c>
      <c r="Q401" s="27">
        <v>85728</v>
      </c>
      <c r="R401" s="27">
        <v>22508</v>
      </c>
      <c r="S401" s="27">
        <v>18598</v>
      </c>
      <c r="T401" s="27">
        <v>89638</v>
      </c>
      <c r="U401" s="27">
        <v>3133</v>
      </c>
      <c r="V401" s="27">
        <v>4350</v>
      </c>
      <c r="W401" s="27">
        <v>11115</v>
      </c>
      <c r="X401" s="27">
        <v>10195</v>
      </c>
      <c r="Y401" s="27">
        <v>6821</v>
      </c>
      <c r="Z401" s="27">
        <v>4752</v>
      </c>
      <c r="AA401" s="27">
        <v>11510</v>
      </c>
      <c r="AB401" s="27">
        <v>6546</v>
      </c>
      <c r="AC401" s="27">
        <v>2677</v>
      </c>
      <c r="AD401" s="27">
        <v>9220</v>
      </c>
      <c r="AE401" s="27">
        <v>740</v>
      </c>
      <c r="AF401" s="27">
        <v>10685</v>
      </c>
      <c r="AG401" s="27">
        <v>4239</v>
      </c>
      <c r="AH401" s="27">
        <v>22253</v>
      </c>
      <c r="AI401" s="25">
        <v>12871.4</v>
      </c>
      <c r="AJ401" s="25">
        <v>5180.8</v>
      </c>
      <c r="AK401" s="27">
        <v>117568</v>
      </c>
      <c r="AL401" s="27">
        <v>126154</v>
      </c>
      <c r="AM401" s="29">
        <v>66.099999999999994</v>
      </c>
      <c r="AN401" s="25">
        <v>6.8</v>
      </c>
      <c r="AO401" s="25">
        <f t="shared" si="56"/>
        <v>5.949078110880353</v>
      </c>
      <c r="AP401" s="25">
        <f t="shared" si="57"/>
        <v>0.87829161183949778</v>
      </c>
      <c r="AQ401" s="25">
        <v>19.399999999999999</v>
      </c>
      <c r="AR401" s="25">
        <v>6.5</v>
      </c>
      <c r="AS401" s="25">
        <v>5.5</v>
      </c>
      <c r="AT401" s="27">
        <v>3422</v>
      </c>
      <c r="AU401" s="27">
        <v>2803</v>
      </c>
      <c r="AV401" s="27">
        <v>1280</v>
      </c>
      <c r="AW401" s="27">
        <v>1108</v>
      </c>
      <c r="AX401" s="27">
        <v>4765</v>
      </c>
      <c r="AY401" s="27">
        <v>2085</v>
      </c>
      <c r="AZ401" s="27">
        <v>997</v>
      </c>
      <c r="BA401" s="27">
        <v>805</v>
      </c>
      <c r="BB401" s="27">
        <v>6151</v>
      </c>
      <c r="BC401" s="25">
        <v>40.5</v>
      </c>
      <c r="BD401" s="25">
        <v>34.1</v>
      </c>
      <c r="BE401" s="25">
        <v>3.9</v>
      </c>
      <c r="BF401" s="8">
        <v>61</v>
      </c>
      <c r="BG401" s="27">
        <v>1063</v>
      </c>
      <c r="BH401" s="27">
        <v>132</v>
      </c>
      <c r="BI401" s="27">
        <v>240</v>
      </c>
      <c r="BJ401" s="27">
        <v>106</v>
      </c>
      <c r="BK401" s="27">
        <v>439</v>
      </c>
      <c r="BL401" s="27">
        <v>278</v>
      </c>
      <c r="BM401" s="27">
        <v>973</v>
      </c>
      <c r="BN401" s="8">
        <v>42.12</v>
      </c>
      <c r="BO401" s="8">
        <v>137923</v>
      </c>
      <c r="BP401" s="8">
        <v>113876</v>
      </c>
      <c r="BQ401" s="8">
        <v>530130</v>
      </c>
      <c r="BR401" s="8">
        <v>49.6</v>
      </c>
      <c r="BS401" s="8">
        <v>33934</v>
      </c>
      <c r="BT401" s="8">
        <v>897.74</v>
      </c>
      <c r="BU401" s="8">
        <v>649794</v>
      </c>
      <c r="BV401" s="8">
        <v>183556</v>
      </c>
      <c r="BW401" s="25">
        <v>116.1</v>
      </c>
      <c r="BX401">
        <v>77.3</v>
      </c>
      <c r="BY401">
        <v>59.3</v>
      </c>
      <c r="BZ401" s="29">
        <v>21.4</v>
      </c>
      <c r="CA401" s="30">
        <v>74.816000000000003</v>
      </c>
      <c r="CB401" s="30">
        <v>75.814999999999998</v>
      </c>
      <c r="CC401">
        <v>121.1</v>
      </c>
      <c r="CD401" s="25">
        <v>124.3</v>
      </c>
      <c r="CE401" s="25">
        <v>119.6</v>
      </c>
      <c r="CF401" s="25">
        <v>116</v>
      </c>
      <c r="CG401" s="25">
        <v>113.6</v>
      </c>
      <c r="CH401" s="8">
        <v>98.16</v>
      </c>
      <c r="CI401">
        <v>243.3032</v>
      </c>
      <c r="CJ401">
        <v>38.4</v>
      </c>
      <c r="CK401" s="30">
        <v>136.19999999999999</v>
      </c>
      <c r="CL401" s="30">
        <v>142.30000000000001</v>
      </c>
      <c r="CM401" s="29">
        <v>13.64</v>
      </c>
      <c r="CN401" s="29">
        <v>11.17</v>
      </c>
      <c r="CO401" s="29">
        <v>10.55</v>
      </c>
      <c r="CP401" s="29">
        <v>9</v>
      </c>
      <c r="CQ401" s="29">
        <v>9.89</v>
      </c>
      <c r="CR401" s="29">
        <v>5.82</v>
      </c>
      <c r="CS401" s="4">
        <v>5.9240000000000004</v>
      </c>
      <c r="CT401" s="4">
        <f t="shared" si="58"/>
        <v>0.34400000000000031</v>
      </c>
      <c r="CU401" s="29">
        <v>6.31</v>
      </c>
      <c r="CV401" s="29">
        <v>8.27</v>
      </c>
      <c r="CW401" s="29">
        <v>9.58</v>
      </c>
      <c r="CX401" s="29">
        <v>5.58</v>
      </c>
      <c r="CY401" s="29">
        <v>5.7</v>
      </c>
      <c r="CZ401" s="29">
        <v>6.01</v>
      </c>
      <c r="DA401" s="4">
        <f t="shared" si="54"/>
        <v>0.42999999999999972</v>
      </c>
      <c r="DB401" s="4">
        <f t="shared" si="59"/>
        <v>0.73000000000000043</v>
      </c>
      <c r="DC401" s="4">
        <f t="shared" si="60"/>
        <v>1.620000000000001</v>
      </c>
      <c r="DD401" s="4">
        <f t="shared" si="55"/>
        <v>1.3100000000000005</v>
      </c>
      <c r="DE401" s="4">
        <f t="shared" si="61"/>
        <v>0.12000000000000011</v>
      </c>
      <c r="DF401" s="4">
        <f t="shared" si="62"/>
        <v>0.72999999999999954</v>
      </c>
      <c r="DG401" s="4">
        <f t="shared" si="63"/>
        <v>2.6899999999999995</v>
      </c>
      <c r="DH401" s="30">
        <v>307.24099999999999</v>
      </c>
      <c r="DI401" s="30">
        <v>42.377000000000002</v>
      </c>
      <c r="DJ401" s="25">
        <v>623.70000000000005</v>
      </c>
      <c r="DK401" s="25">
        <v>366.5</v>
      </c>
      <c r="DL401" s="25">
        <v>166</v>
      </c>
      <c r="DM401" s="25">
        <v>861.5</v>
      </c>
      <c r="DN401" s="25">
        <v>3358.9</v>
      </c>
      <c r="DO401" s="25">
        <v>2396.3000000000002</v>
      </c>
      <c r="DP401" s="30">
        <v>42.377000000000002</v>
      </c>
      <c r="DQ401" s="25">
        <v>550.29999999999995</v>
      </c>
      <c r="DR401" s="25">
        <v>865.6</v>
      </c>
      <c r="DS401" s="30">
        <v>42.984000000000002</v>
      </c>
      <c r="DT401" s="25">
        <v>253.7</v>
      </c>
      <c r="DU401" s="25">
        <v>804</v>
      </c>
      <c r="DV401">
        <v>380.22680000000003</v>
      </c>
      <c r="DW401">
        <v>2978.19</v>
      </c>
      <c r="DX401">
        <v>17.669550000000001</v>
      </c>
      <c r="DY401" s="29">
        <v>78.09</v>
      </c>
      <c r="EA401" s="22">
        <v>92.087800000000001</v>
      </c>
      <c r="EB401" s="1"/>
      <c r="EC401" s="22">
        <v>1.5481</v>
      </c>
      <c r="ED401" s="22">
        <v>137.83000000000001</v>
      </c>
      <c r="EE401" s="22">
        <v>1.6513</v>
      </c>
      <c r="EF401" s="22">
        <v>1.1493</v>
      </c>
      <c r="EG401" s="8">
        <v>74.400000000000006</v>
      </c>
      <c r="EH401">
        <v>89.628380000000007</v>
      </c>
    </row>
    <row r="402" spans="1:138" x14ac:dyDescent="0.25">
      <c r="A402" t="s">
        <v>391</v>
      </c>
      <c r="B402" s="22">
        <v>61.484000000000002</v>
      </c>
      <c r="C402" s="22">
        <v>64.428799999999995</v>
      </c>
      <c r="D402" s="22">
        <v>72.041499999999999</v>
      </c>
      <c r="E402" s="22">
        <v>57.351999999999997</v>
      </c>
      <c r="F402" s="22">
        <v>35.275799999999997</v>
      </c>
      <c r="G402" s="22">
        <v>86.184799999999996</v>
      </c>
      <c r="H402" s="25">
        <v>78.7</v>
      </c>
      <c r="I402" s="25">
        <v>80.099999999999994</v>
      </c>
      <c r="J402" s="22">
        <v>52.0916</v>
      </c>
      <c r="K402">
        <v>45.008699999999997</v>
      </c>
      <c r="L402" s="22">
        <v>81.387600000000006</v>
      </c>
      <c r="M402" s="22">
        <v>44.861199999999997</v>
      </c>
      <c r="N402">
        <v>74.012900000000002</v>
      </c>
      <c r="O402" s="27">
        <v>17025</v>
      </c>
      <c r="P402" s="27">
        <v>108251</v>
      </c>
      <c r="Q402" s="27">
        <v>85758</v>
      </c>
      <c r="R402" s="27">
        <v>22493</v>
      </c>
      <c r="S402" s="27">
        <v>18567</v>
      </c>
      <c r="T402" s="27">
        <v>89684</v>
      </c>
      <c r="U402" s="27">
        <v>3121</v>
      </c>
      <c r="V402" s="27">
        <v>4346</v>
      </c>
      <c r="W402" s="27">
        <v>11100</v>
      </c>
      <c r="X402" s="27">
        <v>10178</v>
      </c>
      <c r="Y402" s="27">
        <v>6847</v>
      </c>
      <c r="Z402" s="27">
        <v>4733</v>
      </c>
      <c r="AA402" s="27">
        <v>11562</v>
      </c>
      <c r="AB402" s="27">
        <v>6540</v>
      </c>
      <c r="AC402" s="27">
        <v>2672</v>
      </c>
      <c r="AD402" s="27">
        <v>9223</v>
      </c>
      <c r="AE402" s="27">
        <v>735</v>
      </c>
      <c r="AF402" s="27">
        <v>10701</v>
      </c>
      <c r="AG402" s="27">
        <v>4242</v>
      </c>
      <c r="AH402" s="27">
        <v>22251</v>
      </c>
      <c r="AI402" s="25">
        <v>12869.6</v>
      </c>
      <c r="AJ402" s="25">
        <v>5177.5</v>
      </c>
      <c r="AK402" s="27">
        <v>117484</v>
      </c>
      <c r="AL402" s="27">
        <v>126150</v>
      </c>
      <c r="AM402" s="29">
        <v>66</v>
      </c>
      <c r="AN402" s="25">
        <v>6.9</v>
      </c>
      <c r="AO402" s="25">
        <f t="shared" si="56"/>
        <v>5.9373761395164486</v>
      </c>
      <c r="AP402" s="25">
        <f t="shared" si="57"/>
        <v>0.9258818866428854</v>
      </c>
      <c r="AQ402" s="25">
        <v>18.899999999999999</v>
      </c>
      <c r="AR402" s="25">
        <v>6.5</v>
      </c>
      <c r="AS402" s="25">
        <v>5.7</v>
      </c>
      <c r="AT402" s="27">
        <v>3446</v>
      </c>
      <c r="AU402" s="27">
        <v>2752</v>
      </c>
      <c r="AV402" s="27">
        <v>1292</v>
      </c>
      <c r="AW402" s="27">
        <v>1168</v>
      </c>
      <c r="AX402" s="27">
        <v>4762</v>
      </c>
      <c r="AY402" s="27">
        <v>2177</v>
      </c>
      <c r="AZ402" s="27">
        <v>961</v>
      </c>
      <c r="BA402" s="27">
        <v>796</v>
      </c>
      <c r="BB402" s="27">
        <v>6180</v>
      </c>
      <c r="BC402" s="25">
        <v>40.6</v>
      </c>
      <c r="BD402" s="25">
        <v>34.1</v>
      </c>
      <c r="BE402" s="25">
        <v>3.9</v>
      </c>
      <c r="BF402" s="8">
        <v>60</v>
      </c>
      <c r="BG402" s="27">
        <v>1049</v>
      </c>
      <c r="BH402" s="27">
        <v>128</v>
      </c>
      <c r="BI402" s="27">
        <v>238</v>
      </c>
      <c r="BJ402" s="27">
        <v>120</v>
      </c>
      <c r="BK402" s="27">
        <v>429</v>
      </c>
      <c r="BL402" s="27">
        <v>262</v>
      </c>
      <c r="BM402" s="27">
        <v>944</v>
      </c>
      <c r="BN402" s="8">
        <v>42.1</v>
      </c>
      <c r="BO402" s="8">
        <v>130379</v>
      </c>
      <c r="BP402" s="8">
        <v>112899</v>
      </c>
      <c r="BQ402" s="8">
        <v>530839</v>
      </c>
      <c r="BR402" s="8">
        <v>48.3</v>
      </c>
      <c r="BS402" s="8">
        <v>27956</v>
      </c>
      <c r="BT402" s="8">
        <v>897.01</v>
      </c>
      <c r="BU402" s="8">
        <v>647056</v>
      </c>
      <c r="BV402" s="8">
        <v>182132</v>
      </c>
      <c r="BW402" s="25">
        <v>116.2</v>
      </c>
      <c r="BX402">
        <v>77.900000000000006</v>
      </c>
      <c r="BY402">
        <v>60.4</v>
      </c>
      <c r="BZ402" s="29">
        <v>21.69</v>
      </c>
      <c r="CA402" s="30">
        <v>75.010000000000005</v>
      </c>
      <c r="CB402" s="30">
        <v>76.046999999999997</v>
      </c>
      <c r="CC402">
        <v>121.3</v>
      </c>
      <c r="CD402" s="25">
        <v>123</v>
      </c>
      <c r="CE402" s="25">
        <v>119.9</v>
      </c>
      <c r="CF402" s="25">
        <v>116.3</v>
      </c>
      <c r="CG402" s="25">
        <v>113.8</v>
      </c>
      <c r="CH402" s="8">
        <v>97.12</v>
      </c>
      <c r="CI402">
        <v>243.98910000000001</v>
      </c>
      <c r="CJ402">
        <v>41.8</v>
      </c>
      <c r="CK402" s="30">
        <v>136.6</v>
      </c>
      <c r="CL402" s="30">
        <v>142.9</v>
      </c>
      <c r="CM402" s="29">
        <v>13.64</v>
      </c>
      <c r="CN402" s="29">
        <v>11.18</v>
      </c>
      <c r="CO402" s="29">
        <v>10.56</v>
      </c>
      <c r="CP402" s="29">
        <v>8.75</v>
      </c>
      <c r="CQ402" s="29">
        <v>9.65</v>
      </c>
      <c r="CR402" s="29">
        <v>5.66</v>
      </c>
      <c r="CS402" s="4">
        <v>5.5940000000000003</v>
      </c>
      <c r="CT402" s="4">
        <f t="shared" si="58"/>
        <v>0.26400000000000023</v>
      </c>
      <c r="CU402" s="29">
        <v>5.78</v>
      </c>
      <c r="CV402" s="29">
        <v>7.9</v>
      </c>
      <c r="CW402" s="29">
        <v>9.24</v>
      </c>
      <c r="CX402" s="29">
        <v>5.33</v>
      </c>
      <c r="CY402" s="29">
        <v>5.39</v>
      </c>
      <c r="CZ402" s="29">
        <v>5.65</v>
      </c>
      <c r="DA402" s="4">
        <f t="shared" si="54"/>
        <v>0.32000000000000028</v>
      </c>
      <c r="DB402" s="4">
        <f t="shared" si="59"/>
        <v>0.84999999999999964</v>
      </c>
      <c r="DC402" s="4">
        <f t="shared" si="60"/>
        <v>1.75</v>
      </c>
      <c r="DD402" s="4">
        <f t="shared" si="55"/>
        <v>1.3399999999999999</v>
      </c>
      <c r="DE402" s="4">
        <f t="shared" si="61"/>
        <v>5.9999999999999609E-2</v>
      </c>
      <c r="DF402" s="4">
        <f t="shared" si="62"/>
        <v>0.45000000000000018</v>
      </c>
      <c r="DG402" s="4">
        <f t="shared" si="63"/>
        <v>2.5700000000000003</v>
      </c>
      <c r="DH402" s="30">
        <v>309.3</v>
      </c>
      <c r="DI402" s="30">
        <v>42.628</v>
      </c>
      <c r="DJ402" s="25">
        <v>618.6</v>
      </c>
      <c r="DK402" s="25">
        <v>365.7</v>
      </c>
      <c r="DL402" s="25">
        <v>168.5</v>
      </c>
      <c r="DM402" s="25">
        <v>866.7</v>
      </c>
      <c r="DN402" s="25">
        <v>3357.7</v>
      </c>
      <c r="DO402" s="25">
        <v>2406.5</v>
      </c>
      <c r="DP402" s="30">
        <v>42.628</v>
      </c>
      <c r="DQ402" s="25">
        <v>546.1</v>
      </c>
      <c r="DR402" s="25">
        <v>864.6</v>
      </c>
      <c r="DS402" s="30">
        <v>43.392000000000003</v>
      </c>
      <c r="DT402" s="25">
        <v>255.9</v>
      </c>
      <c r="DU402" s="25">
        <v>802</v>
      </c>
      <c r="DV402">
        <v>389.40320000000003</v>
      </c>
      <c r="DW402">
        <v>3006.09</v>
      </c>
      <c r="DX402">
        <v>15.932729999999999</v>
      </c>
      <c r="DY402" s="29">
        <v>78.25</v>
      </c>
      <c r="EA402" s="22">
        <v>90.905699999999996</v>
      </c>
      <c r="EB402" s="1"/>
      <c r="EC402" s="22">
        <v>1.5201</v>
      </c>
      <c r="ED402" s="22">
        <v>136.81639999999999</v>
      </c>
      <c r="EE402" s="22">
        <v>1.6840999999999999</v>
      </c>
      <c r="EF402" s="22">
        <v>1.1452</v>
      </c>
      <c r="EG402" s="8">
        <v>75.3</v>
      </c>
      <c r="EH402">
        <v>107.7572</v>
      </c>
    </row>
    <row r="403" spans="1:138" x14ac:dyDescent="0.25">
      <c r="A403" t="s">
        <v>392</v>
      </c>
      <c r="B403" s="22">
        <v>62.023299999999999</v>
      </c>
      <c r="C403" s="22">
        <v>65.293000000000006</v>
      </c>
      <c r="D403" s="22">
        <v>73.109700000000004</v>
      </c>
      <c r="E403" s="22">
        <v>57.676099999999998</v>
      </c>
      <c r="F403" s="22">
        <v>35.7483</v>
      </c>
      <c r="G403" s="22">
        <v>86.527199999999993</v>
      </c>
      <c r="H403" s="25">
        <v>79.5</v>
      </c>
      <c r="I403" s="25">
        <v>80.7</v>
      </c>
      <c r="J403" s="22">
        <v>54.178100000000001</v>
      </c>
      <c r="K403">
        <v>49.093299999999999</v>
      </c>
      <c r="L403" s="22">
        <v>81.901300000000006</v>
      </c>
      <c r="M403" s="22">
        <v>45.5139</v>
      </c>
      <c r="N403">
        <v>74.772099999999995</v>
      </c>
      <c r="O403" s="27">
        <v>17011</v>
      </c>
      <c r="P403" s="27">
        <v>108286</v>
      </c>
      <c r="Q403" s="27">
        <v>85819</v>
      </c>
      <c r="R403" s="27">
        <v>22467</v>
      </c>
      <c r="S403" s="27">
        <v>18543</v>
      </c>
      <c r="T403" s="27">
        <v>89743</v>
      </c>
      <c r="U403" s="27">
        <v>3121</v>
      </c>
      <c r="V403" s="27">
        <v>4339</v>
      </c>
      <c r="W403" s="27">
        <v>11083</v>
      </c>
      <c r="X403" s="27">
        <v>10161</v>
      </c>
      <c r="Y403" s="27">
        <v>6850</v>
      </c>
      <c r="Z403" s="27">
        <v>4728</v>
      </c>
      <c r="AA403" s="27">
        <v>11607</v>
      </c>
      <c r="AB403" s="27">
        <v>6529</v>
      </c>
      <c r="AC403" s="27">
        <v>2671</v>
      </c>
      <c r="AD403" s="27">
        <v>9259</v>
      </c>
      <c r="AE403" s="27">
        <v>728</v>
      </c>
      <c r="AF403" s="27">
        <v>10738</v>
      </c>
      <c r="AG403" s="27">
        <v>4245</v>
      </c>
      <c r="AH403" s="27">
        <v>22227</v>
      </c>
      <c r="AI403" s="25">
        <v>12855.9</v>
      </c>
      <c r="AJ403" s="25">
        <v>5177</v>
      </c>
      <c r="AK403" s="27">
        <v>117928</v>
      </c>
      <c r="AL403" s="27">
        <v>126650</v>
      </c>
      <c r="AM403" s="29">
        <v>66.2</v>
      </c>
      <c r="AN403" s="25">
        <v>6.9</v>
      </c>
      <c r="AO403" s="25">
        <f t="shared" si="56"/>
        <v>5.9360442163442562</v>
      </c>
      <c r="AP403" s="25">
        <f t="shared" si="57"/>
        <v>0.94038689301223843</v>
      </c>
      <c r="AQ403" s="25">
        <v>18.8</v>
      </c>
      <c r="AR403" s="25">
        <v>6.6</v>
      </c>
      <c r="AS403" s="25">
        <v>5.7</v>
      </c>
      <c r="AT403" s="27">
        <v>3478</v>
      </c>
      <c r="AU403" s="27">
        <v>2734</v>
      </c>
      <c r="AV403" s="27">
        <v>1306</v>
      </c>
      <c r="AW403" s="27">
        <v>1191</v>
      </c>
      <c r="AX403" s="27">
        <v>4833</v>
      </c>
      <c r="AY403" s="27">
        <v>2087</v>
      </c>
      <c r="AZ403" s="27">
        <v>1001</v>
      </c>
      <c r="BA403" s="27">
        <v>807</v>
      </c>
      <c r="BB403" s="27">
        <v>6437</v>
      </c>
      <c r="BC403" s="25">
        <v>40.6</v>
      </c>
      <c r="BD403" s="25">
        <v>34.1</v>
      </c>
      <c r="BE403" s="25">
        <v>4</v>
      </c>
      <c r="BF403" s="8">
        <v>62</v>
      </c>
      <c r="BG403" s="27">
        <v>1015</v>
      </c>
      <c r="BH403" s="27">
        <v>119</v>
      </c>
      <c r="BI403" s="27">
        <v>243</v>
      </c>
      <c r="BJ403" s="27">
        <v>104</v>
      </c>
      <c r="BK403" s="27">
        <v>425</v>
      </c>
      <c r="BL403" s="27">
        <v>243</v>
      </c>
      <c r="BM403" s="27">
        <v>974</v>
      </c>
      <c r="BN403" s="8">
        <v>35.15</v>
      </c>
      <c r="BO403" s="8">
        <v>126940</v>
      </c>
      <c r="BP403" s="8">
        <v>114168</v>
      </c>
      <c r="BQ403" s="8">
        <v>527203</v>
      </c>
      <c r="BR403" s="8">
        <v>48.8</v>
      </c>
      <c r="BS403" s="8">
        <v>27152</v>
      </c>
      <c r="BT403" s="8">
        <v>901.25</v>
      </c>
      <c r="BU403" s="8">
        <v>649823</v>
      </c>
      <c r="BV403" s="8">
        <v>182730</v>
      </c>
      <c r="BW403" s="25">
        <v>116.1</v>
      </c>
      <c r="BX403">
        <v>73.099999999999994</v>
      </c>
      <c r="BY403">
        <v>60.4</v>
      </c>
      <c r="BZ403" s="29">
        <v>21.89</v>
      </c>
      <c r="CA403" s="30">
        <v>75.281000000000006</v>
      </c>
      <c r="CB403" s="30">
        <v>76.366</v>
      </c>
      <c r="CC403">
        <v>121.5</v>
      </c>
      <c r="CD403" s="25">
        <v>122.8</v>
      </c>
      <c r="CE403" s="25">
        <v>120.1</v>
      </c>
      <c r="CF403" s="25">
        <v>116.3</v>
      </c>
      <c r="CG403" s="25">
        <v>114</v>
      </c>
      <c r="CH403" s="8">
        <v>95.71</v>
      </c>
      <c r="CI403">
        <v>243.36840000000001</v>
      </c>
      <c r="CJ403">
        <v>45.5</v>
      </c>
      <c r="CK403" s="30">
        <v>137</v>
      </c>
      <c r="CL403" s="30">
        <v>143.4</v>
      </c>
      <c r="CM403" s="29">
        <v>13.67</v>
      </c>
      <c r="CN403" s="29">
        <v>11.22</v>
      </c>
      <c r="CO403" s="29">
        <v>10.58</v>
      </c>
      <c r="CP403" s="29">
        <v>8.61</v>
      </c>
      <c r="CQ403" s="29">
        <v>9.51</v>
      </c>
      <c r="CR403" s="29">
        <v>5.45</v>
      </c>
      <c r="CS403" s="4">
        <v>5.444</v>
      </c>
      <c r="CT403" s="4">
        <f t="shared" si="58"/>
        <v>0.2240000000000002</v>
      </c>
      <c r="CU403" s="29">
        <v>5.57</v>
      </c>
      <c r="CV403" s="29">
        <v>7.65</v>
      </c>
      <c r="CW403" s="29">
        <v>9.01</v>
      </c>
      <c r="CX403" s="29">
        <v>5.22</v>
      </c>
      <c r="CY403" s="29">
        <v>5.25</v>
      </c>
      <c r="CZ403" s="29">
        <v>5.5</v>
      </c>
      <c r="DA403" s="4">
        <f t="shared" si="54"/>
        <v>0.28000000000000025</v>
      </c>
      <c r="DB403" s="4">
        <f t="shared" si="59"/>
        <v>0.95999999999999908</v>
      </c>
      <c r="DC403" s="4">
        <f t="shared" si="60"/>
        <v>1.8599999999999994</v>
      </c>
      <c r="DD403" s="4">
        <f t="shared" si="55"/>
        <v>1.3599999999999994</v>
      </c>
      <c r="DE403" s="4">
        <f t="shared" si="61"/>
        <v>3.0000000000000249E-2</v>
      </c>
      <c r="DF403" s="4">
        <f t="shared" si="62"/>
        <v>0.35000000000000053</v>
      </c>
      <c r="DG403" s="4">
        <f t="shared" si="63"/>
        <v>2.4300000000000006</v>
      </c>
      <c r="DH403" s="30">
        <v>310.67500000000001</v>
      </c>
      <c r="DI403" s="30">
        <v>42.911999999999999</v>
      </c>
      <c r="DJ403" s="25">
        <v>620.5</v>
      </c>
      <c r="DK403" s="25">
        <v>364.7</v>
      </c>
      <c r="DL403" s="25">
        <v>171.6</v>
      </c>
      <c r="DM403" s="25">
        <v>869.6</v>
      </c>
      <c r="DN403" s="25">
        <v>3357.5</v>
      </c>
      <c r="DO403" s="25">
        <v>2419.5</v>
      </c>
      <c r="DP403" s="30">
        <v>42.911999999999999</v>
      </c>
      <c r="DQ403" s="25">
        <v>542.1</v>
      </c>
      <c r="DR403" s="25">
        <v>865.1</v>
      </c>
      <c r="DS403" s="30">
        <v>43.558</v>
      </c>
      <c r="DT403" s="25">
        <v>258.8</v>
      </c>
      <c r="DU403" s="25">
        <v>800.9</v>
      </c>
      <c r="DV403">
        <v>387.19850000000002</v>
      </c>
      <c r="DW403">
        <v>3010.35</v>
      </c>
      <c r="DX403">
        <v>17.029</v>
      </c>
      <c r="DY403" s="29">
        <v>78.27</v>
      </c>
      <c r="EA403" s="22">
        <v>89.146500000000003</v>
      </c>
      <c r="EB403" s="1"/>
      <c r="EC403" s="22">
        <v>1.4802999999999999</v>
      </c>
      <c r="ED403" s="22">
        <v>134.29949999999999</v>
      </c>
      <c r="EE403" s="22">
        <v>1.7264999999999999</v>
      </c>
      <c r="EF403" s="22">
        <v>1.137</v>
      </c>
      <c r="EG403" s="8">
        <v>76.400000000000006</v>
      </c>
      <c r="EH403">
        <v>113.9502</v>
      </c>
    </row>
    <row r="404" spans="1:138" x14ac:dyDescent="0.25">
      <c r="A404" t="s">
        <v>393</v>
      </c>
      <c r="B404" s="22">
        <v>61.889000000000003</v>
      </c>
      <c r="C404" s="22">
        <v>64.961399999999998</v>
      </c>
      <c r="D404" s="22">
        <v>72.842200000000005</v>
      </c>
      <c r="E404" s="22">
        <v>57.7667</v>
      </c>
      <c r="F404" s="22">
        <v>35.642200000000003</v>
      </c>
      <c r="G404" s="22">
        <v>87.113100000000003</v>
      </c>
      <c r="H404" s="25">
        <v>79.2</v>
      </c>
      <c r="I404" s="25">
        <v>80.5</v>
      </c>
      <c r="J404" s="22">
        <v>53.889400000000002</v>
      </c>
      <c r="K404">
        <v>48.6051</v>
      </c>
      <c r="L404" s="22">
        <v>81.649799999999999</v>
      </c>
      <c r="M404" s="22">
        <v>45.056699999999999</v>
      </c>
      <c r="N404">
        <v>73.1096</v>
      </c>
      <c r="O404" s="27">
        <v>16998</v>
      </c>
      <c r="P404" s="27">
        <v>108298</v>
      </c>
      <c r="Q404" s="27">
        <v>85881</v>
      </c>
      <c r="R404" s="27">
        <v>22417</v>
      </c>
      <c r="S404" s="27">
        <v>18593</v>
      </c>
      <c r="T404" s="27">
        <v>89705</v>
      </c>
      <c r="U404" s="27">
        <v>3131</v>
      </c>
      <c r="V404" s="27">
        <v>4345</v>
      </c>
      <c r="W404" s="27">
        <v>11117</v>
      </c>
      <c r="X404" s="27">
        <v>10141</v>
      </c>
      <c r="Y404" s="27">
        <v>6857</v>
      </c>
      <c r="Z404" s="27">
        <v>4698</v>
      </c>
      <c r="AA404" s="27">
        <v>11649</v>
      </c>
      <c r="AB404" s="27">
        <v>6526</v>
      </c>
      <c r="AC404" s="27">
        <v>2666</v>
      </c>
      <c r="AD404" s="27">
        <v>9263</v>
      </c>
      <c r="AE404" s="27">
        <v>721</v>
      </c>
      <c r="AF404" s="27">
        <v>10745</v>
      </c>
      <c r="AG404" s="27">
        <v>4243</v>
      </c>
      <c r="AH404" s="27">
        <v>22196</v>
      </c>
      <c r="AI404" s="25">
        <v>12833.5</v>
      </c>
      <c r="AJ404" s="25">
        <v>5170.7</v>
      </c>
      <c r="AK404" s="27">
        <v>117800</v>
      </c>
      <c r="AL404" s="27">
        <v>126642</v>
      </c>
      <c r="AM404" s="29">
        <v>66.099999999999994</v>
      </c>
      <c r="AN404" s="25">
        <v>7</v>
      </c>
      <c r="AO404" s="25">
        <f t="shared" si="56"/>
        <v>6.0445981585887782</v>
      </c>
      <c r="AP404" s="25">
        <f t="shared" si="57"/>
        <v>0.97518990540263106</v>
      </c>
      <c r="AQ404" s="25">
        <v>19.100000000000001</v>
      </c>
      <c r="AR404" s="25">
        <v>6.5</v>
      </c>
      <c r="AS404" s="25">
        <v>5.9</v>
      </c>
      <c r="AT404" s="27">
        <v>3473</v>
      </c>
      <c r="AU404" s="27">
        <v>2779</v>
      </c>
      <c r="AV404" s="27">
        <v>1403</v>
      </c>
      <c r="AW404" s="27">
        <v>1235</v>
      </c>
      <c r="AX404" s="27">
        <v>4799</v>
      </c>
      <c r="AY404" s="27">
        <v>2207</v>
      </c>
      <c r="AZ404" s="27">
        <v>1005</v>
      </c>
      <c r="BA404" s="27">
        <v>847</v>
      </c>
      <c r="BB404" s="27">
        <v>6385</v>
      </c>
      <c r="BC404" s="25">
        <v>40.6</v>
      </c>
      <c r="BD404" s="25">
        <v>34.200000000000003</v>
      </c>
      <c r="BE404" s="25">
        <v>3.9</v>
      </c>
      <c r="BF404" s="8">
        <v>59</v>
      </c>
      <c r="BG404" s="27">
        <v>1079</v>
      </c>
      <c r="BH404" s="27">
        <v>148</v>
      </c>
      <c r="BI404" s="27">
        <v>232</v>
      </c>
      <c r="BJ404" s="27">
        <v>122</v>
      </c>
      <c r="BK404" s="27">
        <v>462</v>
      </c>
      <c r="BL404" s="27">
        <v>263</v>
      </c>
      <c r="BM404" s="27">
        <v>991</v>
      </c>
      <c r="BN404" s="8">
        <v>52.43</v>
      </c>
      <c r="BO404" s="8">
        <v>128162</v>
      </c>
      <c r="BP404" s="8">
        <v>113576</v>
      </c>
      <c r="BQ404" s="8">
        <v>523177</v>
      </c>
      <c r="BR404" s="8">
        <v>50.2</v>
      </c>
      <c r="BS404" s="8">
        <v>27577</v>
      </c>
      <c r="BT404" s="8">
        <v>903.13</v>
      </c>
      <c r="BU404" s="8">
        <v>650480</v>
      </c>
      <c r="BV404" s="8">
        <v>181401</v>
      </c>
      <c r="BW404" s="25">
        <v>116.4</v>
      </c>
      <c r="BX404">
        <v>74.2</v>
      </c>
      <c r="BY404">
        <v>66.3</v>
      </c>
      <c r="BZ404" s="29">
        <v>23.23</v>
      </c>
      <c r="CA404" s="30">
        <v>75.429000000000002</v>
      </c>
      <c r="CB404" s="30">
        <v>76.542000000000002</v>
      </c>
      <c r="CC404">
        <v>121.9</v>
      </c>
      <c r="CD404" s="25">
        <v>123.1</v>
      </c>
      <c r="CE404" s="25">
        <v>120.5</v>
      </c>
      <c r="CF404" s="25">
        <v>116.7</v>
      </c>
      <c r="CG404" s="25">
        <v>114</v>
      </c>
      <c r="CH404" s="8">
        <v>95.92</v>
      </c>
      <c r="CI404">
        <v>244.31739999999999</v>
      </c>
      <c r="CJ404">
        <v>50</v>
      </c>
      <c r="CK404" s="30">
        <v>137.19999999999999</v>
      </c>
      <c r="CL404" s="30">
        <v>143.69999999999999</v>
      </c>
      <c r="CM404" s="29">
        <v>13.65</v>
      </c>
      <c r="CN404" s="29">
        <v>11.25</v>
      </c>
      <c r="CO404" s="29">
        <v>10.59</v>
      </c>
      <c r="CP404" s="29">
        <v>8.5500000000000007</v>
      </c>
      <c r="CQ404" s="29">
        <v>9.49</v>
      </c>
      <c r="CR404" s="29">
        <v>5.21</v>
      </c>
      <c r="CS404" s="4">
        <v>5.2240000000000002</v>
      </c>
      <c r="CT404" s="4">
        <f t="shared" si="58"/>
        <v>0.23399999999999999</v>
      </c>
      <c r="CU404" s="29">
        <v>5.33</v>
      </c>
      <c r="CV404" s="29">
        <v>7.53</v>
      </c>
      <c r="CW404" s="29">
        <v>8.86</v>
      </c>
      <c r="CX404" s="29">
        <v>4.99</v>
      </c>
      <c r="CY404" s="29">
        <v>5.04</v>
      </c>
      <c r="CZ404" s="29">
        <v>5.34</v>
      </c>
      <c r="DA404" s="4">
        <f t="shared" si="54"/>
        <v>0.34999999999999964</v>
      </c>
      <c r="DB404" s="4">
        <f t="shared" si="59"/>
        <v>1.0200000000000005</v>
      </c>
      <c r="DC404" s="4">
        <f t="shared" si="60"/>
        <v>1.96</v>
      </c>
      <c r="DD404" s="4">
        <f t="shared" si="55"/>
        <v>1.3299999999999992</v>
      </c>
      <c r="DE404" s="4">
        <f t="shared" si="61"/>
        <v>4.9999999999999822E-2</v>
      </c>
      <c r="DF404" s="4">
        <f t="shared" si="62"/>
        <v>0.33999999999999986</v>
      </c>
      <c r="DG404" s="4">
        <f t="shared" si="63"/>
        <v>2.54</v>
      </c>
      <c r="DH404" s="30">
        <v>312.673</v>
      </c>
      <c r="DI404" s="30">
        <v>43.746000000000002</v>
      </c>
      <c r="DJ404" s="25">
        <v>620.5</v>
      </c>
      <c r="DK404" s="25">
        <v>362.6</v>
      </c>
      <c r="DL404" s="25">
        <v>179.2</v>
      </c>
      <c r="DM404" s="25">
        <v>878</v>
      </c>
      <c r="DN404" s="25">
        <v>3362.6</v>
      </c>
      <c r="DO404" s="25">
        <v>2445.9</v>
      </c>
      <c r="DP404" s="30">
        <v>43.746000000000002</v>
      </c>
      <c r="DQ404" s="25">
        <v>537.29999999999995</v>
      </c>
      <c r="DR404" s="25">
        <v>866.7</v>
      </c>
      <c r="DS404" s="30">
        <v>44.006999999999998</v>
      </c>
      <c r="DT404" s="25">
        <v>261.3</v>
      </c>
      <c r="DU404" s="25">
        <v>798.6</v>
      </c>
      <c r="DV404">
        <v>386.88350000000003</v>
      </c>
      <c r="DW404">
        <v>3019.73</v>
      </c>
      <c r="DX404">
        <v>16.846360000000001</v>
      </c>
      <c r="DY404" s="29">
        <v>78.239999999999995</v>
      </c>
      <c r="EA404" s="22">
        <v>88.263900000000007</v>
      </c>
      <c r="EB404" s="1"/>
      <c r="EC404" s="22">
        <v>1.4781</v>
      </c>
      <c r="ED404" s="22">
        <v>130.7723</v>
      </c>
      <c r="EE404" s="22">
        <v>1.7231000000000001</v>
      </c>
      <c r="EF404" s="22">
        <v>1.1278999999999999</v>
      </c>
      <c r="EG404" s="8">
        <v>70.5</v>
      </c>
      <c r="EH404">
        <v>105.6523</v>
      </c>
    </row>
    <row r="405" spans="1:138" x14ac:dyDescent="0.25">
      <c r="A405" t="s">
        <v>394</v>
      </c>
      <c r="B405" s="22">
        <v>61.807400000000001</v>
      </c>
      <c r="C405" s="22">
        <v>64.946799999999996</v>
      </c>
      <c r="D405" s="22">
        <v>72.895300000000006</v>
      </c>
      <c r="E405" s="22">
        <v>57.536499999999997</v>
      </c>
      <c r="F405" s="22">
        <v>35.721200000000003</v>
      </c>
      <c r="G405" s="22">
        <v>86.239599999999996</v>
      </c>
      <c r="H405" s="25">
        <v>78.900000000000006</v>
      </c>
      <c r="I405" s="25">
        <v>80.3</v>
      </c>
      <c r="J405" s="22">
        <v>53.927399999999999</v>
      </c>
      <c r="K405">
        <v>48.206899999999997</v>
      </c>
      <c r="L405" s="22">
        <v>81.710300000000004</v>
      </c>
      <c r="M405" s="22">
        <v>45.065899999999999</v>
      </c>
      <c r="N405">
        <v>76.018000000000001</v>
      </c>
      <c r="O405" s="27">
        <v>16960</v>
      </c>
      <c r="P405" s="27">
        <v>108240</v>
      </c>
      <c r="Q405" s="27">
        <v>85925</v>
      </c>
      <c r="R405" s="27">
        <v>22315</v>
      </c>
      <c r="S405" s="27">
        <v>18627</v>
      </c>
      <c r="T405" s="27">
        <v>89613</v>
      </c>
      <c r="U405" s="27">
        <v>3128</v>
      </c>
      <c r="V405" s="27">
        <v>4358</v>
      </c>
      <c r="W405" s="27">
        <v>11141</v>
      </c>
      <c r="X405" s="27">
        <v>10101</v>
      </c>
      <c r="Y405" s="27">
        <v>6859</v>
      </c>
      <c r="Z405" s="27">
        <v>4640</v>
      </c>
      <c r="AA405" s="27">
        <v>11676</v>
      </c>
      <c r="AB405" s="27">
        <v>6524</v>
      </c>
      <c r="AC405" s="27">
        <v>2655</v>
      </c>
      <c r="AD405" s="27">
        <v>9283</v>
      </c>
      <c r="AE405" s="27">
        <v>715</v>
      </c>
      <c r="AF405" s="27">
        <v>10745</v>
      </c>
      <c r="AG405" s="27">
        <v>4237</v>
      </c>
      <c r="AH405" s="27">
        <v>22178</v>
      </c>
      <c r="AI405" s="25">
        <v>12818.3</v>
      </c>
      <c r="AJ405" s="25">
        <v>5165.8</v>
      </c>
      <c r="AK405" s="27">
        <v>117770</v>
      </c>
      <c r="AL405" s="27">
        <v>126701</v>
      </c>
      <c r="AM405" s="29">
        <v>66.099999999999994</v>
      </c>
      <c r="AN405" s="25">
        <v>7</v>
      </c>
      <c r="AO405" s="25">
        <f t="shared" si="56"/>
        <v>5.9849567091025326</v>
      </c>
      <c r="AP405" s="25">
        <f t="shared" si="57"/>
        <v>1.0860214205097038</v>
      </c>
      <c r="AQ405" s="25">
        <v>19</v>
      </c>
      <c r="AR405" s="25">
        <v>6.6</v>
      </c>
      <c r="AS405" s="25">
        <v>6</v>
      </c>
      <c r="AT405" s="27">
        <v>3460</v>
      </c>
      <c r="AU405" s="27">
        <v>2781</v>
      </c>
      <c r="AV405" s="27">
        <v>1342</v>
      </c>
      <c r="AW405" s="27">
        <v>1376</v>
      </c>
      <c r="AX405" s="27">
        <v>4842</v>
      </c>
      <c r="AY405" s="27">
        <v>2212</v>
      </c>
      <c r="AZ405" s="27">
        <v>1008</v>
      </c>
      <c r="BA405" s="27">
        <v>826</v>
      </c>
      <c r="BB405" s="27">
        <v>6495</v>
      </c>
      <c r="BC405" s="25">
        <v>40.6</v>
      </c>
      <c r="BD405" s="25">
        <v>34.1</v>
      </c>
      <c r="BE405" s="25">
        <v>4</v>
      </c>
      <c r="BF405" s="8">
        <v>60</v>
      </c>
      <c r="BG405" s="27">
        <v>1103</v>
      </c>
      <c r="BH405" s="27">
        <v>156</v>
      </c>
      <c r="BI405" s="27">
        <v>228</v>
      </c>
      <c r="BJ405" s="27">
        <v>121</v>
      </c>
      <c r="BK405" s="27">
        <v>472</v>
      </c>
      <c r="BL405" s="27">
        <v>282</v>
      </c>
      <c r="BM405" s="27">
        <v>984</v>
      </c>
      <c r="BN405" s="8">
        <v>38.31</v>
      </c>
      <c r="BO405" s="8">
        <v>130276</v>
      </c>
      <c r="BP405" s="8">
        <v>113680</v>
      </c>
      <c r="BQ405" s="8">
        <v>521837</v>
      </c>
      <c r="BR405" s="8">
        <v>50.1</v>
      </c>
      <c r="BS405" s="8">
        <v>31124</v>
      </c>
      <c r="BT405" s="8">
        <v>904.16</v>
      </c>
      <c r="BU405" s="8">
        <v>648374</v>
      </c>
      <c r="BV405" s="8">
        <v>181084</v>
      </c>
      <c r="BW405" s="25">
        <v>116.4</v>
      </c>
      <c r="BX405">
        <v>78.3</v>
      </c>
      <c r="BY405">
        <v>64</v>
      </c>
      <c r="BZ405" s="29">
        <v>22.46</v>
      </c>
      <c r="CA405" s="30">
        <v>75.617000000000004</v>
      </c>
      <c r="CB405" s="30">
        <v>76.713999999999999</v>
      </c>
      <c r="CC405">
        <v>122.4</v>
      </c>
      <c r="CD405" s="25">
        <v>123.4</v>
      </c>
      <c r="CE405" s="25">
        <v>121</v>
      </c>
      <c r="CF405" s="25">
        <v>116.7</v>
      </c>
      <c r="CG405" s="25">
        <v>114.1</v>
      </c>
      <c r="CH405" s="8">
        <v>96.68</v>
      </c>
      <c r="CI405">
        <v>241.89</v>
      </c>
      <c r="CJ405">
        <v>47.6</v>
      </c>
      <c r="CK405" s="30">
        <v>137.80000000000001</v>
      </c>
      <c r="CL405" s="30">
        <v>144.19999999999999</v>
      </c>
      <c r="CM405" s="29">
        <v>13.67</v>
      </c>
      <c r="CN405" s="29">
        <v>11.26</v>
      </c>
      <c r="CO405" s="29">
        <v>10.61</v>
      </c>
      <c r="CP405" s="29">
        <v>8.48</v>
      </c>
      <c r="CQ405" s="29">
        <v>9.4499999999999993</v>
      </c>
      <c r="CR405" s="29">
        <v>4.8099999999999996</v>
      </c>
      <c r="CS405" s="4">
        <v>4.8540000000000001</v>
      </c>
      <c r="CT405" s="4">
        <f t="shared" si="58"/>
        <v>0.29400000000000048</v>
      </c>
      <c r="CU405" s="29">
        <v>4.8899999999999997</v>
      </c>
      <c r="CV405" s="29">
        <v>7.42</v>
      </c>
      <c r="CW405" s="29">
        <v>8.7100000000000009</v>
      </c>
      <c r="CX405" s="29">
        <v>4.5599999999999996</v>
      </c>
      <c r="CY405" s="29">
        <v>4.6100000000000003</v>
      </c>
      <c r="CZ405" s="29">
        <v>4.96</v>
      </c>
      <c r="DA405" s="4">
        <f t="shared" si="54"/>
        <v>0.40000000000000036</v>
      </c>
      <c r="DB405" s="4">
        <f t="shared" si="59"/>
        <v>1.0600000000000005</v>
      </c>
      <c r="DC405" s="4">
        <f t="shared" si="60"/>
        <v>2.0299999999999994</v>
      </c>
      <c r="DD405" s="4">
        <f t="shared" si="55"/>
        <v>1.2900000000000009</v>
      </c>
      <c r="DE405" s="4">
        <f t="shared" si="61"/>
        <v>5.0000000000000711E-2</v>
      </c>
      <c r="DF405" s="4">
        <f t="shared" si="62"/>
        <v>0.33000000000000007</v>
      </c>
      <c r="DG405" s="4">
        <f t="shared" si="63"/>
        <v>2.8600000000000003</v>
      </c>
      <c r="DH405" s="30">
        <v>314.947</v>
      </c>
      <c r="DI405" s="30">
        <v>44.506</v>
      </c>
      <c r="DJ405" s="25">
        <v>617.9</v>
      </c>
      <c r="DK405" s="25">
        <v>362.3</v>
      </c>
      <c r="DL405" s="25">
        <v>185.5</v>
      </c>
      <c r="DM405" s="25">
        <v>887.6</v>
      </c>
      <c r="DN405" s="25">
        <v>3368.1</v>
      </c>
      <c r="DO405" s="25">
        <v>2472.4</v>
      </c>
      <c r="DP405" s="30">
        <v>44.506</v>
      </c>
      <c r="DQ405" s="25">
        <v>535.5</v>
      </c>
      <c r="DR405" s="25">
        <v>868.1</v>
      </c>
      <c r="DS405" s="30">
        <v>44.613999999999997</v>
      </c>
      <c r="DT405" s="25">
        <v>262.8</v>
      </c>
      <c r="DU405" s="25">
        <v>798.3</v>
      </c>
      <c r="DV405">
        <v>385.91950000000003</v>
      </c>
      <c r="DW405">
        <v>2986.18</v>
      </c>
      <c r="DX405">
        <v>17.6815</v>
      </c>
      <c r="DY405" s="29">
        <v>78.150000000000006</v>
      </c>
      <c r="EA405" s="22">
        <v>86.700100000000006</v>
      </c>
      <c r="EB405" s="1"/>
      <c r="EC405" s="22">
        <v>1.4348000000000001</v>
      </c>
      <c r="ED405" s="22">
        <v>129.63210000000001</v>
      </c>
      <c r="EE405" s="22">
        <v>1.7796000000000001</v>
      </c>
      <c r="EF405" s="22">
        <v>1.1302000000000001</v>
      </c>
      <c r="EG405" s="8">
        <v>61.9</v>
      </c>
      <c r="EH405">
        <v>115.4932</v>
      </c>
    </row>
    <row r="406" spans="1:138" x14ac:dyDescent="0.25">
      <c r="A406" t="s">
        <v>395</v>
      </c>
      <c r="B406" s="22">
        <v>61.597700000000003</v>
      </c>
      <c r="C406" s="22">
        <v>64.415599999999998</v>
      </c>
      <c r="D406" s="22">
        <v>71.997299999999996</v>
      </c>
      <c r="E406" s="22">
        <v>57.554299999999998</v>
      </c>
      <c r="F406" s="22">
        <v>35.710700000000003</v>
      </c>
      <c r="G406" s="22">
        <v>86.872600000000006</v>
      </c>
      <c r="H406" s="25">
        <v>78.8</v>
      </c>
      <c r="I406" s="25">
        <v>79.900000000000006</v>
      </c>
      <c r="J406" s="22">
        <v>53.502299999999998</v>
      </c>
      <c r="K406">
        <v>47.578600000000002</v>
      </c>
      <c r="L406" s="22">
        <v>80.579599999999999</v>
      </c>
      <c r="M406" s="22">
        <v>45.195799999999998</v>
      </c>
      <c r="N406">
        <v>73.063199999999995</v>
      </c>
      <c r="O406" s="27">
        <v>16916</v>
      </c>
      <c r="P406" s="27">
        <v>108263</v>
      </c>
      <c r="Q406" s="27">
        <v>85989</v>
      </c>
      <c r="R406" s="27">
        <v>22274</v>
      </c>
      <c r="S406" s="27">
        <v>18641</v>
      </c>
      <c r="T406" s="27">
        <v>89622</v>
      </c>
      <c r="U406" s="27">
        <v>3121</v>
      </c>
      <c r="V406" s="27">
        <v>4360</v>
      </c>
      <c r="W406" s="27">
        <v>11160</v>
      </c>
      <c r="X406" s="27">
        <v>10059</v>
      </c>
      <c r="Y406" s="27">
        <v>6857</v>
      </c>
      <c r="Z406" s="27">
        <v>4647</v>
      </c>
      <c r="AA406" s="27">
        <v>11711</v>
      </c>
      <c r="AB406" s="27">
        <v>6520</v>
      </c>
      <c r="AC406" s="27">
        <v>2655</v>
      </c>
      <c r="AD406" s="27">
        <v>9301</v>
      </c>
      <c r="AE406" s="27">
        <v>711</v>
      </c>
      <c r="AF406" s="27">
        <v>10757</v>
      </c>
      <c r="AG406" s="27">
        <v>4228</v>
      </c>
      <c r="AH406" s="27">
        <v>22176</v>
      </c>
      <c r="AI406" s="25">
        <v>12821.6</v>
      </c>
      <c r="AJ406" s="25">
        <v>5163.3</v>
      </c>
      <c r="AK406" s="27">
        <v>117466</v>
      </c>
      <c r="AL406" s="27">
        <v>126664</v>
      </c>
      <c r="AM406" s="29">
        <v>66</v>
      </c>
      <c r="AN406" s="25">
        <v>7.3</v>
      </c>
      <c r="AO406" s="25">
        <f t="shared" si="56"/>
        <v>6.0585486010231797</v>
      </c>
      <c r="AP406" s="25">
        <f t="shared" si="57"/>
        <v>1.1873934188088171</v>
      </c>
      <c r="AQ406" s="25">
        <v>20.3</v>
      </c>
      <c r="AR406" s="25">
        <v>6.8</v>
      </c>
      <c r="AS406" s="25">
        <v>6.1</v>
      </c>
      <c r="AT406" s="27">
        <v>3473</v>
      </c>
      <c r="AU406" s="27">
        <v>2813</v>
      </c>
      <c r="AV406" s="27">
        <v>1388</v>
      </c>
      <c r="AW406" s="27">
        <v>1504</v>
      </c>
      <c r="AX406" s="27">
        <v>5038</v>
      </c>
      <c r="AY406" s="27">
        <v>2223</v>
      </c>
      <c r="AZ406" s="27">
        <v>951</v>
      </c>
      <c r="BA406" s="27">
        <v>863</v>
      </c>
      <c r="BB406" s="27">
        <v>6455</v>
      </c>
      <c r="BC406" s="25">
        <v>40.700000000000003</v>
      </c>
      <c r="BD406" s="25">
        <v>34.1</v>
      </c>
      <c r="BE406" s="25">
        <v>4</v>
      </c>
      <c r="BF406" s="8">
        <v>60</v>
      </c>
      <c r="BG406" s="27">
        <v>1079</v>
      </c>
      <c r="BH406" s="27">
        <v>90</v>
      </c>
      <c r="BI406" s="27">
        <v>246</v>
      </c>
      <c r="BJ406" s="27">
        <v>141</v>
      </c>
      <c r="BK406" s="27">
        <v>447</v>
      </c>
      <c r="BL406" s="27">
        <v>245</v>
      </c>
      <c r="BM406" s="27">
        <v>1061</v>
      </c>
      <c r="BN406" s="8">
        <v>39.979999999999997</v>
      </c>
      <c r="BO406" s="8">
        <v>121621</v>
      </c>
      <c r="BP406" s="8">
        <v>110276</v>
      </c>
      <c r="BQ406" s="8">
        <v>518890</v>
      </c>
      <c r="BR406" s="8">
        <v>49.4</v>
      </c>
      <c r="BS406" s="8">
        <v>24899</v>
      </c>
      <c r="BT406" s="8">
        <v>907.11</v>
      </c>
      <c r="BU406" s="8">
        <v>640121</v>
      </c>
      <c r="BV406" s="8">
        <v>181457</v>
      </c>
      <c r="BW406" s="25">
        <v>115.9</v>
      </c>
      <c r="BX406">
        <v>82.7</v>
      </c>
      <c r="BY406">
        <v>55.1</v>
      </c>
      <c r="BZ406" s="29">
        <v>19.5</v>
      </c>
      <c r="CA406" s="30">
        <v>75.844999999999999</v>
      </c>
      <c r="CB406" s="30">
        <v>76.948999999999998</v>
      </c>
      <c r="CC406">
        <v>122.3</v>
      </c>
      <c r="CD406" s="25">
        <v>122.8</v>
      </c>
      <c r="CE406" s="25">
        <v>120.8</v>
      </c>
      <c r="CF406" s="25">
        <v>116.1</v>
      </c>
      <c r="CG406" s="25">
        <v>114</v>
      </c>
      <c r="CH406" s="8">
        <v>97.08</v>
      </c>
      <c r="CI406">
        <v>240.64760000000001</v>
      </c>
      <c r="CJ406">
        <v>48.9</v>
      </c>
      <c r="CK406" s="30">
        <v>138.19999999999999</v>
      </c>
      <c r="CL406" s="30">
        <v>144.69999999999999</v>
      </c>
      <c r="CM406" s="29">
        <v>13.72</v>
      </c>
      <c r="CN406" s="29">
        <v>11.26</v>
      </c>
      <c r="CO406" s="29">
        <v>10.64</v>
      </c>
      <c r="CP406" s="29">
        <v>8.31</v>
      </c>
      <c r="CQ406" s="29">
        <v>9.26</v>
      </c>
      <c r="CR406" s="29">
        <v>4.43</v>
      </c>
      <c r="CS406" s="4">
        <v>4.484</v>
      </c>
      <c r="CT406" s="4">
        <f t="shared" si="58"/>
        <v>0.4139999999999997</v>
      </c>
      <c r="CU406" s="29">
        <v>4.38</v>
      </c>
      <c r="CV406" s="29">
        <v>7.09</v>
      </c>
      <c r="CW406" s="29">
        <v>8.5</v>
      </c>
      <c r="CX406" s="29">
        <v>4.07</v>
      </c>
      <c r="CY406" s="29">
        <v>4.0999999999999996</v>
      </c>
      <c r="CZ406" s="29">
        <v>4.4800000000000004</v>
      </c>
      <c r="DA406" s="4">
        <f t="shared" si="54"/>
        <v>0.41000000000000014</v>
      </c>
      <c r="DB406" s="4">
        <f t="shared" si="59"/>
        <v>1.2200000000000006</v>
      </c>
      <c r="DC406" s="4">
        <f t="shared" si="60"/>
        <v>2.17</v>
      </c>
      <c r="DD406" s="4">
        <f t="shared" si="55"/>
        <v>1.4100000000000001</v>
      </c>
      <c r="DE406" s="4">
        <f t="shared" si="61"/>
        <v>2.9999999999999361E-2</v>
      </c>
      <c r="DF406" s="4">
        <f t="shared" si="62"/>
        <v>0.30999999999999961</v>
      </c>
      <c r="DG406" s="4">
        <f t="shared" si="63"/>
        <v>3.0199999999999996</v>
      </c>
      <c r="DH406" s="30">
        <v>317.53800000000001</v>
      </c>
      <c r="DI406" s="30">
        <v>45.323999999999998</v>
      </c>
      <c r="DJ406" s="25">
        <v>618.6</v>
      </c>
      <c r="DK406" s="25">
        <v>363.4</v>
      </c>
      <c r="DL406" s="25">
        <v>192.9</v>
      </c>
      <c r="DM406" s="25">
        <v>897</v>
      </c>
      <c r="DN406" s="25">
        <v>3374.8</v>
      </c>
      <c r="DO406" s="25">
        <v>2502.4</v>
      </c>
      <c r="DP406" s="30">
        <v>45.323999999999998</v>
      </c>
      <c r="DQ406" s="25">
        <v>534.29999999999995</v>
      </c>
      <c r="DR406" s="25">
        <v>869.1</v>
      </c>
      <c r="DS406" s="30">
        <v>45.515999999999998</v>
      </c>
      <c r="DT406" s="25">
        <v>263.8</v>
      </c>
      <c r="DU406" s="25">
        <v>798</v>
      </c>
      <c r="DV406">
        <v>388.51049999999998</v>
      </c>
      <c r="DW406">
        <v>2958.64</v>
      </c>
      <c r="DX406">
        <v>18.01857</v>
      </c>
      <c r="DY406" s="29">
        <v>78.150000000000006</v>
      </c>
      <c r="EA406" s="22">
        <v>85.511399999999995</v>
      </c>
      <c r="EB406" s="1"/>
      <c r="EC406" s="22">
        <v>1.3855</v>
      </c>
      <c r="ED406" s="22">
        <v>128.0395</v>
      </c>
      <c r="EE406" s="22">
        <v>1.8271999999999999</v>
      </c>
      <c r="EF406" s="22">
        <v>1.1467000000000001</v>
      </c>
      <c r="EG406" s="8">
        <v>61.5</v>
      </c>
      <c r="EH406">
        <v>123.5044</v>
      </c>
    </row>
    <row r="407" spans="1:138" x14ac:dyDescent="0.25">
      <c r="A407" t="s">
        <v>396</v>
      </c>
      <c r="B407" s="22">
        <v>61.212800000000001</v>
      </c>
      <c r="C407" s="22">
        <v>63.563299999999998</v>
      </c>
      <c r="D407" s="22">
        <v>71.259100000000004</v>
      </c>
      <c r="E407" s="22">
        <v>57.482599999999998</v>
      </c>
      <c r="F407" s="22">
        <v>35.514299999999999</v>
      </c>
      <c r="G407" s="22">
        <v>86.906199999999998</v>
      </c>
      <c r="H407" s="25">
        <v>78.099999999999994</v>
      </c>
      <c r="I407" s="25">
        <v>79.3</v>
      </c>
      <c r="J407" s="22">
        <v>51.172600000000003</v>
      </c>
      <c r="K407">
        <v>43.720100000000002</v>
      </c>
      <c r="L407" s="22">
        <v>80.670500000000004</v>
      </c>
      <c r="M407" s="22">
        <v>44.279299999999999</v>
      </c>
      <c r="N407">
        <v>71.213499999999996</v>
      </c>
      <c r="O407" s="27">
        <v>16840</v>
      </c>
      <c r="P407" s="27">
        <v>108312</v>
      </c>
      <c r="Q407" s="27">
        <v>86098</v>
      </c>
      <c r="R407" s="27">
        <v>22214</v>
      </c>
      <c r="S407" s="27">
        <v>18688</v>
      </c>
      <c r="T407" s="27">
        <v>89624</v>
      </c>
      <c r="U407" s="27">
        <v>3137</v>
      </c>
      <c r="V407" s="27">
        <v>4367</v>
      </c>
      <c r="W407" s="27">
        <v>11184</v>
      </c>
      <c r="X407" s="27">
        <v>9992</v>
      </c>
      <c r="Y407" s="27">
        <v>6848</v>
      </c>
      <c r="Z407" s="27">
        <v>4667</v>
      </c>
      <c r="AA407" s="27">
        <v>11750</v>
      </c>
      <c r="AB407" s="27">
        <v>6509</v>
      </c>
      <c r="AC407" s="27">
        <v>2639</v>
      </c>
      <c r="AD407" s="27">
        <v>9361</v>
      </c>
      <c r="AE407" s="27">
        <v>707</v>
      </c>
      <c r="AF407" s="27">
        <v>10776</v>
      </c>
      <c r="AG407" s="27">
        <v>4228</v>
      </c>
      <c r="AH407" s="27">
        <v>22147</v>
      </c>
      <c r="AI407" s="25">
        <v>12817.2</v>
      </c>
      <c r="AJ407" s="25">
        <v>5153.8</v>
      </c>
      <c r="AK407" s="27">
        <v>117978</v>
      </c>
      <c r="AL407" s="27">
        <v>127261</v>
      </c>
      <c r="AM407" s="29">
        <v>66.3</v>
      </c>
      <c r="AN407" s="25">
        <v>7.3</v>
      </c>
      <c r="AO407" s="25">
        <f t="shared" si="56"/>
        <v>6.0199118347333433</v>
      </c>
      <c r="AP407" s="25">
        <f t="shared" si="57"/>
        <v>1.2753317984299981</v>
      </c>
      <c r="AQ407" s="25">
        <v>19.2</v>
      </c>
      <c r="AR407" s="25">
        <v>7.1</v>
      </c>
      <c r="AS407" s="25">
        <v>6</v>
      </c>
      <c r="AT407" s="27">
        <v>3398</v>
      </c>
      <c r="AU407" s="27">
        <v>2826</v>
      </c>
      <c r="AV407" s="27">
        <v>1437</v>
      </c>
      <c r="AW407" s="27">
        <v>1623</v>
      </c>
      <c r="AX407" s="27">
        <v>5032</v>
      </c>
      <c r="AY407" s="27">
        <v>2334</v>
      </c>
      <c r="AZ407" s="27">
        <v>1114</v>
      </c>
      <c r="BA407" s="27">
        <v>844</v>
      </c>
      <c r="BB407" s="27">
        <v>6593</v>
      </c>
      <c r="BC407" s="25">
        <v>40.6</v>
      </c>
      <c r="BD407" s="25">
        <v>34.1</v>
      </c>
      <c r="BE407" s="25">
        <v>3.9</v>
      </c>
      <c r="BF407" s="8">
        <v>59</v>
      </c>
      <c r="BG407" s="27">
        <v>1176</v>
      </c>
      <c r="BH407" s="27">
        <v>176</v>
      </c>
      <c r="BI407" s="27">
        <v>291</v>
      </c>
      <c r="BJ407" s="27">
        <v>151</v>
      </c>
      <c r="BK407" s="27">
        <v>454</v>
      </c>
      <c r="BL407" s="27">
        <v>280</v>
      </c>
      <c r="BM407" s="27">
        <v>1077</v>
      </c>
      <c r="BN407" s="8">
        <v>42.8</v>
      </c>
      <c r="BO407" s="8">
        <v>126756</v>
      </c>
      <c r="BP407" s="8">
        <v>111465</v>
      </c>
      <c r="BQ407" s="8">
        <v>516460</v>
      </c>
      <c r="BR407" s="8">
        <v>48.7</v>
      </c>
      <c r="BS407" s="8">
        <v>28794</v>
      </c>
      <c r="BT407" s="8">
        <v>904.59</v>
      </c>
      <c r="BU407" s="8">
        <v>652520</v>
      </c>
      <c r="BV407" s="8">
        <v>185719</v>
      </c>
      <c r="BW407" s="25">
        <v>115.6</v>
      </c>
      <c r="BX407">
        <v>80.099999999999994</v>
      </c>
      <c r="BY407">
        <v>51.3</v>
      </c>
      <c r="BZ407" s="29">
        <v>18.79</v>
      </c>
      <c r="CA407" s="30">
        <v>76.006</v>
      </c>
      <c r="CB407" s="30">
        <v>77.224999999999994</v>
      </c>
      <c r="CC407">
        <v>122</v>
      </c>
      <c r="CD407" s="25">
        <v>122.8</v>
      </c>
      <c r="CE407" s="25">
        <v>120.4</v>
      </c>
      <c r="CF407" s="25">
        <v>115.7</v>
      </c>
      <c r="CG407" s="25">
        <v>113.4</v>
      </c>
      <c r="CH407" s="8">
        <v>96.65</v>
      </c>
      <c r="CI407">
        <v>238.45679999999999</v>
      </c>
      <c r="CJ407">
        <v>45.4</v>
      </c>
      <c r="CK407" s="30">
        <v>138.30000000000001</v>
      </c>
      <c r="CL407" s="30">
        <v>145.1</v>
      </c>
      <c r="CM407" s="29">
        <v>13.74</v>
      </c>
      <c r="CN407" s="29">
        <v>11.24</v>
      </c>
      <c r="CO407" s="29">
        <v>10.65</v>
      </c>
      <c r="CP407" s="29">
        <v>8.1999999999999993</v>
      </c>
      <c r="CQ407" s="29">
        <v>9.1300000000000008</v>
      </c>
      <c r="CR407" s="29">
        <v>4.03</v>
      </c>
      <c r="CS407" s="4">
        <v>3.944</v>
      </c>
      <c r="CT407" s="4">
        <f t="shared" si="58"/>
        <v>0.14400000000000013</v>
      </c>
      <c r="CU407" s="29">
        <v>4.1500000000000004</v>
      </c>
      <c r="CV407" s="29">
        <v>7.03</v>
      </c>
      <c r="CW407" s="29">
        <v>8.43</v>
      </c>
      <c r="CX407" s="29">
        <v>3.8</v>
      </c>
      <c r="CY407" s="29">
        <v>3.87</v>
      </c>
      <c r="CZ407" s="29">
        <v>4.0599999999999996</v>
      </c>
      <c r="DA407" s="4">
        <f t="shared" si="54"/>
        <v>0.25999999999999979</v>
      </c>
      <c r="DB407" s="4">
        <f t="shared" si="59"/>
        <v>1.169999999999999</v>
      </c>
      <c r="DC407" s="4">
        <f t="shared" si="60"/>
        <v>2.1000000000000005</v>
      </c>
      <c r="DD407" s="4">
        <f t="shared" si="55"/>
        <v>1.3999999999999995</v>
      </c>
      <c r="DE407" s="4">
        <f t="shared" si="61"/>
        <v>7.0000000000000284E-2</v>
      </c>
      <c r="DF407" s="4">
        <f t="shared" si="62"/>
        <v>0.35000000000000053</v>
      </c>
      <c r="DG407" s="4">
        <f t="shared" si="63"/>
        <v>3.2300000000000004</v>
      </c>
      <c r="DH407" s="30">
        <v>319.64699999999999</v>
      </c>
      <c r="DI407" s="30">
        <v>46.14</v>
      </c>
      <c r="DJ407" s="25">
        <v>613.6</v>
      </c>
      <c r="DK407" s="25">
        <v>364.1</v>
      </c>
      <c r="DL407" s="25">
        <v>197.2</v>
      </c>
      <c r="DM407" s="25">
        <v>910.4</v>
      </c>
      <c r="DN407" s="25">
        <v>3383.5</v>
      </c>
      <c r="DO407" s="25">
        <v>2537.4</v>
      </c>
      <c r="DP407" s="30">
        <v>46.14</v>
      </c>
      <c r="DQ407" s="25">
        <v>533.6</v>
      </c>
      <c r="DR407" s="25">
        <v>871.3</v>
      </c>
      <c r="DS407" s="30">
        <v>46.372999999999998</v>
      </c>
      <c r="DT407" s="25">
        <v>265.39999999999998</v>
      </c>
      <c r="DU407" s="25">
        <v>799</v>
      </c>
      <c r="DV407">
        <v>416.07589999999999</v>
      </c>
      <c r="DW407">
        <v>3227.06</v>
      </c>
      <c r="DX407">
        <v>17.499549999999999</v>
      </c>
      <c r="DY407" s="29">
        <v>78.069999999999993</v>
      </c>
      <c r="EA407" s="22">
        <v>85.606300000000005</v>
      </c>
      <c r="EB407" s="1"/>
      <c r="EC407" s="22">
        <v>1.4038999999999999</v>
      </c>
      <c r="ED407" s="22">
        <v>125.4614</v>
      </c>
      <c r="EE407" s="22">
        <v>1.8089999999999999</v>
      </c>
      <c r="EF407" s="22">
        <v>1.1571</v>
      </c>
      <c r="EG407" s="8">
        <v>59.1</v>
      </c>
      <c r="EH407">
        <v>106.0436</v>
      </c>
    </row>
    <row r="408" spans="1:138" x14ac:dyDescent="0.25">
      <c r="A408" t="s">
        <v>397</v>
      </c>
      <c r="B408" s="22">
        <v>61.691000000000003</v>
      </c>
      <c r="C408" s="22">
        <v>64.359099999999998</v>
      </c>
      <c r="D408" s="22">
        <v>71.965500000000006</v>
      </c>
      <c r="E408" s="22">
        <v>57.773200000000003</v>
      </c>
      <c r="F408" s="22">
        <v>36.203499999999998</v>
      </c>
      <c r="G408" s="22">
        <v>86.530299999999997</v>
      </c>
      <c r="H408" s="25">
        <v>78.8</v>
      </c>
      <c r="I408" s="25">
        <v>79.8</v>
      </c>
      <c r="J408" s="22">
        <v>53.251300000000001</v>
      </c>
      <c r="K408">
        <v>47.337600000000002</v>
      </c>
      <c r="L408" s="22">
        <v>80.666300000000007</v>
      </c>
      <c r="M408" s="22">
        <v>45.367199999999997</v>
      </c>
      <c r="N408">
        <v>72.409800000000004</v>
      </c>
      <c r="O408" s="27">
        <v>16831</v>
      </c>
      <c r="P408" s="27">
        <v>108246</v>
      </c>
      <c r="Q408" s="27">
        <v>86102</v>
      </c>
      <c r="R408" s="27">
        <v>22144</v>
      </c>
      <c r="S408" s="27">
        <v>18689</v>
      </c>
      <c r="T408" s="27">
        <v>89557</v>
      </c>
      <c r="U408" s="27">
        <v>3121</v>
      </c>
      <c r="V408" s="27">
        <v>4373</v>
      </c>
      <c r="W408" s="27">
        <v>11195</v>
      </c>
      <c r="X408" s="27">
        <v>9992</v>
      </c>
      <c r="Y408" s="27">
        <v>6839</v>
      </c>
      <c r="Z408" s="27">
        <v>4612</v>
      </c>
      <c r="AA408" s="27">
        <v>11770</v>
      </c>
      <c r="AB408" s="27">
        <v>6509</v>
      </c>
      <c r="AC408" s="27">
        <v>2639</v>
      </c>
      <c r="AD408" s="27">
        <v>9346</v>
      </c>
      <c r="AE408" s="27">
        <v>701</v>
      </c>
      <c r="AF408" s="27">
        <v>10797</v>
      </c>
      <c r="AG408" s="27">
        <v>4210</v>
      </c>
      <c r="AH408" s="27">
        <v>22142</v>
      </c>
      <c r="AI408" s="25">
        <v>12817.8</v>
      </c>
      <c r="AJ408" s="25">
        <v>5149.2</v>
      </c>
      <c r="AK408" s="27">
        <v>117753</v>
      </c>
      <c r="AL408" s="27">
        <v>127207</v>
      </c>
      <c r="AM408" s="29">
        <v>66.2</v>
      </c>
      <c r="AN408" s="25">
        <v>7.4</v>
      </c>
      <c r="AO408" s="25">
        <f t="shared" si="56"/>
        <v>6.0594149693020034</v>
      </c>
      <c r="AP408" s="25">
        <f t="shared" si="57"/>
        <v>1.3395489241944232</v>
      </c>
      <c r="AQ408" s="25">
        <v>20.100000000000001</v>
      </c>
      <c r="AR408" s="25">
        <v>7.1</v>
      </c>
      <c r="AS408" s="25">
        <v>6.2</v>
      </c>
      <c r="AT408" s="27">
        <v>3277</v>
      </c>
      <c r="AU408" s="27">
        <v>2953</v>
      </c>
      <c r="AV408" s="27">
        <v>1478</v>
      </c>
      <c r="AW408" s="27">
        <v>1704</v>
      </c>
      <c r="AX408" s="27">
        <v>5370</v>
      </c>
      <c r="AY408" s="27">
        <v>2237</v>
      </c>
      <c r="AZ408" s="27">
        <v>926</v>
      </c>
      <c r="BA408" s="27">
        <v>896</v>
      </c>
      <c r="BB408" s="27">
        <v>6551</v>
      </c>
      <c r="BC408" s="25">
        <v>40.700000000000003</v>
      </c>
      <c r="BD408" s="25">
        <v>34.1</v>
      </c>
      <c r="BE408" s="25">
        <v>3.9</v>
      </c>
      <c r="BF408" s="8">
        <v>61</v>
      </c>
      <c r="BG408" s="27">
        <v>1250</v>
      </c>
      <c r="BH408" s="27">
        <v>123</v>
      </c>
      <c r="BI408" s="27">
        <v>317</v>
      </c>
      <c r="BJ408" s="27">
        <v>140</v>
      </c>
      <c r="BK408" s="27">
        <v>497</v>
      </c>
      <c r="BL408" s="27">
        <v>296</v>
      </c>
      <c r="BM408" s="27">
        <v>1146</v>
      </c>
      <c r="BN408" s="8">
        <v>45.92</v>
      </c>
      <c r="BO408" s="8">
        <v>126927</v>
      </c>
      <c r="BP408" s="8">
        <v>112301</v>
      </c>
      <c r="BQ408" s="8">
        <v>512309</v>
      </c>
      <c r="BR408" s="8">
        <v>49.3</v>
      </c>
      <c r="BS408" s="8">
        <v>28237</v>
      </c>
      <c r="BT408" s="8">
        <v>903.09</v>
      </c>
      <c r="BU408" s="8">
        <v>654161</v>
      </c>
      <c r="BV408" s="8">
        <v>186732</v>
      </c>
      <c r="BW408" s="25">
        <v>116</v>
      </c>
      <c r="BX408">
        <v>79.099999999999994</v>
      </c>
      <c r="BY408">
        <v>53.5</v>
      </c>
      <c r="BZ408" s="29">
        <v>19.010000000000002</v>
      </c>
      <c r="CA408" s="30">
        <v>76.231999999999999</v>
      </c>
      <c r="CB408" s="30">
        <v>77.475999999999999</v>
      </c>
      <c r="CC408">
        <v>122.3</v>
      </c>
      <c r="CD408" s="25">
        <v>123.5</v>
      </c>
      <c r="CE408" s="25">
        <v>120.8</v>
      </c>
      <c r="CF408" s="25">
        <v>116</v>
      </c>
      <c r="CG408" s="25">
        <v>113.8</v>
      </c>
      <c r="CH408" s="8">
        <v>97.55</v>
      </c>
      <c r="CI408">
        <v>237.4726</v>
      </c>
      <c r="CJ408">
        <v>45.9</v>
      </c>
      <c r="CK408" s="30">
        <v>138.6</v>
      </c>
      <c r="CL408" s="30">
        <v>145.4</v>
      </c>
      <c r="CM408" s="29">
        <v>13.7</v>
      </c>
      <c r="CN408" s="29">
        <v>11.3</v>
      </c>
      <c r="CO408" s="29">
        <v>10.67</v>
      </c>
      <c r="CP408" s="29">
        <v>8.2899999999999991</v>
      </c>
      <c r="CQ408" s="29">
        <v>9.23</v>
      </c>
      <c r="CR408" s="29">
        <v>4.0599999999999996</v>
      </c>
      <c r="CS408" s="4">
        <v>3.984</v>
      </c>
      <c r="CT408" s="4">
        <f t="shared" si="58"/>
        <v>0.14400000000000013</v>
      </c>
      <c r="CU408" s="29">
        <v>4.29</v>
      </c>
      <c r="CV408" s="29">
        <v>7.34</v>
      </c>
      <c r="CW408" s="29">
        <v>8.76</v>
      </c>
      <c r="CX408" s="29">
        <v>3.84</v>
      </c>
      <c r="CY408" s="29">
        <v>3.93</v>
      </c>
      <c r="CZ408" s="29">
        <v>4.05</v>
      </c>
      <c r="DA408" s="4">
        <f t="shared" si="54"/>
        <v>0.20999999999999996</v>
      </c>
      <c r="DB408" s="4">
        <f t="shared" si="59"/>
        <v>0.94999999999999929</v>
      </c>
      <c r="DC408" s="4">
        <f t="shared" si="60"/>
        <v>1.8900000000000006</v>
      </c>
      <c r="DD408" s="4">
        <f t="shared" si="55"/>
        <v>1.42</v>
      </c>
      <c r="DE408" s="4">
        <f t="shared" si="61"/>
        <v>9.0000000000000302E-2</v>
      </c>
      <c r="DF408" s="4">
        <f t="shared" si="62"/>
        <v>0.45000000000000018</v>
      </c>
      <c r="DG408" s="4">
        <f t="shared" si="63"/>
        <v>3.5</v>
      </c>
      <c r="DH408" s="30">
        <v>322.56400000000002</v>
      </c>
      <c r="DI408" s="30">
        <v>47.524000000000001</v>
      </c>
      <c r="DJ408" s="25">
        <v>609.70000000000005</v>
      </c>
      <c r="DK408" s="25">
        <v>363.8</v>
      </c>
      <c r="DL408" s="25">
        <v>203</v>
      </c>
      <c r="DM408" s="25">
        <v>925.3</v>
      </c>
      <c r="DN408" s="25">
        <v>3402.5</v>
      </c>
      <c r="DO408" s="25">
        <v>2585.4</v>
      </c>
      <c r="DP408" s="30">
        <v>47.524000000000001</v>
      </c>
      <c r="DQ408" s="25">
        <v>533.20000000000005</v>
      </c>
      <c r="DR408" s="25">
        <v>873.3</v>
      </c>
      <c r="DS408" s="30">
        <v>47.601999999999997</v>
      </c>
      <c r="DT408" s="25">
        <v>266.5</v>
      </c>
      <c r="DU408" s="25">
        <v>799.6</v>
      </c>
      <c r="DV408">
        <v>412.55739999999997</v>
      </c>
      <c r="DW408">
        <v>3257.27</v>
      </c>
      <c r="DX408">
        <v>17.050529999999998</v>
      </c>
      <c r="DY408" s="29">
        <v>78.08</v>
      </c>
      <c r="EA408" s="22">
        <v>87.372100000000003</v>
      </c>
      <c r="EB408" s="1"/>
      <c r="EC408" s="22">
        <v>1.4560999999999999</v>
      </c>
      <c r="ED408" s="22">
        <v>127.69889999999999</v>
      </c>
      <c r="EE408" s="22">
        <v>1.7778</v>
      </c>
      <c r="EF408" s="22">
        <v>1.1825000000000001</v>
      </c>
      <c r="EG408" s="8">
        <v>61.8</v>
      </c>
      <c r="EH408">
        <v>123.76479999999999</v>
      </c>
    </row>
    <row r="409" spans="1:138" x14ac:dyDescent="0.25">
      <c r="A409" t="s">
        <v>398</v>
      </c>
      <c r="B409" s="22">
        <v>62.194400000000002</v>
      </c>
      <c r="C409" s="22">
        <v>64.915599999999998</v>
      </c>
      <c r="D409" s="22">
        <v>72.685000000000002</v>
      </c>
      <c r="E409" s="22">
        <v>58.252800000000001</v>
      </c>
      <c r="F409" s="22">
        <v>36.595199999999998</v>
      </c>
      <c r="G409" s="22">
        <v>87.699600000000004</v>
      </c>
      <c r="H409" s="25">
        <v>79.400000000000006</v>
      </c>
      <c r="I409" s="25">
        <v>80.3</v>
      </c>
      <c r="J409" s="22">
        <v>54.454599999999999</v>
      </c>
      <c r="K409">
        <v>49.431699999999999</v>
      </c>
      <c r="L409" s="22">
        <v>81.130700000000004</v>
      </c>
      <c r="M409" s="22">
        <v>45.709699999999998</v>
      </c>
      <c r="N409">
        <v>72.088999999999999</v>
      </c>
      <c r="O409" s="27">
        <v>16805</v>
      </c>
      <c r="P409" s="27">
        <v>108296</v>
      </c>
      <c r="Q409" s="27">
        <v>86169</v>
      </c>
      <c r="R409" s="27">
        <v>22127</v>
      </c>
      <c r="S409" s="27">
        <v>18715</v>
      </c>
      <c r="T409" s="27">
        <v>89581</v>
      </c>
      <c r="U409" s="27">
        <v>3121</v>
      </c>
      <c r="V409" s="27">
        <v>4376</v>
      </c>
      <c r="W409" s="27">
        <v>11218</v>
      </c>
      <c r="X409" s="27">
        <v>9969</v>
      </c>
      <c r="Y409" s="27">
        <v>6836</v>
      </c>
      <c r="Z409" s="27">
        <v>4621</v>
      </c>
      <c r="AA409" s="27">
        <v>11785</v>
      </c>
      <c r="AB409" s="27">
        <v>6507</v>
      </c>
      <c r="AC409" s="27">
        <v>2642</v>
      </c>
      <c r="AD409" s="27">
        <v>9338</v>
      </c>
      <c r="AE409" s="27">
        <v>701</v>
      </c>
      <c r="AF409" s="27">
        <v>10828</v>
      </c>
      <c r="AG409" s="27">
        <v>4207</v>
      </c>
      <c r="AH409" s="27">
        <v>22147</v>
      </c>
      <c r="AI409" s="25">
        <v>12820.2</v>
      </c>
      <c r="AJ409" s="25">
        <v>5146.5</v>
      </c>
      <c r="AK409" s="27">
        <v>118144</v>
      </c>
      <c r="AL409" s="27">
        <v>127604</v>
      </c>
      <c r="AM409" s="29">
        <v>66.400000000000006</v>
      </c>
      <c r="AN409" s="25">
        <v>7.4</v>
      </c>
      <c r="AO409" s="25">
        <f t="shared" si="56"/>
        <v>5.9857057772483619</v>
      </c>
      <c r="AP409" s="25">
        <f t="shared" si="57"/>
        <v>1.3878875270367701</v>
      </c>
      <c r="AQ409" s="25">
        <v>20.3</v>
      </c>
      <c r="AR409" s="25">
        <v>7</v>
      </c>
      <c r="AS409" s="25">
        <v>6.2</v>
      </c>
      <c r="AT409" s="27">
        <v>3412</v>
      </c>
      <c r="AU409" s="27">
        <v>2801</v>
      </c>
      <c r="AV409" s="27">
        <v>1425</v>
      </c>
      <c r="AW409" s="27">
        <v>1771</v>
      </c>
      <c r="AX409" s="27">
        <v>5407</v>
      </c>
      <c r="AY409" s="27">
        <v>2246</v>
      </c>
      <c r="AZ409" s="27">
        <v>897</v>
      </c>
      <c r="BA409" s="27">
        <v>872</v>
      </c>
      <c r="BB409" s="27">
        <v>6531</v>
      </c>
      <c r="BC409" s="25">
        <v>40.700000000000003</v>
      </c>
      <c r="BD409" s="25">
        <v>34.1</v>
      </c>
      <c r="BE409" s="25">
        <v>4</v>
      </c>
      <c r="BF409" s="8">
        <v>64</v>
      </c>
      <c r="BG409" s="27">
        <v>1297</v>
      </c>
      <c r="BH409" s="27">
        <v>216</v>
      </c>
      <c r="BI409" s="27">
        <v>328</v>
      </c>
      <c r="BJ409" s="27">
        <v>137</v>
      </c>
      <c r="BK409" s="27">
        <v>528</v>
      </c>
      <c r="BL409" s="27">
        <v>304</v>
      </c>
      <c r="BM409" s="27">
        <v>1082</v>
      </c>
      <c r="BN409" s="8">
        <v>39.74</v>
      </c>
      <c r="BO409" s="8">
        <v>129688</v>
      </c>
      <c r="BP409" s="8">
        <v>117202</v>
      </c>
      <c r="BQ409" s="8">
        <v>509950</v>
      </c>
      <c r="BR409" s="8">
        <v>50.3</v>
      </c>
      <c r="BS409" s="8">
        <v>30448</v>
      </c>
      <c r="BT409" s="8">
        <v>904.16</v>
      </c>
      <c r="BU409" s="8">
        <v>656793</v>
      </c>
      <c r="BV409" s="8">
        <v>184924</v>
      </c>
      <c r="BW409" s="25">
        <v>116.1</v>
      </c>
      <c r="BX409">
        <v>74.8</v>
      </c>
      <c r="BY409">
        <v>51</v>
      </c>
      <c r="BZ409" s="29">
        <v>18.920000000000002</v>
      </c>
      <c r="CA409" s="30">
        <v>76.433000000000007</v>
      </c>
      <c r="CB409" s="30">
        <v>77.688000000000002</v>
      </c>
      <c r="CC409">
        <v>122.4</v>
      </c>
      <c r="CD409" s="25">
        <v>123.1</v>
      </c>
      <c r="CE409" s="25">
        <v>120.8</v>
      </c>
      <c r="CF409" s="25">
        <v>115.9</v>
      </c>
      <c r="CG409" s="25">
        <v>113.9</v>
      </c>
      <c r="CH409" s="8">
        <v>99.98</v>
      </c>
      <c r="CI409">
        <v>239.7259</v>
      </c>
      <c r="CJ409">
        <v>48.1</v>
      </c>
      <c r="CK409" s="30">
        <v>139.1</v>
      </c>
      <c r="CL409" s="30">
        <v>145.9</v>
      </c>
      <c r="CM409" s="29">
        <v>13.76</v>
      </c>
      <c r="CN409" s="29">
        <v>11.33</v>
      </c>
      <c r="CO409" s="29">
        <v>10.7</v>
      </c>
      <c r="CP409" s="29">
        <v>8.35</v>
      </c>
      <c r="CQ409" s="29">
        <v>9.25</v>
      </c>
      <c r="CR409" s="29">
        <v>3.98</v>
      </c>
      <c r="CS409" s="4">
        <v>4.1740000000000004</v>
      </c>
      <c r="CT409" s="4">
        <f t="shared" si="58"/>
        <v>0.13400000000000034</v>
      </c>
      <c r="CU409" s="29">
        <v>4.63</v>
      </c>
      <c r="CV409" s="29">
        <v>7.54</v>
      </c>
      <c r="CW409" s="29">
        <v>8.94</v>
      </c>
      <c r="CX409" s="29">
        <v>4.04</v>
      </c>
      <c r="CY409" s="29">
        <v>4.18</v>
      </c>
      <c r="CZ409" s="29">
        <v>4.26</v>
      </c>
      <c r="DA409" s="4">
        <f t="shared" si="54"/>
        <v>0.21999999999999975</v>
      </c>
      <c r="DB409" s="4">
        <f t="shared" si="59"/>
        <v>0.80999999999999961</v>
      </c>
      <c r="DC409" s="4">
        <f t="shared" si="60"/>
        <v>1.71</v>
      </c>
      <c r="DD409" s="4">
        <f t="shared" si="55"/>
        <v>1.3999999999999995</v>
      </c>
      <c r="DE409" s="4">
        <f t="shared" si="61"/>
        <v>0.13999999999999968</v>
      </c>
      <c r="DF409" s="4">
        <f t="shared" si="62"/>
        <v>0.58999999999999986</v>
      </c>
      <c r="DG409" s="4">
        <f t="shared" si="63"/>
        <v>3.5</v>
      </c>
      <c r="DH409" s="30">
        <v>324.39299999999997</v>
      </c>
      <c r="DI409" s="30">
        <v>48.183</v>
      </c>
      <c r="DJ409" s="25">
        <v>607.1</v>
      </c>
      <c r="DK409" s="25">
        <v>362.7</v>
      </c>
      <c r="DL409" s="25">
        <v>205.5</v>
      </c>
      <c r="DM409" s="25">
        <v>936.7</v>
      </c>
      <c r="DN409" s="25">
        <v>3406.2</v>
      </c>
      <c r="DO409" s="25">
        <v>2610.8000000000002</v>
      </c>
      <c r="DP409" s="30">
        <v>48.183</v>
      </c>
      <c r="DQ409" s="25">
        <v>532.70000000000005</v>
      </c>
      <c r="DR409" s="25">
        <v>875</v>
      </c>
      <c r="DS409" s="30">
        <v>48.274000000000001</v>
      </c>
      <c r="DT409" s="25">
        <v>266.8</v>
      </c>
      <c r="DU409" s="25">
        <v>799.4</v>
      </c>
      <c r="DV409">
        <v>407.36450000000002</v>
      </c>
      <c r="DW409">
        <v>3247.41</v>
      </c>
      <c r="DX409">
        <v>16.222729999999999</v>
      </c>
      <c r="DY409" s="29">
        <v>78.010000000000005</v>
      </c>
      <c r="EA409" s="22">
        <v>89.610100000000003</v>
      </c>
      <c r="EB409" s="1"/>
      <c r="EC409" s="22">
        <v>1.5094000000000001</v>
      </c>
      <c r="ED409" s="22">
        <v>132.86269999999999</v>
      </c>
      <c r="EE409" s="22">
        <v>1.7238</v>
      </c>
      <c r="EF409" s="22">
        <v>1.1928000000000001</v>
      </c>
      <c r="EG409" s="8">
        <v>70.3</v>
      </c>
      <c r="EH409">
        <v>105.8242</v>
      </c>
    </row>
    <row r="410" spans="1:138" x14ac:dyDescent="0.25">
      <c r="A410" t="s">
        <v>399</v>
      </c>
      <c r="B410" s="22">
        <v>62.643300000000004</v>
      </c>
      <c r="C410" s="22">
        <v>65.424400000000006</v>
      </c>
      <c r="D410" s="22">
        <v>73.367199999999997</v>
      </c>
      <c r="E410" s="22">
        <v>58.632599999999996</v>
      </c>
      <c r="F410" s="22">
        <v>36.805900000000001</v>
      </c>
      <c r="G410" s="22">
        <v>87.855500000000006</v>
      </c>
      <c r="H410" s="25">
        <v>79.599999999999994</v>
      </c>
      <c r="I410" s="25">
        <v>80.7</v>
      </c>
      <c r="J410" s="22">
        <v>55.514800000000001</v>
      </c>
      <c r="K410">
        <v>50.592100000000002</v>
      </c>
      <c r="L410" s="22">
        <v>81.613900000000001</v>
      </c>
      <c r="M410" s="22">
        <v>46.206499999999998</v>
      </c>
      <c r="N410">
        <v>74.221299999999999</v>
      </c>
      <c r="O410" s="27">
        <v>16830</v>
      </c>
      <c r="P410" s="27">
        <v>108454</v>
      </c>
      <c r="Q410" s="27">
        <v>86323</v>
      </c>
      <c r="R410" s="27">
        <v>22131</v>
      </c>
      <c r="S410" s="27">
        <v>18739</v>
      </c>
      <c r="T410" s="27">
        <v>89715</v>
      </c>
      <c r="U410" s="27">
        <v>3117</v>
      </c>
      <c r="V410" s="27">
        <v>4384</v>
      </c>
      <c r="W410" s="27">
        <v>11238</v>
      </c>
      <c r="X410" s="27">
        <v>9976</v>
      </c>
      <c r="Y410" s="27">
        <v>6854</v>
      </c>
      <c r="Z410" s="27">
        <v>4603</v>
      </c>
      <c r="AA410" s="27">
        <v>11814</v>
      </c>
      <c r="AB410" s="27">
        <v>6516</v>
      </c>
      <c r="AC410" s="27">
        <v>2638</v>
      </c>
      <c r="AD410" s="27">
        <v>9362</v>
      </c>
      <c r="AE410" s="27">
        <v>698</v>
      </c>
      <c r="AF410" s="27">
        <v>10874</v>
      </c>
      <c r="AG410" s="27">
        <v>4220</v>
      </c>
      <c r="AH410" s="27">
        <v>22160</v>
      </c>
      <c r="AI410" s="25">
        <v>12839.9</v>
      </c>
      <c r="AJ410" s="25">
        <v>5135.6000000000004</v>
      </c>
      <c r="AK410" s="27">
        <v>118426</v>
      </c>
      <c r="AL410" s="27">
        <v>127841</v>
      </c>
      <c r="AM410" s="29">
        <v>66.5</v>
      </c>
      <c r="AN410" s="25">
        <v>7.4</v>
      </c>
      <c r="AO410" s="25">
        <f t="shared" si="56"/>
        <v>5.8643158298198541</v>
      </c>
      <c r="AP410" s="25">
        <f t="shared" si="57"/>
        <v>1.3688879154574825</v>
      </c>
      <c r="AQ410" s="25">
        <v>18.5</v>
      </c>
      <c r="AR410" s="25">
        <v>7.1</v>
      </c>
      <c r="AS410" s="25">
        <v>6.3</v>
      </c>
      <c r="AT410" s="27">
        <v>3296</v>
      </c>
      <c r="AU410" s="27">
        <v>2821</v>
      </c>
      <c r="AV410" s="27">
        <v>1380</v>
      </c>
      <c r="AW410" s="27">
        <v>1750</v>
      </c>
      <c r="AX410" s="27">
        <v>5400</v>
      </c>
      <c r="AY410" s="27">
        <v>2185</v>
      </c>
      <c r="AZ410" s="27">
        <v>979</v>
      </c>
      <c r="BA410" s="27">
        <v>859</v>
      </c>
      <c r="BB410" s="27">
        <v>6492</v>
      </c>
      <c r="BC410" s="25">
        <v>41</v>
      </c>
      <c r="BD410" s="25">
        <v>34.299999999999997</v>
      </c>
      <c r="BE410" s="25">
        <v>4.4000000000000004</v>
      </c>
      <c r="BF410" s="8">
        <v>61</v>
      </c>
      <c r="BG410" s="27">
        <v>1099</v>
      </c>
      <c r="BH410" s="27">
        <v>125</v>
      </c>
      <c r="BI410" s="27">
        <v>237</v>
      </c>
      <c r="BJ410" s="27">
        <v>123</v>
      </c>
      <c r="BK410" s="27">
        <v>476</v>
      </c>
      <c r="BL410" s="27">
        <v>263</v>
      </c>
      <c r="BM410" s="27">
        <v>1054</v>
      </c>
      <c r="BN410" s="8">
        <v>40.54</v>
      </c>
      <c r="BO410" s="8">
        <v>132312</v>
      </c>
      <c r="BP410" s="8">
        <v>118931</v>
      </c>
      <c r="BQ410" s="8">
        <v>508516</v>
      </c>
      <c r="BR410" s="8">
        <v>47.4</v>
      </c>
      <c r="BS410" s="8">
        <v>31222</v>
      </c>
      <c r="BT410" s="8">
        <v>905.92</v>
      </c>
      <c r="BU410" s="8">
        <v>661170</v>
      </c>
      <c r="BV410" s="8">
        <v>185506</v>
      </c>
      <c r="BW410" s="25">
        <v>116.3</v>
      </c>
      <c r="BX410">
        <v>73.900000000000006</v>
      </c>
      <c r="BY410">
        <v>56</v>
      </c>
      <c r="BZ410" s="29">
        <v>20.23</v>
      </c>
      <c r="CA410" s="30">
        <v>76.634</v>
      </c>
      <c r="CB410" s="30">
        <v>77.936000000000007</v>
      </c>
      <c r="CC410">
        <v>122.5</v>
      </c>
      <c r="CD410" s="25">
        <v>122.6</v>
      </c>
      <c r="CE410" s="25">
        <v>120.9</v>
      </c>
      <c r="CF410" s="25">
        <v>116.4</v>
      </c>
      <c r="CG410" s="25">
        <v>114.1</v>
      </c>
      <c r="CH410" s="8">
        <v>101.4</v>
      </c>
      <c r="CI410">
        <v>243.37139999999999</v>
      </c>
      <c r="CJ410">
        <v>51.1</v>
      </c>
      <c r="CK410" s="30">
        <v>139.4</v>
      </c>
      <c r="CL410" s="30">
        <v>146.30000000000001</v>
      </c>
      <c r="CM410" s="29">
        <v>13.77</v>
      </c>
      <c r="CN410" s="29">
        <v>11.36</v>
      </c>
      <c r="CO410" s="29">
        <v>10.72</v>
      </c>
      <c r="CP410" s="29">
        <v>8.33</v>
      </c>
      <c r="CQ410" s="29">
        <v>9.2100000000000009</v>
      </c>
      <c r="CR410" s="29">
        <v>3.73</v>
      </c>
      <c r="CS410" s="4">
        <v>3.9140000000000001</v>
      </c>
      <c r="CT410" s="4">
        <f t="shared" si="58"/>
        <v>0.16400000000000015</v>
      </c>
      <c r="CU410" s="29">
        <v>4.3</v>
      </c>
      <c r="CV410" s="29">
        <v>7.48</v>
      </c>
      <c r="CW410" s="29">
        <v>8.85</v>
      </c>
      <c r="CX410" s="29">
        <v>3.75</v>
      </c>
      <c r="CY410" s="29">
        <v>3.87</v>
      </c>
      <c r="CZ410" s="29">
        <v>4.05</v>
      </c>
      <c r="DA410" s="4">
        <f t="shared" si="54"/>
        <v>0.29999999999999982</v>
      </c>
      <c r="DB410" s="4">
        <f t="shared" si="59"/>
        <v>0.84999999999999964</v>
      </c>
      <c r="DC410" s="4">
        <f t="shared" si="60"/>
        <v>1.7300000000000004</v>
      </c>
      <c r="DD410" s="4">
        <f t="shared" si="55"/>
        <v>1.3699999999999992</v>
      </c>
      <c r="DE410" s="4">
        <f t="shared" si="61"/>
        <v>0.12000000000000011</v>
      </c>
      <c r="DF410" s="4">
        <f t="shared" si="62"/>
        <v>0.54999999999999982</v>
      </c>
      <c r="DG410" s="4">
        <f t="shared" si="63"/>
        <v>3.7300000000000004</v>
      </c>
      <c r="DH410" s="30">
        <v>326.69900000000001</v>
      </c>
      <c r="DI410" s="30">
        <v>48.951000000000001</v>
      </c>
      <c r="DJ410" s="25">
        <v>604.9</v>
      </c>
      <c r="DK410" s="25">
        <v>359.3</v>
      </c>
      <c r="DL410" s="25">
        <v>209.1</v>
      </c>
      <c r="DM410" s="25">
        <v>943.8</v>
      </c>
      <c r="DN410" s="25">
        <v>3402</v>
      </c>
      <c r="DO410" s="25">
        <v>2628.7</v>
      </c>
      <c r="DP410" s="30">
        <v>48.951000000000001</v>
      </c>
      <c r="DQ410" s="25">
        <v>529.79999999999995</v>
      </c>
      <c r="DR410" s="25">
        <v>882.2</v>
      </c>
      <c r="DS410" s="30">
        <v>49.040999999999997</v>
      </c>
      <c r="DT410" s="25">
        <v>267.8</v>
      </c>
      <c r="DU410" s="25">
        <v>797.7</v>
      </c>
      <c r="DV410">
        <v>407.4067</v>
      </c>
      <c r="DW410">
        <v>3294.08</v>
      </c>
      <c r="DX410">
        <v>16.188569999999999</v>
      </c>
      <c r="DY410" s="29">
        <v>77.95</v>
      </c>
      <c r="EA410" s="22">
        <v>89.253100000000003</v>
      </c>
      <c r="EB410" s="1"/>
      <c r="EC410" s="22">
        <v>1.5194000000000001</v>
      </c>
      <c r="ED410" s="22">
        <v>133.5395</v>
      </c>
      <c r="EE410" s="22">
        <v>1.7565999999999999</v>
      </c>
      <c r="EF410" s="22">
        <v>1.1874</v>
      </c>
      <c r="EG410" s="8">
        <v>70.5</v>
      </c>
      <c r="EH410">
        <v>112.03100000000001</v>
      </c>
    </row>
    <row r="411" spans="1:138" x14ac:dyDescent="0.25">
      <c r="A411" t="s">
        <v>400</v>
      </c>
      <c r="B411" s="22">
        <v>62.851500000000001</v>
      </c>
      <c r="C411" s="22">
        <v>65.805499999999995</v>
      </c>
      <c r="D411" s="22">
        <v>73.808599999999998</v>
      </c>
      <c r="E411" s="22">
        <v>58.662100000000002</v>
      </c>
      <c r="F411" s="22">
        <v>37.164000000000001</v>
      </c>
      <c r="G411" s="22">
        <v>87.389600000000002</v>
      </c>
      <c r="H411" s="25">
        <v>79.900000000000006</v>
      </c>
      <c r="I411" s="25">
        <v>80.8</v>
      </c>
      <c r="J411" s="22">
        <v>57.219799999999999</v>
      </c>
      <c r="K411">
        <v>53.085099999999997</v>
      </c>
      <c r="L411" s="22">
        <v>81.414900000000003</v>
      </c>
      <c r="M411" s="22">
        <v>46.650700000000001</v>
      </c>
      <c r="N411">
        <v>72.849699999999999</v>
      </c>
      <c r="O411" s="27">
        <v>16834</v>
      </c>
      <c r="P411" s="27">
        <v>108580</v>
      </c>
      <c r="Q411" s="27">
        <v>86446</v>
      </c>
      <c r="R411" s="27">
        <v>22134</v>
      </c>
      <c r="S411" s="27">
        <v>18753</v>
      </c>
      <c r="T411" s="27">
        <v>89827</v>
      </c>
      <c r="U411" s="27">
        <v>3119</v>
      </c>
      <c r="V411" s="27">
        <v>4397</v>
      </c>
      <c r="W411" s="27">
        <v>11237</v>
      </c>
      <c r="X411" s="27">
        <v>9978</v>
      </c>
      <c r="Y411" s="27">
        <v>6856</v>
      </c>
      <c r="Z411" s="27">
        <v>4605</v>
      </c>
      <c r="AA411" s="27">
        <v>11827</v>
      </c>
      <c r="AB411" s="27">
        <v>6527</v>
      </c>
      <c r="AC411" s="27">
        <v>2638</v>
      </c>
      <c r="AD411" s="27">
        <v>9402</v>
      </c>
      <c r="AE411" s="27">
        <v>695</v>
      </c>
      <c r="AF411" s="27">
        <v>10931</v>
      </c>
      <c r="AG411" s="27">
        <v>4224</v>
      </c>
      <c r="AH411" s="27">
        <v>22144</v>
      </c>
      <c r="AI411" s="25">
        <v>12837.9</v>
      </c>
      <c r="AJ411" s="25">
        <v>5124</v>
      </c>
      <c r="AK411" s="27">
        <v>118375</v>
      </c>
      <c r="AL411" s="27">
        <v>128119</v>
      </c>
      <c r="AM411" s="29">
        <v>66.599999999999994</v>
      </c>
      <c r="AN411" s="25">
        <v>7.6</v>
      </c>
      <c r="AO411" s="25">
        <f t="shared" si="56"/>
        <v>5.9827191907523476</v>
      </c>
      <c r="AP411" s="25">
        <f t="shared" si="57"/>
        <v>1.5485603228248737</v>
      </c>
      <c r="AQ411" s="25">
        <v>20.100000000000001</v>
      </c>
      <c r="AR411" s="25">
        <v>7.3</v>
      </c>
      <c r="AS411" s="25">
        <v>6.3</v>
      </c>
      <c r="AT411" s="27">
        <v>3417</v>
      </c>
      <c r="AU411" s="27">
        <v>2788</v>
      </c>
      <c r="AV411" s="27">
        <v>1460</v>
      </c>
      <c r="AW411" s="27">
        <v>1984</v>
      </c>
      <c r="AX411" s="27">
        <v>5615</v>
      </c>
      <c r="AY411" s="27">
        <v>2226</v>
      </c>
      <c r="AZ411" s="27">
        <v>1004</v>
      </c>
      <c r="BA411" s="27">
        <v>885</v>
      </c>
      <c r="BB411" s="27">
        <v>6550</v>
      </c>
      <c r="BC411" s="25">
        <v>40.9</v>
      </c>
      <c r="BD411" s="25">
        <v>34.200000000000003</v>
      </c>
      <c r="BE411" s="25">
        <v>4.2</v>
      </c>
      <c r="BF411" s="8">
        <v>63</v>
      </c>
      <c r="BG411" s="27">
        <v>1214</v>
      </c>
      <c r="BH411" s="27">
        <v>144</v>
      </c>
      <c r="BI411" s="27">
        <v>299</v>
      </c>
      <c r="BJ411" s="27">
        <v>124</v>
      </c>
      <c r="BK411" s="27">
        <v>501</v>
      </c>
      <c r="BL411" s="27">
        <v>290</v>
      </c>
      <c r="BM411" s="27">
        <v>1056</v>
      </c>
      <c r="BN411" s="8">
        <v>36.29</v>
      </c>
      <c r="BO411" s="8">
        <v>130287</v>
      </c>
      <c r="BP411" s="8">
        <v>119110</v>
      </c>
      <c r="BQ411" s="8">
        <v>506048</v>
      </c>
      <c r="BR411" s="8">
        <v>50</v>
      </c>
      <c r="BS411" s="8">
        <v>31618</v>
      </c>
      <c r="BT411" s="8">
        <v>904.01</v>
      </c>
      <c r="BU411" s="8">
        <v>655418</v>
      </c>
      <c r="BV411" s="8">
        <v>186060</v>
      </c>
      <c r="BW411" s="25">
        <v>117.2</v>
      </c>
      <c r="BX411">
        <v>75.3</v>
      </c>
      <c r="BY411">
        <v>59.2</v>
      </c>
      <c r="BZ411" s="29">
        <v>20.98</v>
      </c>
      <c r="CA411" s="30">
        <v>76.738</v>
      </c>
      <c r="CB411" s="30">
        <v>78.049000000000007</v>
      </c>
      <c r="CC411">
        <v>122.9</v>
      </c>
      <c r="CD411" s="25">
        <v>122.5</v>
      </c>
      <c r="CE411" s="25">
        <v>121.4</v>
      </c>
      <c r="CF411" s="25">
        <v>117.3</v>
      </c>
      <c r="CG411" s="25">
        <v>114.5</v>
      </c>
      <c r="CH411" s="8">
        <v>102.04</v>
      </c>
      <c r="CI411">
        <v>245.815</v>
      </c>
      <c r="CJ411">
        <v>55</v>
      </c>
      <c r="CK411" s="30">
        <v>139.69999999999999</v>
      </c>
      <c r="CL411" s="30">
        <v>146.80000000000001</v>
      </c>
      <c r="CM411" s="29">
        <v>13.77</v>
      </c>
      <c r="CN411" s="29">
        <v>11.39</v>
      </c>
      <c r="CO411" s="29">
        <v>10.74</v>
      </c>
      <c r="CP411" s="29">
        <v>8.2799999999999994</v>
      </c>
      <c r="CQ411" s="29">
        <v>9.1300000000000008</v>
      </c>
      <c r="CR411" s="29">
        <v>3.82</v>
      </c>
      <c r="CS411" s="4">
        <v>3.754</v>
      </c>
      <c r="CT411" s="4">
        <f t="shared" si="58"/>
        <v>0.12400000000000011</v>
      </c>
      <c r="CU411" s="29">
        <v>4.1900000000000004</v>
      </c>
      <c r="CV411" s="29">
        <v>7.39</v>
      </c>
      <c r="CW411" s="29">
        <v>8.67</v>
      </c>
      <c r="CX411" s="29">
        <v>3.63</v>
      </c>
      <c r="CY411" s="29">
        <v>3.75</v>
      </c>
      <c r="CZ411" s="29">
        <v>3.84</v>
      </c>
      <c r="DA411" s="4">
        <f t="shared" si="54"/>
        <v>0.20999999999999996</v>
      </c>
      <c r="DB411" s="4">
        <f t="shared" si="59"/>
        <v>0.88999999999999968</v>
      </c>
      <c r="DC411" s="4">
        <f t="shared" si="60"/>
        <v>1.7400000000000011</v>
      </c>
      <c r="DD411" s="4">
        <f t="shared" si="55"/>
        <v>1.2800000000000002</v>
      </c>
      <c r="DE411" s="4">
        <f t="shared" si="61"/>
        <v>0.12000000000000011</v>
      </c>
      <c r="DF411" s="4">
        <f t="shared" si="62"/>
        <v>0.5600000000000005</v>
      </c>
      <c r="DG411" s="4">
        <f t="shared" si="63"/>
        <v>3.76</v>
      </c>
      <c r="DH411" s="30">
        <v>328.79599999999999</v>
      </c>
      <c r="DI411" s="30">
        <v>49.182000000000002</v>
      </c>
      <c r="DJ411" s="25">
        <v>603.1</v>
      </c>
      <c r="DK411" s="25">
        <v>357.5</v>
      </c>
      <c r="DL411" s="25">
        <v>215.2</v>
      </c>
      <c r="DM411" s="25">
        <v>950.5</v>
      </c>
      <c r="DN411" s="25">
        <v>3400.7</v>
      </c>
      <c r="DO411" s="25">
        <v>2652</v>
      </c>
      <c r="DP411" s="30">
        <v>49.182000000000002</v>
      </c>
      <c r="DQ411" s="25">
        <v>528.9</v>
      </c>
      <c r="DR411" s="25">
        <v>882.6</v>
      </c>
      <c r="DS411" s="30">
        <v>49.335999999999999</v>
      </c>
      <c r="DT411" s="25">
        <v>268.8</v>
      </c>
      <c r="DU411" s="25">
        <v>797.7</v>
      </c>
      <c r="DV411">
        <v>414.81450000000001</v>
      </c>
      <c r="DW411">
        <v>3376.78</v>
      </c>
      <c r="DX411">
        <v>14.728</v>
      </c>
      <c r="DY411" s="29">
        <v>77.89</v>
      </c>
      <c r="EA411" s="22">
        <v>88.155100000000004</v>
      </c>
      <c r="EB411" s="1"/>
      <c r="EC411" s="22">
        <v>1.4906999999999999</v>
      </c>
      <c r="ED411" s="22">
        <v>130.77099999999999</v>
      </c>
      <c r="EE411" s="22">
        <v>1.8095000000000001</v>
      </c>
      <c r="EF411" s="22">
        <v>1.1991000000000001</v>
      </c>
      <c r="EG411" s="8">
        <v>71.2</v>
      </c>
      <c r="EH411">
        <v>97.666709999999995</v>
      </c>
    </row>
    <row r="412" spans="1:138" x14ac:dyDescent="0.25">
      <c r="A412" t="s">
        <v>401</v>
      </c>
      <c r="B412" s="22">
        <v>62.859900000000003</v>
      </c>
      <c r="C412" s="22">
        <v>65.564700000000002</v>
      </c>
      <c r="D412" s="22">
        <v>73.377399999999994</v>
      </c>
      <c r="E412" s="22">
        <v>58.9375</v>
      </c>
      <c r="F412" s="22">
        <v>37.278700000000001</v>
      </c>
      <c r="G412" s="22">
        <v>88.301599999999993</v>
      </c>
      <c r="H412" s="25">
        <v>80</v>
      </c>
      <c r="I412" s="25">
        <v>80.7</v>
      </c>
      <c r="J412" s="22">
        <v>56.492899999999999</v>
      </c>
      <c r="K412">
        <v>52.095599999999997</v>
      </c>
      <c r="L412" s="22">
        <v>81.135300000000001</v>
      </c>
      <c r="M412" s="22">
        <v>46.759799999999998</v>
      </c>
      <c r="N412">
        <v>70.692999999999998</v>
      </c>
      <c r="O412" s="27">
        <v>16825</v>
      </c>
      <c r="P412" s="27">
        <v>108640</v>
      </c>
      <c r="Q412" s="27">
        <v>86544</v>
      </c>
      <c r="R412" s="27">
        <v>22096</v>
      </c>
      <c r="S412" s="27">
        <v>18762</v>
      </c>
      <c r="T412" s="27">
        <v>89878</v>
      </c>
      <c r="U412" s="27">
        <v>3117</v>
      </c>
      <c r="V412" s="27">
        <v>4406</v>
      </c>
      <c r="W412" s="27">
        <v>11239</v>
      </c>
      <c r="X412" s="27">
        <v>9965</v>
      </c>
      <c r="Y412" s="27">
        <v>6860</v>
      </c>
      <c r="Z412" s="27">
        <v>4584</v>
      </c>
      <c r="AA412" s="27">
        <v>11870</v>
      </c>
      <c r="AB412" s="27">
        <v>6535</v>
      </c>
      <c r="AC412" s="27">
        <v>2638</v>
      </c>
      <c r="AD412" s="27">
        <v>9408</v>
      </c>
      <c r="AE412" s="27">
        <v>687</v>
      </c>
      <c r="AF412" s="27">
        <v>10959</v>
      </c>
      <c r="AG412" s="27">
        <v>4223</v>
      </c>
      <c r="AH412" s="27">
        <v>22149</v>
      </c>
      <c r="AI412" s="25">
        <v>12846.6</v>
      </c>
      <c r="AJ412" s="25">
        <v>5117.5</v>
      </c>
      <c r="AK412" s="27">
        <v>118419</v>
      </c>
      <c r="AL412" s="27">
        <v>128459</v>
      </c>
      <c r="AM412" s="29">
        <v>66.7</v>
      </c>
      <c r="AN412" s="25">
        <v>7.8</v>
      </c>
      <c r="AO412" s="25">
        <f t="shared" si="56"/>
        <v>6.1770681696105374</v>
      </c>
      <c r="AP412" s="25">
        <f t="shared" si="57"/>
        <v>1.6736857674433088</v>
      </c>
      <c r="AQ412" s="25">
        <v>23</v>
      </c>
      <c r="AR412" s="25">
        <v>7.4</v>
      </c>
      <c r="AS412" s="25">
        <v>6.4</v>
      </c>
      <c r="AT412" s="27">
        <v>3518</v>
      </c>
      <c r="AU412" s="27">
        <v>2809</v>
      </c>
      <c r="AV412" s="27">
        <v>1608</v>
      </c>
      <c r="AW412" s="27">
        <v>2150</v>
      </c>
      <c r="AX412" s="27">
        <v>5641</v>
      </c>
      <c r="AY412" s="27">
        <v>2295</v>
      </c>
      <c r="AZ412" s="27">
        <v>1026</v>
      </c>
      <c r="BA412" s="27">
        <v>1116</v>
      </c>
      <c r="BB412" s="27">
        <v>6462</v>
      </c>
      <c r="BC412" s="25">
        <v>40.799999999999997</v>
      </c>
      <c r="BD412" s="25">
        <v>34.1</v>
      </c>
      <c r="BE412" s="25">
        <v>4.0999999999999996</v>
      </c>
      <c r="BF412" s="8">
        <v>63</v>
      </c>
      <c r="BG412" s="27">
        <v>1145</v>
      </c>
      <c r="BH412" s="27">
        <v>107</v>
      </c>
      <c r="BI412" s="27">
        <v>276</v>
      </c>
      <c r="BJ412" s="27">
        <v>115</v>
      </c>
      <c r="BK412" s="27">
        <v>462</v>
      </c>
      <c r="BL412" s="27">
        <v>292</v>
      </c>
      <c r="BM412" s="27">
        <v>1057</v>
      </c>
      <c r="BN412" s="8">
        <v>43.28</v>
      </c>
      <c r="BO412" s="8">
        <v>133341</v>
      </c>
      <c r="BP412" s="8">
        <v>120684</v>
      </c>
      <c r="BQ412" s="8">
        <v>504416</v>
      </c>
      <c r="BR412" s="8">
        <v>50.8</v>
      </c>
      <c r="BS412" s="8">
        <v>30771</v>
      </c>
      <c r="BT412" s="8">
        <v>907.65</v>
      </c>
      <c r="BU412" s="8">
        <v>662327</v>
      </c>
      <c r="BV412" s="8">
        <v>186344</v>
      </c>
      <c r="BW412" s="25">
        <v>118</v>
      </c>
      <c r="BX412">
        <v>74</v>
      </c>
      <c r="BY412">
        <v>64.3</v>
      </c>
      <c r="BZ412" s="29">
        <v>22.39</v>
      </c>
      <c r="CA412" s="30">
        <v>76.882999999999996</v>
      </c>
      <c r="CB412" s="30">
        <v>78.12</v>
      </c>
      <c r="CC412">
        <v>123.4</v>
      </c>
      <c r="CD412" s="25">
        <v>122.9</v>
      </c>
      <c r="CE412" s="25">
        <v>121.9</v>
      </c>
      <c r="CF412" s="25">
        <v>118.2</v>
      </c>
      <c r="CG412" s="25">
        <v>115.1</v>
      </c>
      <c r="CH412" s="8">
        <v>101.95</v>
      </c>
      <c r="CI412">
        <v>247.67769999999999</v>
      </c>
      <c r="CJ412">
        <v>53.9</v>
      </c>
      <c r="CK412" s="30">
        <v>140.1</v>
      </c>
      <c r="CL412" s="30">
        <v>147.1</v>
      </c>
      <c r="CM412" s="29">
        <v>13.88</v>
      </c>
      <c r="CN412" s="29">
        <v>11.41</v>
      </c>
      <c r="CO412" s="29">
        <v>10.77</v>
      </c>
      <c r="CP412" s="29">
        <v>8.2200000000000006</v>
      </c>
      <c r="CQ412" s="29">
        <v>9.0500000000000007</v>
      </c>
      <c r="CR412" s="29">
        <v>3.76</v>
      </c>
      <c r="CS412" s="4">
        <v>3.794</v>
      </c>
      <c r="CT412" s="4">
        <f t="shared" si="58"/>
        <v>0.1339999999999999</v>
      </c>
      <c r="CU412" s="29">
        <v>4.17</v>
      </c>
      <c r="CV412" s="29">
        <v>7.26</v>
      </c>
      <c r="CW412" s="29">
        <v>8.51</v>
      </c>
      <c r="CX412" s="29">
        <v>3.66</v>
      </c>
      <c r="CY412" s="29">
        <v>3.77</v>
      </c>
      <c r="CZ412" s="29">
        <v>3.87</v>
      </c>
      <c r="DA412" s="4">
        <f t="shared" ref="DA412:DA475" si="64">CZ412-CX412</f>
        <v>0.20999999999999996</v>
      </c>
      <c r="DB412" s="4">
        <f t="shared" si="59"/>
        <v>0.96000000000000085</v>
      </c>
      <c r="DC412" s="4">
        <f t="shared" si="60"/>
        <v>1.7900000000000009</v>
      </c>
      <c r="DD412" s="4">
        <f t="shared" si="55"/>
        <v>1.25</v>
      </c>
      <c r="DE412" s="4">
        <f t="shared" si="61"/>
        <v>0.10999999999999988</v>
      </c>
      <c r="DF412" s="4">
        <f t="shared" si="62"/>
        <v>0.50999999999999979</v>
      </c>
      <c r="DG412" s="4">
        <f t="shared" si="63"/>
        <v>3.5999999999999996</v>
      </c>
      <c r="DH412" s="30">
        <v>330.15600000000001</v>
      </c>
      <c r="DI412" s="30">
        <v>49.040999999999997</v>
      </c>
      <c r="DJ412" s="25">
        <v>601.29999999999995</v>
      </c>
      <c r="DK412" s="25">
        <v>357.3</v>
      </c>
      <c r="DL412" s="25">
        <v>221.9</v>
      </c>
      <c r="DM412" s="25">
        <v>954.3</v>
      </c>
      <c r="DN412" s="25">
        <v>3395.6</v>
      </c>
      <c r="DO412" s="25">
        <v>2667.1</v>
      </c>
      <c r="DP412" s="30">
        <v>49.040999999999997</v>
      </c>
      <c r="DQ412" s="25">
        <v>526.6</v>
      </c>
      <c r="DR412" s="25">
        <v>880.1</v>
      </c>
      <c r="DS412" s="30">
        <v>49.27</v>
      </c>
      <c r="DT412" s="25">
        <v>270.7</v>
      </c>
      <c r="DU412" s="25">
        <v>797.3</v>
      </c>
      <c r="DV412">
        <v>408.27409999999998</v>
      </c>
      <c r="DW412">
        <v>3337.78</v>
      </c>
      <c r="DX412">
        <v>14.75318</v>
      </c>
      <c r="DY412" s="29">
        <v>77.7</v>
      </c>
      <c r="EA412" s="22">
        <v>86.215900000000005</v>
      </c>
      <c r="EB412" s="1"/>
      <c r="EC412" s="22">
        <v>1.425</v>
      </c>
      <c r="ED412" s="22">
        <v>126.8355</v>
      </c>
      <c r="EE412" s="22">
        <v>1.8551</v>
      </c>
      <c r="EF412" s="22">
        <v>1.196</v>
      </c>
      <c r="EG412" s="8">
        <v>70.7</v>
      </c>
      <c r="EH412">
        <v>124.4221</v>
      </c>
    </row>
    <row r="413" spans="1:138" x14ac:dyDescent="0.25">
      <c r="A413" t="s">
        <v>402</v>
      </c>
      <c r="B413" s="22">
        <v>63.396999999999998</v>
      </c>
      <c r="C413" s="22">
        <v>66.259299999999996</v>
      </c>
      <c r="D413" s="22">
        <v>74.348100000000002</v>
      </c>
      <c r="E413" s="22">
        <v>59.357300000000002</v>
      </c>
      <c r="F413" s="22">
        <v>37.643099999999997</v>
      </c>
      <c r="G413" s="22">
        <v>88.331400000000002</v>
      </c>
      <c r="H413" s="25">
        <v>80.400000000000006</v>
      </c>
      <c r="I413" s="25">
        <v>81.2</v>
      </c>
      <c r="J413" s="22">
        <v>57.946599999999997</v>
      </c>
      <c r="K413">
        <v>55.2333</v>
      </c>
      <c r="L413" s="22">
        <v>81.856999999999999</v>
      </c>
      <c r="M413" s="22">
        <v>47.102200000000003</v>
      </c>
      <c r="N413">
        <v>71.013400000000004</v>
      </c>
      <c r="O413" s="27">
        <v>16820</v>
      </c>
      <c r="P413" s="27">
        <v>108711</v>
      </c>
      <c r="Q413" s="27">
        <v>86636</v>
      </c>
      <c r="R413" s="27">
        <v>22075</v>
      </c>
      <c r="S413" s="27">
        <v>18817</v>
      </c>
      <c r="T413" s="27">
        <v>89894</v>
      </c>
      <c r="U413" s="27">
        <v>3117</v>
      </c>
      <c r="V413" s="27">
        <v>4416</v>
      </c>
      <c r="W413" s="27">
        <v>11284</v>
      </c>
      <c r="X413" s="27">
        <v>9948</v>
      </c>
      <c r="Y413" s="27">
        <v>6872</v>
      </c>
      <c r="Z413" s="27">
        <v>4570</v>
      </c>
      <c r="AA413" s="27">
        <v>11911</v>
      </c>
      <c r="AB413" s="27">
        <v>6530</v>
      </c>
      <c r="AC413" s="27">
        <v>2637</v>
      </c>
      <c r="AD413" s="27">
        <v>9438</v>
      </c>
      <c r="AE413" s="27">
        <v>685</v>
      </c>
      <c r="AF413" s="27">
        <v>10967</v>
      </c>
      <c r="AG413" s="27">
        <v>4235</v>
      </c>
      <c r="AH413" s="27">
        <v>22101</v>
      </c>
      <c r="AI413" s="25">
        <v>12820.1</v>
      </c>
      <c r="AJ413" s="25">
        <v>5100</v>
      </c>
      <c r="AK413" s="27">
        <v>118713</v>
      </c>
      <c r="AL413" s="27">
        <v>128563</v>
      </c>
      <c r="AM413" s="29">
        <v>66.7</v>
      </c>
      <c r="AN413" s="25">
        <v>7.7</v>
      </c>
      <c r="AO413" s="25">
        <f t="shared" si="56"/>
        <v>6.0359512456927735</v>
      </c>
      <c r="AP413" s="25">
        <f t="shared" si="57"/>
        <v>1.6521083048777643</v>
      </c>
      <c r="AQ413" s="25">
        <v>20.8</v>
      </c>
      <c r="AR413" s="25">
        <v>7.2</v>
      </c>
      <c r="AS413" s="25">
        <v>6.5</v>
      </c>
      <c r="AT413" s="27">
        <v>3438</v>
      </c>
      <c r="AU413" s="27">
        <v>2832</v>
      </c>
      <c r="AV413" s="27">
        <v>1490</v>
      </c>
      <c r="AW413" s="27">
        <v>2124</v>
      </c>
      <c r="AX413" s="27">
        <v>5513</v>
      </c>
      <c r="AY413" s="27">
        <v>2327</v>
      </c>
      <c r="AZ413" s="27">
        <v>1042</v>
      </c>
      <c r="BA413" s="27">
        <v>1018</v>
      </c>
      <c r="BB413" s="27">
        <v>6509</v>
      </c>
      <c r="BC413" s="25">
        <v>40.799999999999997</v>
      </c>
      <c r="BD413" s="25">
        <v>34.200000000000003</v>
      </c>
      <c r="BE413" s="25">
        <v>4.0999999999999996</v>
      </c>
      <c r="BF413" s="8">
        <v>61</v>
      </c>
      <c r="BG413" s="27">
        <v>1139</v>
      </c>
      <c r="BH413" s="27">
        <v>129</v>
      </c>
      <c r="BI413" s="27">
        <v>270</v>
      </c>
      <c r="BJ413" s="27">
        <v>123</v>
      </c>
      <c r="BK413" s="27">
        <v>472</v>
      </c>
      <c r="BL413" s="27">
        <v>274</v>
      </c>
      <c r="BM413" s="27">
        <v>1089</v>
      </c>
      <c r="BN413" s="8">
        <v>39.17</v>
      </c>
      <c r="BO413" s="8">
        <v>130210</v>
      </c>
      <c r="BP413" s="8">
        <v>120403</v>
      </c>
      <c r="BQ413" s="8">
        <v>498741</v>
      </c>
      <c r="BR413" s="8">
        <v>52.5</v>
      </c>
      <c r="BS413" s="8">
        <v>30253</v>
      </c>
      <c r="BT413" s="8">
        <v>909.51</v>
      </c>
      <c r="BU413" s="8">
        <v>671197</v>
      </c>
      <c r="BV413" s="8">
        <v>187085</v>
      </c>
      <c r="BW413" s="25">
        <v>117.9</v>
      </c>
      <c r="BX413">
        <v>80.3</v>
      </c>
      <c r="BY413">
        <v>61.9</v>
      </c>
      <c r="BZ413" s="29">
        <v>21.78</v>
      </c>
      <c r="CA413" s="30">
        <v>77.149000000000001</v>
      </c>
      <c r="CB413" s="30">
        <v>78.429000000000002</v>
      </c>
      <c r="CC413">
        <v>123.3</v>
      </c>
      <c r="CD413" s="25">
        <v>122.7</v>
      </c>
      <c r="CE413" s="25">
        <v>121.9</v>
      </c>
      <c r="CF413" s="25">
        <v>118.3</v>
      </c>
      <c r="CG413" s="25">
        <v>115.2</v>
      </c>
      <c r="CH413" s="8">
        <v>101.39</v>
      </c>
      <c r="CI413">
        <v>247.03639999999999</v>
      </c>
      <c r="CJ413">
        <v>56.2</v>
      </c>
      <c r="CK413" s="30">
        <v>140.5</v>
      </c>
      <c r="CL413" s="30">
        <v>147.6</v>
      </c>
      <c r="CM413" s="29">
        <v>13.77</v>
      </c>
      <c r="CN413" s="29">
        <v>11.43</v>
      </c>
      <c r="CO413" s="29">
        <v>10.79</v>
      </c>
      <c r="CP413" s="29">
        <v>8.07</v>
      </c>
      <c r="CQ413" s="29">
        <v>8.84</v>
      </c>
      <c r="CR413" s="29">
        <v>3.25</v>
      </c>
      <c r="CS413" s="4">
        <v>3.3140000000000001</v>
      </c>
      <c r="CT413" s="4">
        <f t="shared" si="58"/>
        <v>0.10400000000000009</v>
      </c>
      <c r="CU413" s="29">
        <v>3.6</v>
      </c>
      <c r="CV413" s="29">
        <v>6.84</v>
      </c>
      <c r="CW413" s="29">
        <v>8.1300000000000008</v>
      </c>
      <c r="CX413" s="29">
        <v>3.21</v>
      </c>
      <c r="CY413" s="29">
        <v>3.28</v>
      </c>
      <c r="CZ413" s="29">
        <v>3.4</v>
      </c>
      <c r="DA413" s="4">
        <f t="shared" si="64"/>
        <v>0.18999999999999995</v>
      </c>
      <c r="DB413" s="4">
        <f t="shared" si="59"/>
        <v>1.2300000000000004</v>
      </c>
      <c r="DC413" s="4">
        <f t="shared" si="60"/>
        <v>2</v>
      </c>
      <c r="DD413" s="4">
        <f t="shared" si="55"/>
        <v>1.2900000000000009</v>
      </c>
      <c r="DE413" s="4">
        <f t="shared" si="61"/>
        <v>6.999999999999984E-2</v>
      </c>
      <c r="DF413" s="4">
        <f t="shared" si="62"/>
        <v>0.39000000000000012</v>
      </c>
      <c r="DG413" s="4">
        <f t="shared" si="63"/>
        <v>3.63</v>
      </c>
      <c r="DH413" s="30">
        <v>333.274</v>
      </c>
      <c r="DI413" s="30">
        <v>49.470999999999997</v>
      </c>
      <c r="DJ413" s="25">
        <v>598.29999999999995</v>
      </c>
      <c r="DK413" s="25">
        <v>356.1</v>
      </c>
      <c r="DL413" s="25">
        <v>228.8</v>
      </c>
      <c r="DM413" s="25">
        <v>963.2</v>
      </c>
      <c r="DN413" s="25">
        <v>3395.8</v>
      </c>
      <c r="DO413" s="25">
        <v>2687.7</v>
      </c>
      <c r="DP413" s="30">
        <v>49.470999999999997</v>
      </c>
      <c r="DQ413" s="25">
        <v>527.29999999999995</v>
      </c>
      <c r="DR413" s="25">
        <v>879</v>
      </c>
      <c r="DS413" s="30">
        <v>49.755000000000003</v>
      </c>
      <c r="DT413" s="25">
        <v>270.8</v>
      </c>
      <c r="DU413" s="25">
        <v>798.1</v>
      </c>
      <c r="DV413">
        <v>415.0514</v>
      </c>
      <c r="DW413">
        <v>3329.4</v>
      </c>
      <c r="DX413">
        <v>13.30364</v>
      </c>
      <c r="DY413" s="29">
        <v>77.430000000000007</v>
      </c>
      <c r="EA413" s="22">
        <v>84.202500000000001</v>
      </c>
      <c r="EB413" s="1"/>
      <c r="EC413" s="22">
        <v>1.3347</v>
      </c>
      <c r="ED413" s="22">
        <v>125.8817</v>
      </c>
      <c r="EE413" s="22">
        <v>1.9177</v>
      </c>
      <c r="EF413" s="22">
        <v>1.1923999999999999</v>
      </c>
      <c r="EG413" s="8">
        <v>67.599999999999994</v>
      </c>
      <c r="EH413">
        <v>116.7501</v>
      </c>
    </row>
    <row r="414" spans="1:138" x14ac:dyDescent="0.25">
      <c r="A414" t="s">
        <v>403</v>
      </c>
      <c r="B414" s="22">
        <v>63.089100000000002</v>
      </c>
      <c r="C414" s="22">
        <v>66.2239</v>
      </c>
      <c r="D414" s="22">
        <v>74.415000000000006</v>
      </c>
      <c r="E414" s="22">
        <v>58.732199999999999</v>
      </c>
      <c r="F414" s="22">
        <v>37.491999999999997</v>
      </c>
      <c r="G414" s="22">
        <v>87.131600000000006</v>
      </c>
      <c r="H414" s="25">
        <v>79.900000000000006</v>
      </c>
      <c r="I414" s="25">
        <v>80.599999999999994</v>
      </c>
      <c r="J414" s="22">
        <v>57.546700000000001</v>
      </c>
      <c r="K414">
        <v>53.881300000000003</v>
      </c>
      <c r="L414" s="22">
        <v>82.155100000000004</v>
      </c>
      <c r="M414" s="22">
        <v>46.905799999999999</v>
      </c>
      <c r="N414">
        <v>70.899299999999997</v>
      </c>
      <c r="O414" s="27">
        <v>16783</v>
      </c>
      <c r="P414" s="27">
        <v>108852</v>
      </c>
      <c r="Q414" s="27">
        <v>86807</v>
      </c>
      <c r="R414" s="27">
        <v>22045</v>
      </c>
      <c r="S414" s="27">
        <v>18883</v>
      </c>
      <c r="T414" s="27">
        <v>89969</v>
      </c>
      <c r="U414" s="27">
        <v>3109</v>
      </c>
      <c r="V414" s="27">
        <v>4426</v>
      </c>
      <c r="W414" s="27">
        <v>11348</v>
      </c>
      <c r="X414" s="27">
        <v>9931</v>
      </c>
      <c r="Y414" s="27">
        <v>6852</v>
      </c>
      <c r="Z414" s="27">
        <v>4581</v>
      </c>
      <c r="AA414" s="27">
        <v>11938</v>
      </c>
      <c r="AB414" s="27">
        <v>6544</v>
      </c>
      <c r="AC414" s="27">
        <v>2635</v>
      </c>
      <c r="AD414" s="27">
        <v>9461</v>
      </c>
      <c r="AE414" s="27">
        <v>681</v>
      </c>
      <c r="AF414" s="27">
        <v>11010</v>
      </c>
      <c r="AG414" s="27">
        <v>4243</v>
      </c>
      <c r="AH414" s="27">
        <v>22093</v>
      </c>
      <c r="AI414" s="25">
        <v>12814.9</v>
      </c>
      <c r="AJ414" s="25">
        <v>5091.6000000000004</v>
      </c>
      <c r="AK414" s="27">
        <v>118826</v>
      </c>
      <c r="AL414" s="27">
        <v>128613</v>
      </c>
      <c r="AM414" s="29">
        <v>66.599999999999994</v>
      </c>
      <c r="AN414" s="25">
        <v>7.6</v>
      </c>
      <c r="AO414" s="25">
        <f t="shared" si="56"/>
        <v>6.0507102703459212</v>
      </c>
      <c r="AP414" s="25">
        <f t="shared" si="57"/>
        <v>1.6118121807282313</v>
      </c>
      <c r="AQ414" s="25">
        <v>19.899999999999999</v>
      </c>
      <c r="AR414" s="25">
        <v>7.2</v>
      </c>
      <c r="AS414" s="25">
        <v>6.5</v>
      </c>
      <c r="AT414" s="27">
        <v>3436</v>
      </c>
      <c r="AU414" s="27">
        <v>2840</v>
      </c>
      <c r="AV414" s="27">
        <v>1506</v>
      </c>
      <c r="AW414" s="27">
        <v>2073</v>
      </c>
      <c r="AX414" s="27">
        <v>5424</v>
      </c>
      <c r="AY414" s="27">
        <v>2313</v>
      </c>
      <c r="AZ414" s="27">
        <v>1124</v>
      </c>
      <c r="BA414" s="27">
        <v>993</v>
      </c>
      <c r="BB414" s="27">
        <v>6485</v>
      </c>
      <c r="BC414" s="25">
        <v>40.799999999999997</v>
      </c>
      <c r="BD414" s="25">
        <v>34.200000000000003</v>
      </c>
      <c r="BE414" s="25">
        <v>4.0999999999999996</v>
      </c>
      <c r="BF414" s="8">
        <v>63</v>
      </c>
      <c r="BG414" s="27">
        <v>1226</v>
      </c>
      <c r="BH414" s="27">
        <v>157</v>
      </c>
      <c r="BI414" s="27">
        <v>325</v>
      </c>
      <c r="BJ414" s="27">
        <v>111</v>
      </c>
      <c r="BK414" s="27">
        <v>478</v>
      </c>
      <c r="BL414" s="27">
        <v>312</v>
      </c>
      <c r="BM414" s="27">
        <v>1075</v>
      </c>
      <c r="BN414" s="8">
        <v>41.06</v>
      </c>
      <c r="BO414" s="8">
        <v>128610</v>
      </c>
      <c r="BP414" s="8">
        <v>118852</v>
      </c>
      <c r="BQ414" s="8">
        <v>494574</v>
      </c>
      <c r="BR414" s="8">
        <v>50.3</v>
      </c>
      <c r="BS414" s="8">
        <v>28946</v>
      </c>
      <c r="BT414" s="8">
        <v>911.62</v>
      </c>
      <c r="BU414" s="8">
        <v>660521</v>
      </c>
      <c r="BV414" s="8">
        <v>187517</v>
      </c>
      <c r="BW414" s="25">
        <v>117.7</v>
      </c>
      <c r="BX414">
        <v>79.2</v>
      </c>
      <c r="BY414">
        <v>60.5</v>
      </c>
      <c r="BZ414" s="29">
        <v>21.34</v>
      </c>
      <c r="CA414" s="30">
        <v>77.251000000000005</v>
      </c>
      <c r="CB414" s="30">
        <v>78.501000000000005</v>
      </c>
      <c r="CC414">
        <v>123.4</v>
      </c>
      <c r="CD414" s="25">
        <v>123.3</v>
      </c>
      <c r="CE414" s="25">
        <v>121.9</v>
      </c>
      <c r="CF414" s="25">
        <v>118.1</v>
      </c>
      <c r="CG414" s="25">
        <v>115.1</v>
      </c>
      <c r="CH414" s="8">
        <v>101.41</v>
      </c>
      <c r="CI414">
        <v>244.9333</v>
      </c>
      <c r="CJ414">
        <v>53.7</v>
      </c>
      <c r="CK414" s="30">
        <v>140.80000000000001</v>
      </c>
      <c r="CL414" s="30">
        <v>147.9</v>
      </c>
      <c r="CM414" s="29">
        <v>13.85</v>
      </c>
      <c r="CN414" s="29">
        <v>11.47</v>
      </c>
      <c r="CO414" s="29">
        <v>10.82</v>
      </c>
      <c r="CP414" s="29">
        <v>7.95</v>
      </c>
      <c r="CQ414" s="29">
        <v>8.65</v>
      </c>
      <c r="CR414" s="29">
        <v>3.3</v>
      </c>
      <c r="CS414" s="4">
        <v>3.254</v>
      </c>
      <c r="CT414" s="4">
        <f t="shared" si="58"/>
        <v>0.12400000000000011</v>
      </c>
      <c r="CU414" s="29">
        <v>3.47</v>
      </c>
      <c r="CV414" s="29">
        <v>6.59</v>
      </c>
      <c r="CW414" s="29">
        <v>7.98</v>
      </c>
      <c r="CX414" s="29">
        <v>3.13</v>
      </c>
      <c r="CY414" s="29">
        <v>3.21</v>
      </c>
      <c r="CZ414" s="29">
        <v>3.33</v>
      </c>
      <c r="DA414" s="4">
        <f t="shared" si="64"/>
        <v>0.20000000000000018</v>
      </c>
      <c r="DB414" s="4">
        <f t="shared" si="59"/>
        <v>1.3600000000000003</v>
      </c>
      <c r="DC414" s="4">
        <f t="shared" si="60"/>
        <v>2.0600000000000005</v>
      </c>
      <c r="DD414" s="4">
        <f t="shared" si="55"/>
        <v>1.3900000000000006</v>
      </c>
      <c r="DE414" s="4">
        <f t="shared" si="61"/>
        <v>8.0000000000000071E-2</v>
      </c>
      <c r="DF414" s="4">
        <f t="shared" si="62"/>
        <v>0.3400000000000003</v>
      </c>
      <c r="DG414" s="4">
        <f t="shared" si="63"/>
        <v>3.46</v>
      </c>
      <c r="DH414" s="30">
        <v>336.92099999999999</v>
      </c>
      <c r="DI414" s="30">
        <v>50.228000000000002</v>
      </c>
      <c r="DJ414" s="25">
        <v>596.5</v>
      </c>
      <c r="DK414" s="25">
        <v>354.6</v>
      </c>
      <c r="DL414" s="25">
        <v>235.6</v>
      </c>
      <c r="DM414" s="25">
        <v>973.7</v>
      </c>
      <c r="DN414" s="25">
        <v>3400.8</v>
      </c>
      <c r="DO414" s="25">
        <v>2714</v>
      </c>
      <c r="DP414" s="30">
        <v>50.228000000000002</v>
      </c>
      <c r="DQ414" s="25">
        <v>527.70000000000005</v>
      </c>
      <c r="DR414" s="25">
        <v>880.6</v>
      </c>
      <c r="DS414" s="30">
        <v>50.478999999999999</v>
      </c>
      <c r="DT414" s="25">
        <v>272.10000000000002</v>
      </c>
      <c r="DU414" s="25">
        <v>799.8</v>
      </c>
      <c r="DV414">
        <v>417.92669999999998</v>
      </c>
      <c r="DW414">
        <v>3307.45</v>
      </c>
      <c r="DX414">
        <v>14.42238</v>
      </c>
      <c r="DY414" s="29">
        <v>77.31</v>
      </c>
      <c r="EA414" s="22">
        <v>83.408600000000007</v>
      </c>
      <c r="EB414" s="1"/>
      <c r="EC414" s="22">
        <v>1.2966</v>
      </c>
      <c r="ED414" s="22">
        <v>126.23099999999999</v>
      </c>
      <c r="EE414" s="22">
        <v>1.9434</v>
      </c>
      <c r="EF414" s="22">
        <v>1.1907000000000001</v>
      </c>
      <c r="EG414" s="8">
        <v>69.5</v>
      </c>
      <c r="EH414">
        <v>113.3138</v>
      </c>
    </row>
    <row r="415" spans="1:138" x14ac:dyDescent="0.25">
      <c r="A415" t="s">
        <v>404</v>
      </c>
      <c r="B415" s="22">
        <v>63.219299999999997</v>
      </c>
      <c r="C415" s="22">
        <v>66.048100000000005</v>
      </c>
      <c r="D415" s="22">
        <v>74.020300000000006</v>
      </c>
      <c r="E415" s="22">
        <v>59.124400000000001</v>
      </c>
      <c r="F415" s="22">
        <v>37.427500000000002</v>
      </c>
      <c r="G415" s="22">
        <v>88.209400000000002</v>
      </c>
      <c r="H415" s="25">
        <v>79.7</v>
      </c>
      <c r="I415" s="25">
        <v>80.599999999999994</v>
      </c>
      <c r="J415" s="22">
        <v>57.2333</v>
      </c>
      <c r="K415">
        <v>53.089500000000001</v>
      </c>
      <c r="L415" s="22">
        <v>81.723699999999994</v>
      </c>
      <c r="M415" s="22">
        <v>47.093000000000004</v>
      </c>
      <c r="N415">
        <v>71.170199999999994</v>
      </c>
      <c r="O415" s="27">
        <v>16761</v>
      </c>
      <c r="P415" s="27">
        <v>108887</v>
      </c>
      <c r="Q415" s="27">
        <v>86867</v>
      </c>
      <c r="R415" s="27">
        <v>22020</v>
      </c>
      <c r="S415" s="27">
        <v>18829</v>
      </c>
      <c r="T415" s="27">
        <v>90058</v>
      </c>
      <c r="U415" s="27">
        <v>3107</v>
      </c>
      <c r="V415" s="27">
        <v>4434</v>
      </c>
      <c r="W415" s="27">
        <v>11288</v>
      </c>
      <c r="X415" s="27">
        <v>9913</v>
      </c>
      <c r="Y415" s="27">
        <v>6848</v>
      </c>
      <c r="Z415" s="27">
        <v>4584</v>
      </c>
      <c r="AA415" s="27">
        <v>11956</v>
      </c>
      <c r="AB415" s="27">
        <v>6558</v>
      </c>
      <c r="AC415" s="27">
        <v>2640</v>
      </c>
      <c r="AD415" s="27">
        <v>9496</v>
      </c>
      <c r="AE415" s="27">
        <v>675</v>
      </c>
      <c r="AF415" s="27">
        <v>11041</v>
      </c>
      <c r="AG415" s="27">
        <v>4253</v>
      </c>
      <c r="AH415" s="27">
        <v>22094</v>
      </c>
      <c r="AI415" s="25">
        <v>12819</v>
      </c>
      <c r="AJ415" s="25">
        <v>5079.6000000000004</v>
      </c>
      <c r="AK415" s="27">
        <v>118720</v>
      </c>
      <c r="AL415" s="27">
        <v>128501</v>
      </c>
      <c r="AM415" s="29">
        <v>66.5</v>
      </c>
      <c r="AN415" s="25">
        <v>7.6</v>
      </c>
      <c r="AO415" s="25">
        <f t="shared" si="56"/>
        <v>5.9945058793316788</v>
      </c>
      <c r="AP415" s="25">
        <f t="shared" si="57"/>
        <v>1.6427887720718126</v>
      </c>
      <c r="AQ415" s="25">
        <v>21</v>
      </c>
      <c r="AR415" s="25">
        <v>7.1</v>
      </c>
      <c r="AS415" s="25">
        <v>6.4</v>
      </c>
      <c r="AT415" s="27">
        <v>3428</v>
      </c>
      <c r="AU415" s="27">
        <v>2882</v>
      </c>
      <c r="AV415" s="27">
        <v>1393</v>
      </c>
      <c r="AW415" s="27">
        <v>2111</v>
      </c>
      <c r="AX415" s="27">
        <v>5463</v>
      </c>
      <c r="AY415" s="27">
        <v>2355</v>
      </c>
      <c r="AZ415" s="27">
        <v>1001</v>
      </c>
      <c r="BA415" s="27">
        <v>997</v>
      </c>
      <c r="BB415" s="27">
        <v>6410</v>
      </c>
      <c r="BC415" s="25">
        <v>40.799999999999997</v>
      </c>
      <c r="BD415" s="25">
        <v>34.299999999999997</v>
      </c>
      <c r="BE415" s="25">
        <v>4</v>
      </c>
      <c r="BF415" s="8">
        <v>62</v>
      </c>
      <c r="BG415" s="27">
        <v>1186</v>
      </c>
      <c r="BH415" s="27">
        <v>135</v>
      </c>
      <c r="BI415" s="27">
        <v>265</v>
      </c>
      <c r="BJ415" s="27">
        <v>125</v>
      </c>
      <c r="BK415" s="27">
        <v>522</v>
      </c>
      <c r="BL415" s="27">
        <v>274</v>
      </c>
      <c r="BM415" s="27">
        <v>1114</v>
      </c>
      <c r="BN415" s="8">
        <v>42.72</v>
      </c>
      <c r="BO415" s="8">
        <v>130636</v>
      </c>
      <c r="BP415" s="8">
        <v>119109</v>
      </c>
      <c r="BQ415" s="8">
        <v>491928</v>
      </c>
      <c r="BR415" s="8">
        <v>51.2</v>
      </c>
      <c r="BS415" s="8">
        <v>29904</v>
      </c>
      <c r="BT415" s="8">
        <v>910.99</v>
      </c>
      <c r="BU415" s="8">
        <v>669703</v>
      </c>
      <c r="BV415" s="8">
        <v>189313</v>
      </c>
      <c r="BW415" s="25">
        <v>118</v>
      </c>
      <c r="BX415">
        <v>86</v>
      </c>
      <c r="BY415">
        <v>63.1</v>
      </c>
      <c r="BZ415" s="29">
        <v>21.88</v>
      </c>
      <c r="CA415" s="30">
        <v>77.364000000000004</v>
      </c>
      <c r="CB415" s="30">
        <v>78.611999999999995</v>
      </c>
      <c r="CC415">
        <v>123.7</v>
      </c>
      <c r="CD415" s="25">
        <v>123.5</v>
      </c>
      <c r="CE415" s="25">
        <v>122.3</v>
      </c>
      <c r="CF415" s="25">
        <v>118.5</v>
      </c>
      <c r="CG415" s="25">
        <v>115.3</v>
      </c>
      <c r="CH415" s="8">
        <v>101.82</v>
      </c>
      <c r="CI415">
        <v>245.875</v>
      </c>
      <c r="CJ415">
        <v>51.6</v>
      </c>
      <c r="CK415" s="30">
        <v>141.1</v>
      </c>
      <c r="CL415" s="30">
        <v>148.1</v>
      </c>
      <c r="CM415" s="29">
        <v>13.76</v>
      </c>
      <c r="CN415" s="29">
        <v>11.46</v>
      </c>
      <c r="CO415" s="29">
        <v>10.82</v>
      </c>
      <c r="CP415" s="29">
        <v>7.92</v>
      </c>
      <c r="CQ415" s="29">
        <v>8.6199999999999992</v>
      </c>
      <c r="CR415" s="29">
        <v>3.22</v>
      </c>
      <c r="CS415" s="4">
        <v>3.1139999999999999</v>
      </c>
      <c r="CT415" s="4">
        <f t="shared" si="58"/>
        <v>0.20399999999999974</v>
      </c>
      <c r="CU415" s="29">
        <v>3.18</v>
      </c>
      <c r="CV415" s="29">
        <v>6.42</v>
      </c>
      <c r="CW415" s="29">
        <v>7.92</v>
      </c>
      <c r="CX415" s="29">
        <v>2.91</v>
      </c>
      <c r="CY415" s="29">
        <v>2.96</v>
      </c>
      <c r="CZ415" s="29">
        <v>3.15</v>
      </c>
      <c r="DA415" s="4">
        <f t="shared" si="64"/>
        <v>0.23999999999999977</v>
      </c>
      <c r="DB415" s="4">
        <f t="shared" si="59"/>
        <v>1.5</v>
      </c>
      <c r="DC415" s="4">
        <f t="shared" si="60"/>
        <v>2.1999999999999993</v>
      </c>
      <c r="DD415" s="4">
        <f t="shared" ref="DD415:DD478" si="65">CW415-CV415</f>
        <v>1.5</v>
      </c>
      <c r="DE415" s="4">
        <f t="shared" si="61"/>
        <v>4.9999999999999822E-2</v>
      </c>
      <c r="DF415" s="4">
        <f t="shared" si="62"/>
        <v>0.27</v>
      </c>
      <c r="DG415" s="4">
        <f t="shared" si="63"/>
        <v>3.51</v>
      </c>
      <c r="DH415" s="30">
        <v>340.755</v>
      </c>
      <c r="DI415" s="30">
        <v>51.106999999999999</v>
      </c>
      <c r="DJ415" s="25">
        <v>598</v>
      </c>
      <c r="DK415" s="25">
        <v>354.5</v>
      </c>
      <c r="DL415" s="25">
        <v>235.8</v>
      </c>
      <c r="DM415" s="25">
        <v>988.1</v>
      </c>
      <c r="DN415" s="25">
        <v>3412.5</v>
      </c>
      <c r="DO415" s="25">
        <v>2738.8</v>
      </c>
      <c r="DP415" s="30">
        <v>51.106999999999999</v>
      </c>
      <c r="DQ415" s="25">
        <v>527</v>
      </c>
      <c r="DR415" s="25">
        <v>883.2</v>
      </c>
      <c r="DS415" s="30">
        <v>51.393999999999998</v>
      </c>
      <c r="DT415" s="25">
        <v>273.2</v>
      </c>
      <c r="DU415" s="25">
        <v>800.2</v>
      </c>
      <c r="DV415">
        <v>418.47710000000001</v>
      </c>
      <c r="DW415">
        <v>3293.91</v>
      </c>
      <c r="DX415">
        <v>14.258570000000001</v>
      </c>
      <c r="DY415" s="29">
        <v>77.150000000000006</v>
      </c>
      <c r="EA415" s="22">
        <v>84.1096</v>
      </c>
      <c r="EB415" s="1"/>
      <c r="EC415" s="22">
        <v>1.278</v>
      </c>
      <c r="ED415" s="22">
        <v>122.5967</v>
      </c>
      <c r="EE415" s="22">
        <v>1.8465</v>
      </c>
      <c r="EF415" s="22">
        <v>1.2224999999999999</v>
      </c>
      <c r="EG415" s="8">
        <v>67.400000000000006</v>
      </c>
      <c r="EH415">
        <v>134.4187</v>
      </c>
    </row>
    <row r="416" spans="1:138" x14ac:dyDescent="0.25">
      <c r="A416" t="s">
        <v>405</v>
      </c>
      <c r="B416" s="22">
        <v>63.688400000000001</v>
      </c>
      <c r="C416" s="22">
        <v>66.783699999999996</v>
      </c>
      <c r="D416" s="22">
        <v>75.030100000000004</v>
      </c>
      <c r="E416" s="22">
        <v>59.43</v>
      </c>
      <c r="F416" s="22">
        <v>37.883099999999999</v>
      </c>
      <c r="G416" s="22">
        <v>87.892099999999999</v>
      </c>
      <c r="H416" s="25">
        <v>80</v>
      </c>
      <c r="I416" s="25">
        <v>81</v>
      </c>
      <c r="J416" s="22">
        <v>58.3947</v>
      </c>
      <c r="K416">
        <v>54.864800000000002</v>
      </c>
      <c r="L416" s="22">
        <v>82.6511</v>
      </c>
      <c r="M416" s="22">
        <v>47.395499999999998</v>
      </c>
      <c r="N416">
        <v>74.599299999999999</v>
      </c>
      <c r="O416" s="27">
        <v>16750</v>
      </c>
      <c r="P416" s="27">
        <v>109064</v>
      </c>
      <c r="Q416" s="27">
        <v>87036</v>
      </c>
      <c r="R416" s="27">
        <v>22028</v>
      </c>
      <c r="S416" s="27">
        <v>18828</v>
      </c>
      <c r="T416" s="27">
        <v>90236</v>
      </c>
      <c r="U416" s="27">
        <v>3090</v>
      </c>
      <c r="V416" s="27">
        <v>4435</v>
      </c>
      <c r="W416" s="27">
        <v>11303</v>
      </c>
      <c r="X416" s="27">
        <v>9897</v>
      </c>
      <c r="Y416" s="27">
        <v>6853</v>
      </c>
      <c r="Z416" s="27">
        <v>4600</v>
      </c>
      <c r="AA416" s="27">
        <v>11987</v>
      </c>
      <c r="AB416" s="27">
        <v>6566</v>
      </c>
      <c r="AC416" s="27">
        <v>2646</v>
      </c>
      <c r="AD416" s="27">
        <v>9545</v>
      </c>
      <c r="AE416" s="27">
        <v>678</v>
      </c>
      <c r="AF416" s="27">
        <v>11087</v>
      </c>
      <c r="AG416" s="27">
        <v>4268</v>
      </c>
      <c r="AH416" s="27">
        <v>22109</v>
      </c>
      <c r="AI416" s="25">
        <v>12834.5</v>
      </c>
      <c r="AJ416" s="25">
        <v>5079.3999999999996</v>
      </c>
      <c r="AK416" s="27">
        <v>118628</v>
      </c>
      <c r="AL416" s="27">
        <v>128026</v>
      </c>
      <c r="AM416" s="29">
        <v>66.2</v>
      </c>
      <c r="AN416" s="25">
        <v>7.3</v>
      </c>
      <c r="AO416" s="25">
        <f t="shared" si="56"/>
        <v>5.6996235139737239</v>
      </c>
      <c r="AP416" s="25">
        <f t="shared" si="57"/>
        <v>1.713714401762142</v>
      </c>
      <c r="AQ416" s="25">
        <v>18.3</v>
      </c>
      <c r="AR416" s="25">
        <v>7.1</v>
      </c>
      <c r="AS416" s="25">
        <v>6.2</v>
      </c>
      <c r="AT416" s="27">
        <v>3356</v>
      </c>
      <c r="AU416" s="27">
        <v>2630</v>
      </c>
      <c r="AV416" s="27">
        <v>1311</v>
      </c>
      <c r="AW416" s="27">
        <v>2194</v>
      </c>
      <c r="AX416" s="27">
        <v>5450</v>
      </c>
      <c r="AY416" s="27">
        <v>2289</v>
      </c>
      <c r="AZ416" s="27">
        <v>911</v>
      </c>
      <c r="BA416" s="27">
        <v>800</v>
      </c>
      <c r="BB416" s="27">
        <v>6575</v>
      </c>
      <c r="BC416" s="25">
        <v>40.799999999999997</v>
      </c>
      <c r="BD416" s="25">
        <v>34.200000000000003</v>
      </c>
      <c r="BE416" s="25">
        <v>4.0999999999999996</v>
      </c>
      <c r="BF416" s="8">
        <v>62</v>
      </c>
      <c r="BG416" s="27">
        <v>1244</v>
      </c>
      <c r="BH416" s="27">
        <v>131</v>
      </c>
      <c r="BI416" s="27">
        <v>307</v>
      </c>
      <c r="BJ416" s="27">
        <v>129</v>
      </c>
      <c r="BK416" s="27">
        <v>519</v>
      </c>
      <c r="BL416" s="27">
        <v>289</v>
      </c>
      <c r="BM416" s="27">
        <v>1132</v>
      </c>
      <c r="BN416" s="8">
        <v>45.74</v>
      </c>
      <c r="BO416" s="8">
        <v>133539</v>
      </c>
      <c r="BP416" s="8">
        <v>118510</v>
      </c>
      <c r="BQ416" s="8">
        <v>490312</v>
      </c>
      <c r="BR416" s="8">
        <v>48.6</v>
      </c>
      <c r="BS416" s="8">
        <v>30217</v>
      </c>
      <c r="BT416" s="8">
        <v>910.96</v>
      </c>
      <c r="BU416" s="8">
        <v>672413</v>
      </c>
      <c r="BV416" s="8">
        <v>191653</v>
      </c>
      <c r="BW416" s="25">
        <v>118.1</v>
      </c>
      <c r="BX416">
        <v>82.9</v>
      </c>
      <c r="BY416">
        <v>63.4</v>
      </c>
      <c r="BZ416" s="29">
        <v>21.69</v>
      </c>
      <c r="CA416" s="30">
        <v>77.61</v>
      </c>
      <c r="CB416" s="30">
        <v>78.881</v>
      </c>
      <c r="CC416">
        <v>124.2</v>
      </c>
      <c r="CD416" s="25">
        <v>123.9</v>
      </c>
      <c r="CE416" s="25">
        <v>122.8</v>
      </c>
      <c r="CF416" s="25">
        <v>118.6</v>
      </c>
      <c r="CG416" s="25">
        <v>115.3</v>
      </c>
      <c r="CH416" s="8">
        <v>100.19</v>
      </c>
      <c r="CI416">
        <v>241.49549999999999</v>
      </c>
      <c r="CJ416">
        <v>46.4</v>
      </c>
      <c r="CK416" s="30">
        <v>141.69999999999999</v>
      </c>
      <c r="CL416" s="30">
        <v>148.80000000000001</v>
      </c>
      <c r="CM416" s="29">
        <v>13.85</v>
      </c>
      <c r="CN416" s="29">
        <v>11.47</v>
      </c>
      <c r="CO416" s="29">
        <v>10.86</v>
      </c>
      <c r="CP416" s="29">
        <v>7.99</v>
      </c>
      <c r="CQ416" s="29">
        <v>8.84</v>
      </c>
      <c r="CR416" s="29">
        <v>3.1</v>
      </c>
      <c r="CS416" s="4">
        <v>3.2040000000000002</v>
      </c>
      <c r="CT416" s="4">
        <f t="shared" si="58"/>
        <v>0.34400000000000031</v>
      </c>
      <c r="CU416" s="29">
        <v>3.3</v>
      </c>
      <c r="CV416" s="29">
        <v>6.59</v>
      </c>
      <c r="CW416" s="29">
        <v>8.09</v>
      </c>
      <c r="CX416" s="29">
        <v>2.86</v>
      </c>
      <c r="CY416" s="29">
        <v>3.04</v>
      </c>
      <c r="CZ416" s="29">
        <v>3.3</v>
      </c>
      <c r="DA416" s="4">
        <f t="shared" si="64"/>
        <v>0.43999999999999995</v>
      </c>
      <c r="DB416" s="4">
        <f t="shared" si="59"/>
        <v>1.4000000000000004</v>
      </c>
      <c r="DC416" s="4">
        <f t="shared" si="60"/>
        <v>2.25</v>
      </c>
      <c r="DD416" s="4">
        <f t="shared" si="65"/>
        <v>1.5</v>
      </c>
      <c r="DE416" s="4">
        <f t="shared" si="61"/>
        <v>0.18000000000000016</v>
      </c>
      <c r="DF416" s="4">
        <f t="shared" si="62"/>
        <v>0.43999999999999995</v>
      </c>
      <c r="DG416" s="4">
        <f t="shared" si="63"/>
        <v>3.73</v>
      </c>
      <c r="DH416" s="30">
        <v>344.55700000000002</v>
      </c>
      <c r="DI416" s="30">
        <v>52.624000000000002</v>
      </c>
      <c r="DJ416" s="25">
        <v>597.9</v>
      </c>
      <c r="DK416" s="25">
        <v>353.1</v>
      </c>
      <c r="DL416" s="25">
        <v>226.9</v>
      </c>
      <c r="DM416" s="25">
        <v>1003.8</v>
      </c>
      <c r="DN416" s="25">
        <v>3426</v>
      </c>
      <c r="DO416" s="25">
        <v>2758.5</v>
      </c>
      <c r="DP416" s="30">
        <v>52.624000000000002</v>
      </c>
      <c r="DQ416" s="25">
        <v>524.29999999999995</v>
      </c>
      <c r="DR416" s="25">
        <v>886.7</v>
      </c>
      <c r="DS416" s="30">
        <v>52.767000000000003</v>
      </c>
      <c r="DT416" s="25">
        <v>275.2</v>
      </c>
      <c r="DU416" s="25">
        <v>799.6</v>
      </c>
      <c r="DV416">
        <v>412.5027</v>
      </c>
      <c r="DW416">
        <v>3198.69</v>
      </c>
      <c r="DX416">
        <v>17.478639999999999</v>
      </c>
      <c r="DY416" s="29">
        <v>77.03</v>
      </c>
      <c r="EA416" s="22">
        <v>86.220299999999995</v>
      </c>
      <c r="EB416" s="1"/>
      <c r="EC416" s="22">
        <v>1.3176000000000001</v>
      </c>
      <c r="ED416" s="22">
        <v>121.1652</v>
      </c>
      <c r="EE416" s="22">
        <v>1.6529</v>
      </c>
      <c r="EF416" s="22">
        <v>1.2453000000000001</v>
      </c>
      <c r="EG416" s="8">
        <v>67.5</v>
      </c>
      <c r="EH416">
        <v>157.06489999999999</v>
      </c>
    </row>
    <row r="417" spans="1:138" x14ac:dyDescent="0.25">
      <c r="A417" t="s">
        <v>406</v>
      </c>
      <c r="B417" s="22">
        <v>63.947200000000002</v>
      </c>
      <c r="C417" s="22">
        <v>67.0124</v>
      </c>
      <c r="D417" s="22">
        <v>75.197299999999998</v>
      </c>
      <c r="E417" s="22">
        <v>59.761499999999998</v>
      </c>
      <c r="F417" s="22">
        <v>38.1342</v>
      </c>
      <c r="G417" s="22">
        <v>88.330699999999993</v>
      </c>
      <c r="H417" s="25">
        <v>80.099999999999994</v>
      </c>
      <c r="I417" s="25">
        <v>81.2</v>
      </c>
      <c r="J417" s="22">
        <v>58.833199999999998</v>
      </c>
      <c r="K417">
        <v>55.116399999999999</v>
      </c>
      <c r="L417" s="22">
        <v>82.683899999999994</v>
      </c>
      <c r="M417" s="22">
        <v>47.684399999999997</v>
      </c>
      <c r="N417">
        <v>74.361800000000002</v>
      </c>
      <c r="O417" s="27">
        <v>16758</v>
      </c>
      <c r="P417" s="27">
        <v>109204</v>
      </c>
      <c r="Q417" s="27">
        <v>87162</v>
      </c>
      <c r="R417" s="27">
        <v>22042</v>
      </c>
      <c r="S417" s="27">
        <v>18841</v>
      </c>
      <c r="T417" s="27">
        <v>90363</v>
      </c>
      <c r="U417" s="27">
        <v>3083</v>
      </c>
      <c r="V417" s="27">
        <v>4436</v>
      </c>
      <c r="W417" s="27">
        <v>11322</v>
      </c>
      <c r="X417" s="27">
        <v>9904</v>
      </c>
      <c r="Y417" s="27">
        <v>6854</v>
      </c>
      <c r="Z417" s="27">
        <v>4606</v>
      </c>
      <c r="AA417" s="27">
        <v>12021</v>
      </c>
      <c r="AB417" s="27">
        <v>6578</v>
      </c>
      <c r="AC417" s="27">
        <v>2650</v>
      </c>
      <c r="AD417" s="27">
        <v>9554</v>
      </c>
      <c r="AE417" s="27">
        <v>678</v>
      </c>
      <c r="AF417" s="27">
        <v>11130</v>
      </c>
      <c r="AG417" s="27">
        <v>4278</v>
      </c>
      <c r="AH417" s="27">
        <v>22110</v>
      </c>
      <c r="AI417" s="25">
        <v>12835.1</v>
      </c>
      <c r="AJ417" s="25">
        <v>5076.5</v>
      </c>
      <c r="AK417" s="27">
        <v>118876</v>
      </c>
      <c r="AL417" s="27">
        <v>128441</v>
      </c>
      <c r="AM417" s="29">
        <v>66.3</v>
      </c>
      <c r="AN417" s="25">
        <v>7.4</v>
      </c>
      <c r="AO417" s="25">
        <f t="shared" si="56"/>
        <v>5.9521492358359094</v>
      </c>
      <c r="AP417" s="25">
        <f t="shared" si="57"/>
        <v>1.5509066419601218</v>
      </c>
      <c r="AQ417" s="25">
        <v>20.5</v>
      </c>
      <c r="AR417" s="25">
        <v>7</v>
      </c>
      <c r="AS417" s="25">
        <v>6.2</v>
      </c>
      <c r="AT417" s="27">
        <v>3317</v>
      </c>
      <c r="AU417" s="27">
        <v>2923</v>
      </c>
      <c r="AV417" s="27">
        <v>1405</v>
      </c>
      <c r="AW417" s="27">
        <v>1992</v>
      </c>
      <c r="AX417" s="27">
        <v>5266</v>
      </c>
      <c r="AY417" s="27">
        <v>2289</v>
      </c>
      <c r="AZ417" s="27">
        <v>1006</v>
      </c>
      <c r="BA417" s="27">
        <v>987</v>
      </c>
      <c r="BB417" s="27">
        <v>6628</v>
      </c>
      <c r="BC417" s="25">
        <v>40.9</v>
      </c>
      <c r="BD417" s="25">
        <v>34.200000000000003</v>
      </c>
      <c r="BE417" s="25">
        <v>4.2</v>
      </c>
      <c r="BF417" s="8">
        <v>66</v>
      </c>
      <c r="BG417" s="27">
        <v>1214</v>
      </c>
      <c r="BH417" s="27">
        <v>112</v>
      </c>
      <c r="BI417" s="27">
        <v>267</v>
      </c>
      <c r="BJ417" s="27">
        <v>113</v>
      </c>
      <c r="BK417" s="27">
        <v>519</v>
      </c>
      <c r="BL417" s="27">
        <v>315</v>
      </c>
      <c r="BM417" s="27">
        <v>1118</v>
      </c>
      <c r="BN417" s="8">
        <v>39.130000000000003</v>
      </c>
      <c r="BO417" s="8">
        <v>131006</v>
      </c>
      <c r="BP417" s="8">
        <v>119969</v>
      </c>
      <c r="BQ417" s="8">
        <v>485503</v>
      </c>
      <c r="BR417" s="8">
        <v>51.3</v>
      </c>
      <c r="BS417" s="8">
        <v>29235</v>
      </c>
      <c r="BT417" s="8">
        <v>912.7</v>
      </c>
      <c r="BU417" s="8">
        <v>673560</v>
      </c>
      <c r="BV417" s="8">
        <v>191269</v>
      </c>
      <c r="BW417" s="25">
        <v>117.8</v>
      </c>
      <c r="BX417">
        <v>93.1</v>
      </c>
      <c r="BY417">
        <v>58.5</v>
      </c>
      <c r="BZ417" s="29">
        <v>20.34</v>
      </c>
      <c r="CA417" s="30">
        <v>77.733999999999995</v>
      </c>
      <c r="CB417" s="30">
        <v>79.019000000000005</v>
      </c>
      <c r="CC417">
        <v>124.1</v>
      </c>
      <c r="CD417" s="25">
        <v>123.8</v>
      </c>
      <c r="CE417" s="25">
        <v>122.6</v>
      </c>
      <c r="CF417" s="25">
        <v>118.3</v>
      </c>
      <c r="CG417" s="25">
        <v>115.1</v>
      </c>
      <c r="CH417" s="8">
        <v>97.51</v>
      </c>
      <c r="CI417">
        <v>238.291</v>
      </c>
      <c r="CJ417">
        <v>42.1</v>
      </c>
      <c r="CK417" s="30">
        <v>142.1</v>
      </c>
      <c r="CL417" s="30">
        <v>149.19999999999999</v>
      </c>
      <c r="CM417" s="29">
        <v>13.88</v>
      </c>
      <c r="CN417" s="29">
        <v>11.49</v>
      </c>
      <c r="CO417" s="29">
        <v>10.88</v>
      </c>
      <c r="CP417" s="29">
        <v>8.1</v>
      </c>
      <c r="CQ417" s="29">
        <v>8.9600000000000009</v>
      </c>
      <c r="CR417" s="29">
        <v>3.09</v>
      </c>
      <c r="CS417" s="4">
        <v>3.5339999999999998</v>
      </c>
      <c r="CT417" s="4">
        <f t="shared" si="58"/>
        <v>0.40399999999999991</v>
      </c>
      <c r="CU417" s="29">
        <v>3.68</v>
      </c>
      <c r="CV417" s="29">
        <v>6.87</v>
      </c>
      <c r="CW417" s="29">
        <v>8.31</v>
      </c>
      <c r="CX417" s="29">
        <v>3.13</v>
      </c>
      <c r="CY417" s="29">
        <v>3.34</v>
      </c>
      <c r="CZ417" s="29">
        <v>3.67</v>
      </c>
      <c r="DA417" s="4">
        <f t="shared" si="64"/>
        <v>0.54</v>
      </c>
      <c r="DB417" s="4">
        <f t="shared" si="59"/>
        <v>1.2299999999999995</v>
      </c>
      <c r="DC417" s="4">
        <f t="shared" si="60"/>
        <v>2.0900000000000007</v>
      </c>
      <c r="DD417" s="4">
        <f t="shared" si="65"/>
        <v>1.4400000000000004</v>
      </c>
      <c r="DE417" s="4">
        <f t="shared" si="61"/>
        <v>0.20999999999999996</v>
      </c>
      <c r="DF417" s="4">
        <f t="shared" si="62"/>
        <v>0.55000000000000027</v>
      </c>
      <c r="DG417" s="4">
        <f t="shared" si="63"/>
        <v>3.74</v>
      </c>
      <c r="DH417" s="30">
        <v>347.64299999999997</v>
      </c>
      <c r="DI417" s="30">
        <v>53.646000000000001</v>
      </c>
      <c r="DJ417" s="25">
        <v>598.20000000000005</v>
      </c>
      <c r="DK417" s="25">
        <v>353.1</v>
      </c>
      <c r="DL417" s="25">
        <v>225</v>
      </c>
      <c r="DM417" s="25">
        <v>1015.7</v>
      </c>
      <c r="DN417" s="25">
        <v>3428.5</v>
      </c>
      <c r="DO417" s="25">
        <v>2774</v>
      </c>
      <c r="DP417" s="30">
        <v>53.646000000000001</v>
      </c>
      <c r="DQ417" s="25">
        <v>527.20000000000005</v>
      </c>
      <c r="DR417" s="25">
        <v>887.8</v>
      </c>
      <c r="DS417" s="30">
        <v>53.75</v>
      </c>
      <c r="DT417" s="25">
        <v>275.5</v>
      </c>
      <c r="DU417" s="25">
        <v>802.7</v>
      </c>
      <c r="DV417">
        <v>422.84399999999999</v>
      </c>
      <c r="DW417">
        <v>3238.49</v>
      </c>
      <c r="DX417">
        <v>14.593999999999999</v>
      </c>
      <c r="DY417" s="29">
        <v>76.959999999999994</v>
      </c>
      <c r="EA417" s="22">
        <v>89.925200000000004</v>
      </c>
      <c r="EB417" s="1"/>
      <c r="EC417" s="22">
        <v>1.4291</v>
      </c>
      <c r="ED417" s="22">
        <v>123.88</v>
      </c>
      <c r="EE417" s="22">
        <v>1.5267999999999999</v>
      </c>
      <c r="EF417" s="22">
        <v>1.2674000000000001</v>
      </c>
      <c r="EG417" s="8">
        <v>78.2</v>
      </c>
      <c r="EH417">
        <v>132.03569999999999</v>
      </c>
    </row>
    <row r="418" spans="1:138" x14ac:dyDescent="0.25">
      <c r="A418" t="s">
        <v>407</v>
      </c>
      <c r="B418" s="22">
        <v>63.965000000000003</v>
      </c>
      <c r="C418" s="22">
        <v>67.111000000000004</v>
      </c>
      <c r="D418" s="22">
        <v>75.242900000000006</v>
      </c>
      <c r="E418" s="22">
        <v>59.639000000000003</v>
      </c>
      <c r="F418" s="22">
        <v>37.970700000000001</v>
      </c>
      <c r="G418" s="22">
        <v>87.854600000000005</v>
      </c>
      <c r="H418" s="25">
        <v>79.8</v>
      </c>
      <c r="I418" s="25">
        <v>81</v>
      </c>
      <c r="J418" s="22">
        <v>59.4848</v>
      </c>
      <c r="K418">
        <v>56.041400000000003</v>
      </c>
      <c r="L418" s="22">
        <v>82.431700000000006</v>
      </c>
      <c r="M418" s="22">
        <v>47.865000000000002</v>
      </c>
      <c r="N418">
        <v>76.341399999999993</v>
      </c>
      <c r="O418" s="27">
        <v>16767</v>
      </c>
      <c r="P418" s="27">
        <v>109415</v>
      </c>
      <c r="Q418" s="27">
        <v>87341</v>
      </c>
      <c r="R418" s="27">
        <v>22074</v>
      </c>
      <c r="S418" s="27">
        <v>18878</v>
      </c>
      <c r="T418" s="27">
        <v>90537</v>
      </c>
      <c r="U418" s="27">
        <v>3101</v>
      </c>
      <c r="V418" s="27">
        <v>4443</v>
      </c>
      <c r="W418" s="27">
        <v>11334</v>
      </c>
      <c r="X418" s="27">
        <v>9905</v>
      </c>
      <c r="Y418" s="27">
        <v>6862</v>
      </c>
      <c r="Z418" s="27">
        <v>4630</v>
      </c>
      <c r="AA418" s="27">
        <v>12055</v>
      </c>
      <c r="AB418" s="27">
        <v>6594</v>
      </c>
      <c r="AC418" s="27">
        <v>2653</v>
      </c>
      <c r="AD418" s="27">
        <v>9555</v>
      </c>
      <c r="AE418" s="27">
        <v>677</v>
      </c>
      <c r="AF418" s="27">
        <v>11195</v>
      </c>
      <c r="AG418" s="27">
        <v>4289</v>
      </c>
      <c r="AH418" s="27">
        <v>22122</v>
      </c>
      <c r="AI418" s="25">
        <v>12840.5</v>
      </c>
      <c r="AJ418" s="25">
        <v>5069.5</v>
      </c>
      <c r="AK418" s="27">
        <v>118997</v>
      </c>
      <c r="AL418" s="27">
        <v>128554</v>
      </c>
      <c r="AM418" s="29">
        <v>66.3</v>
      </c>
      <c r="AN418" s="25">
        <v>7.4</v>
      </c>
      <c r="AO418" s="25">
        <f t="shared" si="56"/>
        <v>5.8675731599172334</v>
      </c>
      <c r="AP418" s="25">
        <f t="shared" si="57"/>
        <v>1.5993279088943169</v>
      </c>
      <c r="AQ418" s="25">
        <v>19.8</v>
      </c>
      <c r="AR418" s="25">
        <v>6.8</v>
      </c>
      <c r="AS418" s="25">
        <v>6.5</v>
      </c>
      <c r="AT418" s="27">
        <v>3189</v>
      </c>
      <c r="AU418" s="27">
        <v>2759</v>
      </c>
      <c r="AV418" s="27">
        <v>1595</v>
      </c>
      <c r="AW418" s="27">
        <v>2056</v>
      </c>
      <c r="AX418" s="27">
        <v>5110</v>
      </c>
      <c r="AY418" s="27">
        <v>2335</v>
      </c>
      <c r="AZ418" s="27">
        <v>1009</v>
      </c>
      <c r="BA418" s="27">
        <v>993</v>
      </c>
      <c r="BB418" s="27">
        <v>6458</v>
      </c>
      <c r="BC418" s="25">
        <v>40.9</v>
      </c>
      <c r="BD418" s="25">
        <v>34.200000000000003</v>
      </c>
      <c r="BE418" s="25">
        <v>4.0999999999999996</v>
      </c>
      <c r="BF418" s="8">
        <v>65</v>
      </c>
      <c r="BG418" s="27">
        <v>1227</v>
      </c>
      <c r="BH418" s="27">
        <v>117</v>
      </c>
      <c r="BI418" s="27">
        <v>277</v>
      </c>
      <c r="BJ418" s="27">
        <v>155</v>
      </c>
      <c r="BK418" s="27">
        <v>531</v>
      </c>
      <c r="BL418" s="27">
        <v>264</v>
      </c>
      <c r="BM418" s="27">
        <v>1176</v>
      </c>
      <c r="BN418" s="8">
        <v>42.99</v>
      </c>
      <c r="BO418" s="8">
        <v>140497</v>
      </c>
      <c r="BP418" s="8">
        <v>121266</v>
      </c>
      <c r="BQ418" s="8">
        <v>486546</v>
      </c>
      <c r="BR418" s="8">
        <v>51.5</v>
      </c>
      <c r="BS418" s="8">
        <v>30755</v>
      </c>
      <c r="BT418" s="8">
        <v>915.79</v>
      </c>
      <c r="BU418" s="8">
        <v>684046</v>
      </c>
      <c r="BV418" s="8">
        <v>192796</v>
      </c>
      <c r="BW418" s="25">
        <v>117.6</v>
      </c>
      <c r="BX418">
        <v>88.9</v>
      </c>
      <c r="BY418">
        <v>53.8</v>
      </c>
      <c r="BZ418" s="29">
        <v>19.41</v>
      </c>
      <c r="CA418" s="30">
        <v>77.840999999999994</v>
      </c>
      <c r="CB418" s="30">
        <v>79.132000000000005</v>
      </c>
      <c r="CC418">
        <v>124.2</v>
      </c>
      <c r="CD418" s="25">
        <v>124.7</v>
      </c>
      <c r="CE418" s="25">
        <v>122.7</v>
      </c>
      <c r="CF418" s="25">
        <v>117.9</v>
      </c>
      <c r="CG418" s="25">
        <v>115.1</v>
      </c>
      <c r="CH418" s="8">
        <v>98.12</v>
      </c>
      <c r="CI418">
        <v>237.5977</v>
      </c>
      <c r="CJ418">
        <v>48</v>
      </c>
      <c r="CK418" s="30">
        <v>142.30000000000001</v>
      </c>
      <c r="CL418" s="30">
        <v>149.6</v>
      </c>
      <c r="CM418" s="29">
        <v>13.89</v>
      </c>
      <c r="CN418" s="29">
        <v>11.51</v>
      </c>
      <c r="CO418" s="29">
        <v>10.89</v>
      </c>
      <c r="CP418" s="29">
        <v>7.98</v>
      </c>
      <c r="CQ418" s="29">
        <v>8.81</v>
      </c>
      <c r="CR418" s="29">
        <v>2.92</v>
      </c>
      <c r="CS418" s="4">
        <v>3.544</v>
      </c>
      <c r="CT418" s="4">
        <f t="shared" si="58"/>
        <v>0.32399999999999984</v>
      </c>
      <c r="CU418" s="29">
        <v>3.71</v>
      </c>
      <c r="CV418" s="29">
        <v>6.77</v>
      </c>
      <c r="CW418" s="29">
        <v>8.2200000000000006</v>
      </c>
      <c r="CX418" s="29">
        <v>3.22</v>
      </c>
      <c r="CY418" s="29">
        <v>3.36</v>
      </c>
      <c r="CZ418" s="29">
        <v>3.5</v>
      </c>
      <c r="DA418" s="4">
        <f t="shared" si="64"/>
        <v>0.2799999999999998</v>
      </c>
      <c r="DB418" s="4">
        <f t="shared" si="59"/>
        <v>1.2100000000000009</v>
      </c>
      <c r="DC418" s="4">
        <f t="shared" si="60"/>
        <v>2.0400000000000009</v>
      </c>
      <c r="DD418" s="4">
        <f t="shared" si="65"/>
        <v>1.4500000000000011</v>
      </c>
      <c r="DE418" s="4">
        <f t="shared" si="61"/>
        <v>0.13999999999999968</v>
      </c>
      <c r="DF418" s="4">
        <f t="shared" si="62"/>
        <v>0.48999999999999977</v>
      </c>
      <c r="DG418" s="4">
        <f t="shared" si="63"/>
        <v>3.5499999999999994</v>
      </c>
      <c r="DH418" s="30">
        <v>350.87299999999999</v>
      </c>
      <c r="DI418" s="30">
        <v>54.298000000000002</v>
      </c>
      <c r="DJ418" s="25">
        <v>598.1</v>
      </c>
      <c r="DK418" s="25">
        <v>354.7</v>
      </c>
      <c r="DL418" s="25">
        <v>218.4</v>
      </c>
      <c r="DM418" s="25">
        <v>1024.9000000000001</v>
      </c>
      <c r="DN418" s="25">
        <v>3427.1</v>
      </c>
      <c r="DO418" s="25">
        <v>2777.8</v>
      </c>
      <c r="DP418" s="30">
        <v>54.298000000000002</v>
      </c>
      <c r="DQ418" s="25">
        <v>527.70000000000005</v>
      </c>
      <c r="DR418" s="25">
        <v>888.2</v>
      </c>
      <c r="DS418" s="30">
        <v>54.420999999999999</v>
      </c>
      <c r="DT418" s="25">
        <v>278.39999999999998</v>
      </c>
      <c r="DU418" s="25">
        <v>806.1</v>
      </c>
      <c r="DV418">
        <v>435.6395</v>
      </c>
      <c r="DW418">
        <v>3303.14</v>
      </c>
      <c r="DX418">
        <v>12.781359999999999</v>
      </c>
      <c r="DY418" s="29">
        <v>76.86</v>
      </c>
      <c r="EA418" s="22">
        <v>90.192999999999998</v>
      </c>
      <c r="EB418" s="1"/>
      <c r="EC418" s="22">
        <v>1.4218999999999999</v>
      </c>
      <c r="ED418" s="22">
        <v>124.04089999999999</v>
      </c>
      <c r="EE418" s="22">
        <v>1.5509999999999999</v>
      </c>
      <c r="EF418" s="22">
        <v>1.2725</v>
      </c>
      <c r="EG418" s="8">
        <v>89.5</v>
      </c>
      <c r="EH418">
        <v>118.9541</v>
      </c>
    </row>
    <row r="419" spans="1:138" x14ac:dyDescent="0.25">
      <c r="A419" t="s">
        <v>408</v>
      </c>
      <c r="B419" s="22">
        <v>64.279300000000006</v>
      </c>
      <c r="C419" s="22">
        <v>67.498699999999999</v>
      </c>
      <c r="D419" s="22">
        <v>75.596999999999994</v>
      </c>
      <c r="E419" s="22">
        <v>59.941400000000002</v>
      </c>
      <c r="F419" s="22">
        <v>38.567300000000003</v>
      </c>
      <c r="G419" s="22">
        <v>88.554000000000002</v>
      </c>
      <c r="H419" s="25">
        <v>80.400000000000006</v>
      </c>
      <c r="I419" s="25">
        <v>81.3</v>
      </c>
      <c r="J419" s="22">
        <v>60.415999999999997</v>
      </c>
      <c r="K419">
        <v>56.927199999999999</v>
      </c>
      <c r="L419" s="22">
        <v>82.500600000000006</v>
      </c>
      <c r="M419" s="22">
        <v>48.310899999999997</v>
      </c>
      <c r="N419">
        <v>72.805199999999999</v>
      </c>
      <c r="O419" s="27">
        <v>16791</v>
      </c>
      <c r="P419" s="27">
        <v>109725</v>
      </c>
      <c r="Q419" s="27">
        <v>87592</v>
      </c>
      <c r="R419" s="27">
        <v>22133</v>
      </c>
      <c r="S419" s="27">
        <v>18901</v>
      </c>
      <c r="T419" s="27">
        <v>90824</v>
      </c>
      <c r="U419" s="27">
        <v>3092</v>
      </c>
      <c r="V419" s="27">
        <v>4452</v>
      </c>
      <c r="W419" s="27">
        <v>11357</v>
      </c>
      <c r="X419" s="27">
        <v>9922</v>
      </c>
      <c r="Y419" s="27">
        <v>6869</v>
      </c>
      <c r="Z419" s="27">
        <v>4664</v>
      </c>
      <c r="AA419" s="27">
        <v>12090</v>
      </c>
      <c r="AB419" s="27">
        <v>6610</v>
      </c>
      <c r="AC419" s="27">
        <v>2655</v>
      </c>
      <c r="AD419" s="27">
        <v>9582</v>
      </c>
      <c r="AE419" s="27">
        <v>678</v>
      </c>
      <c r="AF419" s="27">
        <v>11250</v>
      </c>
      <c r="AG419" s="27">
        <v>4313</v>
      </c>
      <c r="AH419" s="27">
        <v>22191</v>
      </c>
      <c r="AI419" s="25">
        <v>12885.4</v>
      </c>
      <c r="AJ419" s="25">
        <v>5073.6000000000004</v>
      </c>
      <c r="AK419" s="27">
        <v>119075</v>
      </c>
      <c r="AL419" s="27">
        <v>128400</v>
      </c>
      <c r="AM419" s="29">
        <v>66.2</v>
      </c>
      <c r="AN419" s="25">
        <v>7.3</v>
      </c>
      <c r="AO419" s="25">
        <f t="shared" si="56"/>
        <v>5.7071651090342677</v>
      </c>
      <c r="AP419" s="25">
        <f t="shared" si="57"/>
        <v>1.5311526479750779</v>
      </c>
      <c r="AQ419" s="25">
        <v>19.899999999999999</v>
      </c>
      <c r="AR419" s="25">
        <v>6.7</v>
      </c>
      <c r="AS419" s="25">
        <v>6.3</v>
      </c>
      <c r="AT419" s="27">
        <v>3299</v>
      </c>
      <c r="AU419" s="27">
        <v>2649</v>
      </c>
      <c r="AV419" s="27">
        <v>1380</v>
      </c>
      <c r="AW419" s="27">
        <v>1966</v>
      </c>
      <c r="AX419" s="27">
        <v>4986</v>
      </c>
      <c r="AY419" s="27">
        <v>2351</v>
      </c>
      <c r="AZ419" s="27">
        <v>969</v>
      </c>
      <c r="BA419" s="27">
        <v>990</v>
      </c>
      <c r="BB419" s="27">
        <v>6196</v>
      </c>
      <c r="BC419" s="25">
        <v>41.1</v>
      </c>
      <c r="BD419" s="25">
        <v>34.299999999999997</v>
      </c>
      <c r="BE419" s="25">
        <v>4.4000000000000004</v>
      </c>
      <c r="BF419" s="8">
        <v>66</v>
      </c>
      <c r="BG419" s="27">
        <v>1210</v>
      </c>
      <c r="BH419" s="27">
        <v>92</v>
      </c>
      <c r="BI419" s="27">
        <v>303</v>
      </c>
      <c r="BJ419" s="27">
        <v>130</v>
      </c>
      <c r="BK419" s="27">
        <v>556</v>
      </c>
      <c r="BL419" s="27">
        <v>221</v>
      </c>
      <c r="BM419" s="27">
        <v>1177</v>
      </c>
      <c r="BN419" s="8">
        <v>38.549999999999997</v>
      </c>
      <c r="BO419" s="8">
        <v>134775</v>
      </c>
      <c r="BP419" s="8">
        <v>120610</v>
      </c>
      <c r="BQ419" s="8">
        <v>485339</v>
      </c>
      <c r="BR419" s="8">
        <v>52.3</v>
      </c>
      <c r="BS419" s="8">
        <v>28429</v>
      </c>
      <c r="BT419" s="8">
        <v>918.13</v>
      </c>
      <c r="BU419" s="8">
        <v>685759</v>
      </c>
      <c r="BV419" s="8">
        <v>193930</v>
      </c>
      <c r="BW419" s="25">
        <v>118</v>
      </c>
      <c r="BX419">
        <v>89.1</v>
      </c>
      <c r="BY419">
        <v>52</v>
      </c>
      <c r="BZ419" s="29">
        <v>19.03</v>
      </c>
      <c r="CA419" s="30">
        <v>77.998000000000005</v>
      </c>
      <c r="CB419" s="30">
        <v>79.322999999999993</v>
      </c>
      <c r="CC419">
        <v>124.4</v>
      </c>
      <c r="CD419" s="25">
        <v>124.8</v>
      </c>
      <c r="CE419" s="25">
        <v>122.9</v>
      </c>
      <c r="CF419" s="25">
        <v>118.3</v>
      </c>
      <c r="CG419" s="25">
        <v>115.4</v>
      </c>
      <c r="CH419" s="8">
        <v>99.17</v>
      </c>
      <c r="CI419">
        <v>238.51900000000001</v>
      </c>
      <c r="CJ419">
        <v>49.8</v>
      </c>
      <c r="CK419" s="30">
        <v>142.80000000000001</v>
      </c>
      <c r="CL419" s="30">
        <v>150.1</v>
      </c>
      <c r="CM419" s="29">
        <v>13.89</v>
      </c>
      <c r="CN419" s="29">
        <v>11.55</v>
      </c>
      <c r="CO419" s="29">
        <v>10.93</v>
      </c>
      <c r="CP419" s="29">
        <v>7.91</v>
      </c>
      <c r="CQ419" s="29">
        <v>8.67</v>
      </c>
      <c r="CR419" s="29">
        <v>3.02</v>
      </c>
      <c r="CS419" s="4">
        <v>3.1240000000000001</v>
      </c>
      <c r="CT419" s="4">
        <f t="shared" si="58"/>
        <v>0.12400000000000011</v>
      </c>
      <c r="CU419" s="29">
        <v>3.5</v>
      </c>
      <c r="CV419" s="29">
        <v>6.6</v>
      </c>
      <c r="CW419" s="29">
        <v>8.02</v>
      </c>
      <c r="CX419" s="29">
        <v>3</v>
      </c>
      <c r="CY419" s="29">
        <v>3.14</v>
      </c>
      <c r="CZ419" s="29">
        <v>3.22</v>
      </c>
      <c r="DA419" s="4">
        <f t="shared" si="64"/>
        <v>0.2200000000000002</v>
      </c>
      <c r="DB419" s="4">
        <f t="shared" si="59"/>
        <v>1.3100000000000005</v>
      </c>
      <c r="DC419" s="4">
        <f t="shared" si="60"/>
        <v>2.0700000000000003</v>
      </c>
      <c r="DD419" s="4">
        <f t="shared" si="65"/>
        <v>1.42</v>
      </c>
      <c r="DE419" s="4">
        <f t="shared" si="61"/>
        <v>0.14000000000000012</v>
      </c>
      <c r="DF419" s="4">
        <f t="shared" si="62"/>
        <v>0.5</v>
      </c>
      <c r="DG419" s="4">
        <f t="shared" si="63"/>
        <v>3.5999999999999996</v>
      </c>
      <c r="DH419" s="30">
        <v>353.72800000000001</v>
      </c>
      <c r="DI419" s="30">
        <v>54.805</v>
      </c>
      <c r="DJ419" s="25">
        <v>596.6</v>
      </c>
      <c r="DK419" s="25">
        <v>357.9</v>
      </c>
      <c r="DL419" s="25">
        <v>213</v>
      </c>
      <c r="DM419" s="25">
        <v>1030.4000000000001</v>
      </c>
      <c r="DN419" s="25">
        <v>3421.5</v>
      </c>
      <c r="DO419" s="25">
        <v>2777.1</v>
      </c>
      <c r="DP419" s="30">
        <v>54.805</v>
      </c>
      <c r="DQ419" s="25">
        <v>528.29999999999995</v>
      </c>
      <c r="DR419" s="25">
        <v>886.6</v>
      </c>
      <c r="DS419" s="30">
        <v>54.97</v>
      </c>
      <c r="DT419" s="25">
        <v>281</v>
      </c>
      <c r="DU419" s="25">
        <v>809.3</v>
      </c>
      <c r="DV419">
        <v>435.22899999999998</v>
      </c>
      <c r="DW419">
        <v>3277.7</v>
      </c>
      <c r="DX419">
        <v>12.584</v>
      </c>
      <c r="DY419" s="29">
        <v>76.89</v>
      </c>
      <c r="EA419" s="22">
        <v>91.501900000000006</v>
      </c>
      <c r="EB419" s="1"/>
      <c r="EC419" s="22">
        <v>1.4774</v>
      </c>
      <c r="ED419" s="22">
        <v>124.9932</v>
      </c>
      <c r="EE419" s="22">
        <v>1.5325</v>
      </c>
      <c r="EF419" s="22">
        <v>1.2779</v>
      </c>
      <c r="EG419" s="8">
        <v>83.4</v>
      </c>
      <c r="EH419">
        <v>109.7461</v>
      </c>
    </row>
    <row r="420" spans="1:138" x14ac:dyDescent="0.25">
      <c r="A420" t="s">
        <v>409</v>
      </c>
      <c r="B420" s="22">
        <v>64.510900000000007</v>
      </c>
      <c r="C420" s="22">
        <v>67.435199999999995</v>
      </c>
      <c r="D420" s="22">
        <v>75.671400000000006</v>
      </c>
      <c r="E420" s="22">
        <v>60.335999999999999</v>
      </c>
      <c r="F420" s="22">
        <v>38.8506</v>
      </c>
      <c r="G420" s="22">
        <v>88.703800000000001</v>
      </c>
      <c r="H420" s="25">
        <v>80.3</v>
      </c>
      <c r="I420" s="25">
        <v>81.400000000000006</v>
      </c>
      <c r="J420" s="22">
        <v>60.151699999999998</v>
      </c>
      <c r="K420">
        <v>55.901899999999998</v>
      </c>
      <c r="L420" s="22">
        <v>82.741</v>
      </c>
      <c r="M420" s="22">
        <v>48.124200000000002</v>
      </c>
      <c r="N420">
        <v>74.400700000000001</v>
      </c>
      <c r="O420" s="27">
        <v>16806</v>
      </c>
      <c r="P420" s="27">
        <v>109967</v>
      </c>
      <c r="Q420" s="27">
        <v>87778</v>
      </c>
      <c r="R420" s="27">
        <v>22189</v>
      </c>
      <c r="S420" s="27">
        <v>18902</v>
      </c>
      <c r="T420" s="27">
        <v>91065</v>
      </c>
      <c r="U420" s="27">
        <v>3079</v>
      </c>
      <c r="V420" s="27">
        <v>4455</v>
      </c>
      <c r="W420" s="27">
        <v>11368</v>
      </c>
      <c r="X420" s="27">
        <v>9928</v>
      </c>
      <c r="Y420" s="27">
        <v>6878</v>
      </c>
      <c r="Z420" s="27">
        <v>4714</v>
      </c>
      <c r="AA420" s="27">
        <v>12121</v>
      </c>
      <c r="AB420" s="27">
        <v>6620</v>
      </c>
      <c r="AC420" s="27">
        <v>2655</v>
      </c>
      <c r="AD420" s="27">
        <v>9614</v>
      </c>
      <c r="AE420" s="27">
        <v>669</v>
      </c>
      <c r="AF420" s="27">
        <v>11299</v>
      </c>
      <c r="AG420" s="27">
        <v>4332</v>
      </c>
      <c r="AH420" s="27">
        <v>22235</v>
      </c>
      <c r="AI420" s="25">
        <v>12934.5</v>
      </c>
      <c r="AJ420" s="25">
        <v>5067.7</v>
      </c>
      <c r="AK420" s="27">
        <v>119275</v>
      </c>
      <c r="AL420" s="27">
        <v>128458</v>
      </c>
      <c r="AM420" s="29">
        <v>66.2</v>
      </c>
      <c r="AN420" s="25">
        <v>7.1</v>
      </c>
      <c r="AO420" s="25">
        <f t="shared" si="56"/>
        <v>5.7014744118700271</v>
      </c>
      <c r="AP420" s="25">
        <f t="shared" si="57"/>
        <v>1.4845319092621714</v>
      </c>
      <c r="AQ420" s="25">
        <v>19.7</v>
      </c>
      <c r="AR420" s="25">
        <v>6.6</v>
      </c>
      <c r="AS420" s="25">
        <v>6.1</v>
      </c>
      <c r="AT420" s="27">
        <v>3461</v>
      </c>
      <c r="AU420" s="27">
        <v>2580</v>
      </c>
      <c r="AV420" s="27">
        <v>1283</v>
      </c>
      <c r="AW420" s="27">
        <v>1907</v>
      </c>
      <c r="AX420" s="27">
        <v>4885</v>
      </c>
      <c r="AY420" s="27">
        <v>2392</v>
      </c>
      <c r="AZ420" s="27">
        <v>1024</v>
      </c>
      <c r="BA420" s="27">
        <v>945</v>
      </c>
      <c r="BB420" s="27">
        <v>6627</v>
      </c>
      <c r="BC420" s="25">
        <v>41.1</v>
      </c>
      <c r="BD420" s="25">
        <v>34.299999999999997</v>
      </c>
      <c r="BE420" s="25">
        <v>4.4000000000000004</v>
      </c>
      <c r="BF420" s="8">
        <v>67</v>
      </c>
      <c r="BG420" s="27">
        <v>1210</v>
      </c>
      <c r="BH420" s="27">
        <v>125</v>
      </c>
      <c r="BI420" s="27">
        <v>295</v>
      </c>
      <c r="BJ420" s="27">
        <v>125</v>
      </c>
      <c r="BK420" s="27">
        <v>533</v>
      </c>
      <c r="BL420" s="27">
        <v>257</v>
      </c>
      <c r="BM420" s="27">
        <v>1148</v>
      </c>
      <c r="BN420" s="8">
        <v>40.229999999999997</v>
      </c>
      <c r="BO420" s="8">
        <v>139165</v>
      </c>
      <c r="BP420" s="8">
        <v>121963</v>
      </c>
      <c r="BQ420" s="8">
        <v>485808</v>
      </c>
      <c r="BR420" s="8">
        <v>51.7</v>
      </c>
      <c r="BS420" s="8">
        <v>31845</v>
      </c>
      <c r="BT420" s="8">
        <v>921.93</v>
      </c>
      <c r="BU420" s="8">
        <v>684879</v>
      </c>
      <c r="BV420" s="8">
        <v>192312</v>
      </c>
      <c r="BW420" s="25">
        <v>118.4</v>
      </c>
      <c r="BX420">
        <v>80</v>
      </c>
      <c r="BY420">
        <v>56.1</v>
      </c>
      <c r="BZ420" s="29">
        <v>20.09</v>
      </c>
      <c r="CA420" s="30">
        <v>78.087999999999994</v>
      </c>
      <c r="CB420" s="30">
        <v>79.441000000000003</v>
      </c>
      <c r="CC420">
        <v>124.7</v>
      </c>
      <c r="CD420" s="25">
        <v>124.7</v>
      </c>
      <c r="CE420" s="25">
        <v>123.2</v>
      </c>
      <c r="CF420" s="25">
        <v>118.7</v>
      </c>
      <c r="CG420" s="25">
        <v>115.9</v>
      </c>
      <c r="CH420" s="8">
        <v>99.01</v>
      </c>
      <c r="CI420">
        <v>238.61109999999999</v>
      </c>
      <c r="CJ420">
        <v>53.9</v>
      </c>
      <c r="CK420" s="30">
        <v>143.1</v>
      </c>
      <c r="CL420" s="30">
        <v>150.6</v>
      </c>
      <c r="CM420" s="29">
        <v>13.93</v>
      </c>
      <c r="CN420" s="29">
        <v>11.58</v>
      </c>
      <c r="CO420" s="29">
        <v>10.95</v>
      </c>
      <c r="CP420" s="29">
        <v>7.71</v>
      </c>
      <c r="CQ420" s="29">
        <v>8.39</v>
      </c>
      <c r="CR420" s="29">
        <v>3.03</v>
      </c>
      <c r="CS420" s="4">
        <v>3.0539999999999998</v>
      </c>
      <c r="CT420" s="4">
        <f t="shared" si="58"/>
        <v>0.12399999999999967</v>
      </c>
      <c r="CU420" s="29">
        <v>3.39</v>
      </c>
      <c r="CV420" s="29">
        <v>6.26</v>
      </c>
      <c r="CW420" s="29">
        <v>7.68</v>
      </c>
      <c r="CX420" s="29">
        <v>2.93</v>
      </c>
      <c r="CY420" s="29">
        <v>3.07</v>
      </c>
      <c r="CZ420" s="29">
        <v>3.12</v>
      </c>
      <c r="DA420" s="4">
        <f t="shared" si="64"/>
        <v>0.18999999999999995</v>
      </c>
      <c r="DB420" s="4">
        <f t="shared" si="59"/>
        <v>1.4500000000000002</v>
      </c>
      <c r="DC420" s="4">
        <f t="shared" si="60"/>
        <v>2.1300000000000008</v>
      </c>
      <c r="DD420" s="4">
        <f t="shared" si="65"/>
        <v>1.42</v>
      </c>
      <c r="DE420" s="4">
        <f t="shared" si="61"/>
        <v>0.13999999999999968</v>
      </c>
      <c r="DF420" s="4">
        <f t="shared" si="62"/>
        <v>0.45999999999999996</v>
      </c>
      <c r="DG420" s="4">
        <f t="shared" si="63"/>
        <v>3.3299999999999996</v>
      </c>
      <c r="DH420" s="30">
        <v>355.37700000000001</v>
      </c>
      <c r="DI420" s="30">
        <v>54.640999999999998</v>
      </c>
      <c r="DJ420" s="25">
        <v>594.5</v>
      </c>
      <c r="DK420" s="25">
        <v>359.5</v>
      </c>
      <c r="DL420" s="25">
        <v>218.4</v>
      </c>
      <c r="DM420" s="25">
        <v>1033.5</v>
      </c>
      <c r="DN420" s="25">
        <v>3417.3</v>
      </c>
      <c r="DO420" s="25">
        <v>2785.4</v>
      </c>
      <c r="DP420" s="30">
        <v>54.640999999999998</v>
      </c>
      <c r="DQ420" s="25">
        <v>530.5</v>
      </c>
      <c r="DR420" s="25">
        <v>887.4</v>
      </c>
      <c r="DS420" s="30">
        <v>54.686</v>
      </c>
      <c r="DT420" s="25">
        <v>283.5</v>
      </c>
      <c r="DU420" s="25">
        <v>814.1</v>
      </c>
      <c r="DV420">
        <v>441.70420000000001</v>
      </c>
      <c r="DW420">
        <v>3367.26</v>
      </c>
      <c r="DX420">
        <v>13.624739999999999</v>
      </c>
      <c r="DY420" s="29">
        <v>76.849999999999994</v>
      </c>
      <c r="EA420" s="22">
        <v>91.485399999999998</v>
      </c>
      <c r="EB420" s="1"/>
      <c r="EC420" s="22">
        <v>1.5178</v>
      </c>
      <c r="ED420" s="22">
        <v>120.7595</v>
      </c>
      <c r="EE420" s="22">
        <v>1.4395</v>
      </c>
      <c r="EF420" s="22">
        <v>1.2602</v>
      </c>
      <c r="EG420" s="8">
        <v>80.599999999999994</v>
      </c>
      <c r="EH420">
        <v>112.6694</v>
      </c>
    </row>
    <row r="421" spans="1:138" x14ac:dyDescent="0.25">
      <c r="A421" t="s">
        <v>410</v>
      </c>
      <c r="B421" s="22">
        <v>64.495699999999999</v>
      </c>
      <c r="C421" s="22">
        <v>67.479900000000001</v>
      </c>
      <c r="D421" s="22">
        <v>75.742599999999996</v>
      </c>
      <c r="E421" s="22">
        <v>60.191800000000001</v>
      </c>
      <c r="F421" s="22">
        <v>38.855899999999998</v>
      </c>
      <c r="G421" s="22">
        <v>88.234899999999996</v>
      </c>
      <c r="H421" s="25">
        <v>80</v>
      </c>
      <c r="I421" s="25">
        <v>81.3</v>
      </c>
      <c r="J421" s="22">
        <v>60.544899999999998</v>
      </c>
      <c r="K421">
        <v>56.860900000000001</v>
      </c>
      <c r="L421" s="22">
        <v>82.655000000000001</v>
      </c>
      <c r="M421" s="22">
        <v>48.322899999999997</v>
      </c>
      <c r="N421">
        <v>76.773700000000005</v>
      </c>
      <c r="O421" s="27">
        <v>16795</v>
      </c>
      <c r="P421" s="27">
        <v>109916</v>
      </c>
      <c r="Q421" s="27">
        <v>87774</v>
      </c>
      <c r="R421" s="27">
        <v>22142</v>
      </c>
      <c r="S421" s="27">
        <v>18907</v>
      </c>
      <c r="T421" s="27">
        <v>91009</v>
      </c>
      <c r="U421" s="27">
        <v>3071</v>
      </c>
      <c r="V421" s="27">
        <v>4461</v>
      </c>
      <c r="W421" s="27">
        <v>11375</v>
      </c>
      <c r="X421" s="27">
        <v>9915</v>
      </c>
      <c r="Y421" s="27">
        <v>6880</v>
      </c>
      <c r="Z421" s="27">
        <v>4676</v>
      </c>
      <c r="AA421" s="27">
        <v>12136</v>
      </c>
      <c r="AB421" s="27">
        <v>6629</v>
      </c>
      <c r="AC421" s="27">
        <v>2651</v>
      </c>
      <c r="AD421" s="27">
        <v>9559</v>
      </c>
      <c r="AE421" s="27">
        <v>671</v>
      </c>
      <c r="AF421" s="27">
        <v>11331</v>
      </c>
      <c r="AG421" s="27">
        <v>4339</v>
      </c>
      <c r="AH421" s="27">
        <v>22222</v>
      </c>
      <c r="AI421" s="25">
        <v>12923.8</v>
      </c>
      <c r="AJ421" s="25">
        <v>5062.8</v>
      </c>
      <c r="AK421" s="27">
        <v>119542</v>
      </c>
      <c r="AL421" s="27">
        <v>128598</v>
      </c>
      <c r="AM421" s="29">
        <v>66.2</v>
      </c>
      <c r="AN421" s="25">
        <v>7</v>
      </c>
      <c r="AO421" s="25">
        <f t="shared" si="56"/>
        <v>5.6260595032582152</v>
      </c>
      <c r="AP421" s="25">
        <f t="shared" si="57"/>
        <v>1.4043764288713665</v>
      </c>
      <c r="AQ421" s="25">
        <v>19.7</v>
      </c>
      <c r="AR421" s="25">
        <v>6.8</v>
      </c>
      <c r="AS421" s="25">
        <v>5.8</v>
      </c>
      <c r="AT421" s="27">
        <v>3260</v>
      </c>
      <c r="AU421" s="27">
        <v>2666</v>
      </c>
      <c r="AV421" s="27">
        <v>1309</v>
      </c>
      <c r="AW421" s="27">
        <v>1806</v>
      </c>
      <c r="AX421" s="27">
        <v>4980</v>
      </c>
      <c r="AY421" s="27">
        <v>2081</v>
      </c>
      <c r="AZ421" s="27">
        <v>1022</v>
      </c>
      <c r="BA421" s="27">
        <v>962</v>
      </c>
      <c r="BB421" s="27">
        <v>6318</v>
      </c>
      <c r="BC421" s="25">
        <v>40.799999999999997</v>
      </c>
      <c r="BD421" s="25">
        <v>34.1</v>
      </c>
      <c r="BE421" s="25">
        <v>4.2</v>
      </c>
      <c r="BF421" s="8">
        <v>66</v>
      </c>
      <c r="BG421" s="27">
        <v>1083</v>
      </c>
      <c r="BH421" s="27">
        <v>105</v>
      </c>
      <c r="BI421" s="27">
        <v>246</v>
      </c>
      <c r="BJ421" s="27">
        <v>93</v>
      </c>
      <c r="BK421" s="27">
        <v>459</v>
      </c>
      <c r="BL421" s="27">
        <v>285</v>
      </c>
      <c r="BM421" s="27">
        <v>1056</v>
      </c>
      <c r="BN421" s="8">
        <v>42.76</v>
      </c>
      <c r="BO421" s="8">
        <v>134422</v>
      </c>
      <c r="BP421" s="8">
        <v>121839</v>
      </c>
      <c r="BQ421" s="8">
        <v>479656</v>
      </c>
      <c r="BR421" s="8">
        <v>52.7</v>
      </c>
      <c r="BS421" s="8">
        <v>29060</v>
      </c>
      <c r="BT421" s="8">
        <v>927.72</v>
      </c>
      <c r="BU421" s="8">
        <v>680549</v>
      </c>
      <c r="BV421" s="8">
        <v>189772</v>
      </c>
      <c r="BW421" s="25">
        <v>118.7</v>
      </c>
      <c r="BX421">
        <v>77.599999999999994</v>
      </c>
      <c r="BY421">
        <v>58.1</v>
      </c>
      <c r="BZ421" s="29">
        <v>20.32</v>
      </c>
      <c r="CA421" s="30">
        <v>78.22</v>
      </c>
      <c r="CB421" s="30">
        <v>79.58</v>
      </c>
      <c r="CC421">
        <v>125</v>
      </c>
      <c r="CD421" s="25">
        <v>124.5</v>
      </c>
      <c r="CE421" s="25">
        <v>123.4</v>
      </c>
      <c r="CF421" s="25">
        <v>119</v>
      </c>
      <c r="CG421" s="25">
        <v>116.3</v>
      </c>
      <c r="CH421" s="8">
        <v>97.48</v>
      </c>
      <c r="CI421">
        <v>238.3509</v>
      </c>
      <c r="CJ421">
        <v>53.6</v>
      </c>
      <c r="CK421" s="30">
        <v>143.30000000000001</v>
      </c>
      <c r="CL421" s="30">
        <v>150.80000000000001</v>
      </c>
      <c r="CM421" s="29">
        <v>14</v>
      </c>
      <c r="CN421" s="29">
        <v>11.58</v>
      </c>
      <c r="CO421" s="29">
        <v>10.99</v>
      </c>
      <c r="CP421" s="29">
        <v>7.58</v>
      </c>
      <c r="CQ421" s="29">
        <v>8.15</v>
      </c>
      <c r="CR421" s="29">
        <v>3.07</v>
      </c>
      <c r="CS421" s="4">
        <v>3.044</v>
      </c>
      <c r="CT421" s="4">
        <f t="shared" si="58"/>
        <v>9.3999999999999861E-2</v>
      </c>
      <c r="CU421" s="29">
        <v>3.33</v>
      </c>
      <c r="CV421" s="29">
        <v>5.98</v>
      </c>
      <c r="CW421" s="29">
        <v>7.5</v>
      </c>
      <c r="CX421" s="29">
        <v>2.95</v>
      </c>
      <c r="CY421" s="29">
        <v>3.05</v>
      </c>
      <c r="CZ421" s="29">
        <v>3.11</v>
      </c>
      <c r="DA421" s="4">
        <f t="shared" si="64"/>
        <v>0.1599999999999997</v>
      </c>
      <c r="DB421" s="4">
        <f t="shared" si="59"/>
        <v>1.5999999999999996</v>
      </c>
      <c r="DC421" s="4">
        <f t="shared" si="60"/>
        <v>2.17</v>
      </c>
      <c r="DD421" s="4">
        <f t="shared" si="65"/>
        <v>1.5199999999999996</v>
      </c>
      <c r="DE421" s="4">
        <f t="shared" si="61"/>
        <v>9.9999999999999645E-2</v>
      </c>
      <c r="DF421" s="4">
        <f t="shared" si="62"/>
        <v>0.37999999999999989</v>
      </c>
      <c r="DG421" s="4">
        <f t="shared" si="63"/>
        <v>3.0300000000000002</v>
      </c>
      <c r="DH421" s="30">
        <v>357.89100000000002</v>
      </c>
      <c r="DI421" s="30">
        <v>54.878999999999998</v>
      </c>
      <c r="DJ421" s="25">
        <v>592.4</v>
      </c>
      <c r="DK421" s="25">
        <v>359.3</v>
      </c>
      <c r="DL421" s="25">
        <v>220.6</v>
      </c>
      <c r="DM421" s="25">
        <v>1038.5999999999999</v>
      </c>
      <c r="DN421" s="25">
        <v>3414.6</v>
      </c>
      <c r="DO421" s="25">
        <v>2792.5</v>
      </c>
      <c r="DP421" s="30">
        <v>54.878999999999998</v>
      </c>
      <c r="DQ421" s="25">
        <v>528.79999999999995</v>
      </c>
      <c r="DR421" s="25">
        <v>890.4</v>
      </c>
      <c r="DS421" s="30">
        <v>54.97</v>
      </c>
      <c r="DT421" s="25">
        <v>284.89999999999998</v>
      </c>
      <c r="DU421" s="25">
        <v>813.7</v>
      </c>
      <c r="DV421">
        <v>450.15519999999998</v>
      </c>
      <c r="DW421">
        <v>3440.73</v>
      </c>
      <c r="DX421">
        <v>13.69304</v>
      </c>
      <c r="DY421" s="29">
        <v>76.599999999999994</v>
      </c>
      <c r="EA421" s="22">
        <v>90.438299999999998</v>
      </c>
      <c r="EB421" s="1"/>
      <c r="EC421" s="22">
        <v>1.5206</v>
      </c>
      <c r="ED421" s="22">
        <v>117.01739999999999</v>
      </c>
      <c r="EE421" s="22">
        <v>1.4617</v>
      </c>
      <c r="EF421" s="22">
        <v>1.2471000000000001</v>
      </c>
      <c r="EG421" s="8">
        <v>75.8</v>
      </c>
      <c r="EH421">
        <v>113.7628</v>
      </c>
    </row>
    <row r="422" spans="1:138" x14ac:dyDescent="0.25">
      <c r="A422" t="s">
        <v>411</v>
      </c>
      <c r="B422" s="22">
        <v>64.697999999999993</v>
      </c>
      <c r="C422" s="22">
        <v>67.663200000000003</v>
      </c>
      <c r="D422" s="22">
        <v>75.835999999999999</v>
      </c>
      <c r="E422" s="22">
        <v>60.442100000000003</v>
      </c>
      <c r="F422" s="22">
        <v>39.052700000000002</v>
      </c>
      <c r="G422" s="22">
        <v>89.245000000000005</v>
      </c>
      <c r="H422" s="25">
        <v>80.3</v>
      </c>
      <c r="I422" s="25">
        <v>81.400000000000006</v>
      </c>
      <c r="J422" s="22">
        <v>60.808599999999998</v>
      </c>
      <c r="K422">
        <v>57.115400000000001</v>
      </c>
      <c r="L422" s="22">
        <v>82.665099999999995</v>
      </c>
      <c r="M422" s="22">
        <v>48.629399999999997</v>
      </c>
      <c r="N422">
        <v>75.9161</v>
      </c>
      <c r="O422" s="27">
        <v>16771</v>
      </c>
      <c r="P422" s="27">
        <v>110225</v>
      </c>
      <c r="Q422" s="27">
        <v>88095</v>
      </c>
      <c r="R422" s="27">
        <v>22130</v>
      </c>
      <c r="S422" s="27">
        <v>18938</v>
      </c>
      <c r="T422" s="27">
        <v>91287</v>
      </c>
      <c r="U422" s="27">
        <v>3069</v>
      </c>
      <c r="V422" s="27">
        <v>4473</v>
      </c>
      <c r="W422" s="27">
        <v>11396</v>
      </c>
      <c r="X422" s="27">
        <v>9896</v>
      </c>
      <c r="Y422" s="27">
        <v>6875</v>
      </c>
      <c r="Z422" s="27">
        <v>4690</v>
      </c>
      <c r="AA422" s="27">
        <v>12190</v>
      </c>
      <c r="AB422" s="27">
        <v>6653</v>
      </c>
      <c r="AC422" s="27">
        <v>2658</v>
      </c>
      <c r="AD422" s="27">
        <v>9668</v>
      </c>
      <c r="AE422" s="27">
        <v>669</v>
      </c>
      <c r="AF422" s="27">
        <v>11383</v>
      </c>
      <c r="AG422" s="27">
        <v>4350</v>
      </c>
      <c r="AH422" s="27">
        <v>22255</v>
      </c>
      <c r="AI422" s="25">
        <v>12945.5</v>
      </c>
      <c r="AJ422" s="25">
        <v>5071</v>
      </c>
      <c r="AK422" s="27">
        <v>119474</v>
      </c>
      <c r="AL422" s="27">
        <v>128584</v>
      </c>
      <c r="AM422" s="29">
        <v>66.099999999999994</v>
      </c>
      <c r="AN422" s="25">
        <v>7.1</v>
      </c>
      <c r="AO422" s="25">
        <f t="shared" si="56"/>
        <v>5.7168854600883465</v>
      </c>
      <c r="AP422" s="25">
        <f t="shared" si="57"/>
        <v>1.2699869346108381</v>
      </c>
      <c r="AQ422" s="25">
        <v>19.5</v>
      </c>
      <c r="AR422" s="25">
        <v>6.6</v>
      </c>
      <c r="AS422" s="25">
        <v>6.1</v>
      </c>
      <c r="AT422" s="27">
        <v>3350</v>
      </c>
      <c r="AU422" s="27">
        <v>2620</v>
      </c>
      <c r="AV422" s="27">
        <v>1381</v>
      </c>
      <c r="AW422" s="27">
        <v>1633</v>
      </c>
      <c r="AX422" s="27">
        <v>5016</v>
      </c>
      <c r="AY422" s="27">
        <v>2181</v>
      </c>
      <c r="AZ422" s="27">
        <v>987</v>
      </c>
      <c r="BA422" s="27">
        <v>931</v>
      </c>
      <c r="BB422" s="27">
        <v>6586</v>
      </c>
      <c r="BC422" s="25">
        <v>41.5</v>
      </c>
      <c r="BD422" s="25">
        <v>34.4</v>
      </c>
      <c r="BE422" s="25">
        <v>4.9000000000000004</v>
      </c>
      <c r="BF422" s="8">
        <v>65</v>
      </c>
      <c r="BG422" s="27">
        <v>1258</v>
      </c>
      <c r="BH422" s="27">
        <v>120</v>
      </c>
      <c r="BI422" s="27">
        <v>258</v>
      </c>
      <c r="BJ422" s="27">
        <v>119</v>
      </c>
      <c r="BK422" s="27">
        <v>563</v>
      </c>
      <c r="BL422" s="27">
        <v>318</v>
      </c>
      <c r="BM422" s="27">
        <v>1104</v>
      </c>
      <c r="BN422" s="8">
        <v>47.13</v>
      </c>
      <c r="BO422" s="8">
        <v>135165</v>
      </c>
      <c r="BP422" s="8">
        <v>120427</v>
      </c>
      <c r="BQ422" s="8">
        <v>475903</v>
      </c>
      <c r="BR422" s="8">
        <v>52.8</v>
      </c>
      <c r="BS422" s="8">
        <v>30720</v>
      </c>
      <c r="BT422" s="8">
        <v>930.23</v>
      </c>
      <c r="BU422" s="8">
        <v>684066</v>
      </c>
      <c r="BV422" s="8">
        <v>194320</v>
      </c>
      <c r="BW422" s="25">
        <v>119.3</v>
      </c>
      <c r="BX422">
        <v>78.900000000000006</v>
      </c>
      <c r="BY422">
        <v>57.7</v>
      </c>
      <c r="BZ422" s="29">
        <v>20.25</v>
      </c>
      <c r="CA422" s="30">
        <v>78.400999999999996</v>
      </c>
      <c r="CB422" s="30">
        <v>79.78</v>
      </c>
      <c r="CC422">
        <v>125.7</v>
      </c>
      <c r="CD422" s="25">
        <v>126.5</v>
      </c>
      <c r="CE422" s="25">
        <v>124.3</v>
      </c>
      <c r="CF422" s="25">
        <v>119.4</v>
      </c>
      <c r="CG422" s="25">
        <v>116.6</v>
      </c>
      <c r="CH422" s="8">
        <v>95.85</v>
      </c>
      <c r="CI422">
        <v>236.99430000000001</v>
      </c>
      <c r="CJ422">
        <v>54.6</v>
      </c>
      <c r="CK422" s="30">
        <v>143.80000000000001</v>
      </c>
      <c r="CL422" s="30">
        <v>151.4</v>
      </c>
      <c r="CM422" s="29">
        <v>14</v>
      </c>
      <c r="CN422" s="29">
        <v>11.63</v>
      </c>
      <c r="CO422" s="29">
        <v>10.99</v>
      </c>
      <c r="CP422" s="29">
        <v>7.46</v>
      </c>
      <c r="CQ422" s="29">
        <v>8.14</v>
      </c>
      <c r="CR422" s="29">
        <v>2.96</v>
      </c>
      <c r="CS422" s="4">
        <v>3.0139999999999998</v>
      </c>
      <c r="CT422" s="4">
        <f t="shared" si="58"/>
        <v>0.14399999999999968</v>
      </c>
      <c r="CU422" s="29">
        <v>3.24</v>
      </c>
      <c r="CV422" s="29">
        <v>5.97</v>
      </c>
      <c r="CW422" s="29">
        <v>7.47</v>
      </c>
      <c r="CX422" s="29">
        <v>2.87</v>
      </c>
      <c r="CY422" s="29">
        <v>2.97</v>
      </c>
      <c r="CZ422" s="29">
        <v>3.1</v>
      </c>
      <c r="DA422" s="4">
        <f t="shared" si="64"/>
        <v>0.22999999999999998</v>
      </c>
      <c r="DB422" s="4">
        <f t="shared" si="59"/>
        <v>1.4900000000000002</v>
      </c>
      <c r="DC422" s="4">
        <f t="shared" si="60"/>
        <v>2.1700000000000008</v>
      </c>
      <c r="DD422" s="4">
        <f t="shared" si="65"/>
        <v>1.5</v>
      </c>
      <c r="DE422" s="4">
        <f t="shared" si="61"/>
        <v>0.10000000000000009</v>
      </c>
      <c r="DF422" s="4">
        <f t="shared" si="62"/>
        <v>0.37000000000000011</v>
      </c>
      <c r="DG422" s="4">
        <f t="shared" si="63"/>
        <v>3.0999999999999996</v>
      </c>
      <c r="DH422" s="30">
        <v>360.899</v>
      </c>
      <c r="DI422" s="30">
        <v>55.284999999999997</v>
      </c>
      <c r="DJ422" s="25">
        <v>587.1</v>
      </c>
      <c r="DK422" s="25">
        <v>360.3</v>
      </c>
      <c r="DL422" s="25">
        <v>219.9</v>
      </c>
      <c r="DM422" s="25">
        <v>1047.5999999999999</v>
      </c>
      <c r="DN422" s="25">
        <v>3413.8</v>
      </c>
      <c r="DO422" s="25">
        <v>2798.7</v>
      </c>
      <c r="DP422" s="30">
        <v>55.284999999999997</v>
      </c>
      <c r="DQ422" s="25">
        <v>532.79999999999995</v>
      </c>
      <c r="DR422" s="25">
        <v>893.4</v>
      </c>
      <c r="DS422" s="30">
        <v>55.357999999999997</v>
      </c>
      <c r="DT422" s="25">
        <v>287</v>
      </c>
      <c r="DU422" s="25">
        <v>819.8</v>
      </c>
      <c r="DV422">
        <v>443.07760000000002</v>
      </c>
      <c r="DW422">
        <v>3423.62</v>
      </c>
      <c r="DX422">
        <v>13.456670000000001</v>
      </c>
      <c r="DY422" s="29">
        <v>76.400000000000006</v>
      </c>
      <c r="EA422" s="22">
        <v>88.259100000000004</v>
      </c>
      <c r="EB422" s="1"/>
      <c r="EC422" s="22">
        <v>1.4599</v>
      </c>
      <c r="ED422" s="22">
        <v>112.4114</v>
      </c>
      <c r="EE422" s="22">
        <v>1.5447</v>
      </c>
      <c r="EF422" s="22">
        <v>1.2621</v>
      </c>
      <c r="EG422" s="8">
        <v>76.400000000000006</v>
      </c>
      <c r="EH422">
        <v>113.36709999999999</v>
      </c>
    </row>
    <row r="423" spans="1:138" x14ac:dyDescent="0.25">
      <c r="A423" t="s">
        <v>412</v>
      </c>
      <c r="B423" s="22">
        <v>64.464299999999994</v>
      </c>
      <c r="C423" s="22">
        <v>67.312899999999999</v>
      </c>
      <c r="D423" s="22">
        <v>75.263300000000001</v>
      </c>
      <c r="E423" s="22">
        <v>60.2455</v>
      </c>
      <c r="F423" s="22">
        <v>39.1419</v>
      </c>
      <c r="G423" s="22">
        <v>88.436099999999996</v>
      </c>
      <c r="H423" s="25">
        <v>80.2</v>
      </c>
      <c r="I423" s="25">
        <v>81</v>
      </c>
      <c r="J423" s="22">
        <v>60.911700000000003</v>
      </c>
      <c r="K423">
        <v>57.380699999999997</v>
      </c>
      <c r="L423" s="22">
        <v>81.767700000000005</v>
      </c>
      <c r="M423" s="22">
        <v>48.698099999999997</v>
      </c>
      <c r="N423">
        <v>71.587599999999995</v>
      </c>
      <c r="O423" s="27">
        <v>16766</v>
      </c>
      <c r="P423" s="27">
        <v>110490</v>
      </c>
      <c r="Q423" s="27">
        <v>88301</v>
      </c>
      <c r="R423" s="27">
        <v>22189</v>
      </c>
      <c r="S423" s="27">
        <v>18951</v>
      </c>
      <c r="T423" s="27">
        <v>91539</v>
      </c>
      <c r="U423" s="27">
        <v>3065</v>
      </c>
      <c r="V423" s="27">
        <v>4481</v>
      </c>
      <c r="W423" s="27">
        <v>11405</v>
      </c>
      <c r="X423" s="27">
        <v>9885</v>
      </c>
      <c r="Y423" s="27">
        <v>6881</v>
      </c>
      <c r="Z423" s="27">
        <v>4753</v>
      </c>
      <c r="AA423" s="27">
        <v>12242</v>
      </c>
      <c r="AB423" s="27">
        <v>6674</v>
      </c>
      <c r="AC423" s="27">
        <v>2661</v>
      </c>
      <c r="AD423" s="27">
        <v>9700</v>
      </c>
      <c r="AE423" s="27">
        <v>670</v>
      </c>
      <c r="AF423" s="27">
        <v>11425</v>
      </c>
      <c r="AG423" s="27">
        <v>4348</v>
      </c>
      <c r="AH423" s="27">
        <v>22300</v>
      </c>
      <c r="AI423" s="25">
        <v>12965</v>
      </c>
      <c r="AJ423" s="25">
        <v>5082.2</v>
      </c>
      <c r="AK423" s="27">
        <v>120115</v>
      </c>
      <c r="AL423" s="27">
        <v>129264</v>
      </c>
      <c r="AM423" s="29">
        <v>66.400000000000006</v>
      </c>
      <c r="AN423" s="25">
        <v>7.1</v>
      </c>
      <c r="AO423" s="25">
        <f t="shared" si="56"/>
        <v>5.6512253991830672</v>
      </c>
      <c r="AP423" s="25">
        <f t="shared" si="57"/>
        <v>1.3739324173783884</v>
      </c>
      <c r="AQ423" s="25">
        <v>19.8</v>
      </c>
      <c r="AR423" s="25">
        <v>6.5</v>
      </c>
      <c r="AS423" s="25">
        <v>6</v>
      </c>
      <c r="AT423" s="27">
        <v>3363</v>
      </c>
      <c r="AU423" s="27">
        <v>2617</v>
      </c>
      <c r="AV423" s="27">
        <v>1325</v>
      </c>
      <c r="AW423" s="27">
        <v>1776</v>
      </c>
      <c r="AX423" s="27">
        <v>4876</v>
      </c>
      <c r="AY423" s="27">
        <v>2333</v>
      </c>
      <c r="AZ423" s="27">
        <v>975</v>
      </c>
      <c r="BA423" s="27">
        <v>945</v>
      </c>
      <c r="BB423" s="27">
        <v>6543</v>
      </c>
      <c r="BC423" s="25">
        <v>41.1</v>
      </c>
      <c r="BD423" s="25">
        <v>34.299999999999997</v>
      </c>
      <c r="BE423" s="25">
        <v>4.4000000000000004</v>
      </c>
      <c r="BF423" s="8">
        <v>68</v>
      </c>
      <c r="BG423" s="27">
        <v>1260</v>
      </c>
      <c r="BH423" s="27">
        <v>107</v>
      </c>
      <c r="BI423" s="27">
        <v>301</v>
      </c>
      <c r="BJ423" s="27">
        <v>117</v>
      </c>
      <c r="BK423" s="27">
        <v>555</v>
      </c>
      <c r="BL423" s="27">
        <v>287</v>
      </c>
      <c r="BM423" s="27">
        <v>1112</v>
      </c>
      <c r="BN423" s="8">
        <v>40.49</v>
      </c>
      <c r="BO423" s="8">
        <v>131902</v>
      </c>
      <c r="BP423" s="8">
        <v>122301</v>
      </c>
      <c r="BQ423" s="8">
        <v>469534</v>
      </c>
      <c r="BR423" s="8">
        <v>51.5</v>
      </c>
      <c r="BS423" s="8">
        <v>30059</v>
      </c>
      <c r="BT423" s="8">
        <v>931.11</v>
      </c>
      <c r="BU423" s="8">
        <v>685149</v>
      </c>
      <c r="BV423" s="8">
        <v>195698</v>
      </c>
      <c r="BW423" s="25">
        <v>119.7</v>
      </c>
      <c r="BX423">
        <v>87.6</v>
      </c>
      <c r="BY423">
        <v>57.9</v>
      </c>
      <c r="BZ423" s="29">
        <v>19.95</v>
      </c>
      <c r="CA423" s="30">
        <v>78.616</v>
      </c>
      <c r="CB423" s="30">
        <v>80.016999999999996</v>
      </c>
      <c r="CC423">
        <v>125.7</v>
      </c>
      <c r="CD423" s="25">
        <v>126.8</v>
      </c>
      <c r="CE423" s="25">
        <v>124.4</v>
      </c>
      <c r="CF423" s="25">
        <v>119.7</v>
      </c>
      <c r="CG423" s="25">
        <v>116.3</v>
      </c>
      <c r="CH423" s="8">
        <v>94.78</v>
      </c>
      <c r="CI423">
        <v>235.114</v>
      </c>
      <c r="CJ423">
        <v>50.4</v>
      </c>
      <c r="CK423" s="30">
        <v>144.19999999999999</v>
      </c>
      <c r="CL423" s="30">
        <v>151.80000000000001</v>
      </c>
      <c r="CM423" s="29">
        <v>14.02</v>
      </c>
      <c r="CN423" s="29">
        <v>11.66</v>
      </c>
      <c r="CO423" s="29">
        <v>11.02</v>
      </c>
      <c r="CP423" s="29">
        <v>7.43</v>
      </c>
      <c r="CQ423" s="29">
        <v>8.2100000000000009</v>
      </c>
      <c r="CR423" s="29">
        <v>3</v>
      </c>
      <c r="CS423" s="4">
        <v>3.0139999999999998</v>
      </c>
      <c r="CT423" s="4">
        <f t="shared" si="58"/>
        <v>5.3999999999999826E-2</v>
      </c>
      <c r="CU423" s="29">
        <v>3.36</v>
      </c>
      <c r="CV423" s="29">
        <v>6.04</v>
      </c>
      <c r="CW423" s="29">
        <v>7.47</v>
      </c>
      <c r="CX423" s="29">
        <v>2.96</v>
      </c>
      <c r="CY423" s="29">
        <v>3.07</v>
      </c>
      <c r="CZ423" s="29">
        <v>3.12</v>
      </c>
      <c r="DA423" s="4">
        <f t="shared" si="64"/>
        <v>0.16000000000000014</v>
      </c>
      <c r="DB423" s="4">
        <f t="shared" si="59"/>
        <v>1.3899999999999997</v>
      </c>
      <c r="DC423" s="4">
        <f t="shared" si="60"/>
        <v>2.1700000000000008</v>
      </c>
      <c r="DD423" s="4">
        <f t="shared" si="65"/>
        <v>1.4299999999999997</v>
      </c>
      <c r="DE423" s="4">
        <f t="shared" si="61"/>
        <v>0.10999999999999988</v>
      </c>
      <c r="DF423" s="4">
        <f t="shared" si="62"/>
        <v>0.39999999999999991</v>
      </c>
      <c r="DG423" s="4">
        <f t="shared" si="63"/>
        <v>3.08</v>
      </c>
      <c r="DH423" s="30">
        <v>364.91800000000001</v>
      </c>
      <c r="DI423" s="30">
        <v>56.533000000000001</v>
      </c>
      <c r="DJ423" s="25">
        <v>589.29999999999995</v>
      </c>
      <c r="DK423" s="25">
        <v>363.5</v>
      </c>
      <c r="DL423" s="25">
        <v>223.2</v>
      </c>
      <c r="DM423" s="25">
        <v>1065.9000000000001</v>
      </c>
      <c r="DN423" s="25">
        <v>3439.1</v>
      </c>
      <c r="DO423" s="25">
        <v>2835.5</v>
      </c>
      <c r="DP423" s="30">
        <v>56.533000000000001</v>
      </c>
      <c r="DQ423" s="25">
        <v>531.29999999999995</v>
      </c>
      <c r="DR423" s="25">
        <v>899.1</v>
      </c>
      <c r="DS423" s="30">
        <v>56.655000000000001</v>
      </c>
      <c r="DT423" s="25">
        <v>288.5</v>
      </c>
      <c r="DU423" s="25">
        <v>819.8</v>
      </c>
      <c r="DV423">
        <v>445.24650000000003</v>
      </c>
      <c r="DW423">
        <v>3478.17</v>
      </c>
      <c r="DX423">
        <v>13.535</v>
      </c>
      <c r="DY423" s="29">
        <v>76.27</v>
      </c>
      <c r="EA423" s="22">
        <v>87.930400000000006</v>
      </c>
      <c r="EB423" s="1"/>
      <c r="EC423" s="22">
        <v>1.4503999999999999</v>
      </c>
      <c r="ED423" s="22">
        <v>110.343</v>
      </c>
      <c r="EE423" s="22">
        <v>1.5477000000000001</v>
      </c>
      <c r="EF423" s="22">
        <v>1.2698</v>
      </c>
      <c r="EG423" s="8">
        <v>68.5</v>
      </c>
      <c r="EH423">
        <v>126.36620000000001</v>
      </c>
    </row>
    <row r="424" spans="1:138" x14ac:dyDescent="0.25">
      <c r="A424" t="s">
        <v>413</v>
      </c>
      <c r="B424" s="22">
        <v>64.616500000000002</v>
      </c>
      <c r="C424" s="22">
        <v>67.286000000000001</v>
      </c>
      <c r="D424" s="22">
        <v>75.450100000000006</v>
      </c>
      <c r="E424" s="22">
        <v>60.587000000000003</v>
      </c>
      <c r="F424" s="22">
        <v>39.3294</v>
      </c>
      <c r="G424" s="22">
        <v>88.319400000000002</v>
      </c>
      <c r="H424" s="25">
        <v>79.900000000000006</v>
      </c>
      <c r="I424" s="25">
        <v>81.099999999999994</v>
      </c>
      <c r="J424" s="22">
        <v>60.424999999999997</v>
      </c>
      <c r="K424">
        <v>56.808700000000002</v>
      </c>
      <c r="L424" s="22">
        <v>82.280199999999994</v>
      </c>
      <c r="M424" s="22">
        <v>48.342399999999998</v>
      </c>
      <c r="N424">
        <v>74.140799999999999</v>
      </c>
      <c r="O424" s="27">
        <v>16742</v>
      </c>
      <c r="P424" s="27">
        <v>110663</v>
      </c>
      <c r="Q424" s="27">
        <v>88498</v>
      </c>
      <c r="R424" s="27">
        <v>22165</v>
      </c>
      <c r="S424" s="27">
        <v>18969</v>
      </c>
      <c r="T424" s="27">
        <v>91694</v>
      </c>
      <c r="U424" s="27">
        <v>3067</v>
      </c>
      <c r="V424" s="27">
        <v>4480</v>
      </c>
      <c r="W424" s="27">
        <v>11422</v>
      </c>
      <c r="X424" s="27">
        <v>9867</v>
      </c>
      <c r="Y424" s="27">
        <v>6875</v>
      </c>
      <c r="Z424" s="27">
        <v>4760</v>
      </c>
      <c r="AA424" s="27">
        <v>12287</v>
      </c>
      <c r="AB424" s="27">
        <v>6693</v>
      </c>
      <c r="AC424" s="27">
        <v>2666</v>
      </c>
      <c r="AD424" s="27">
        <v>9712</v>
      </c>
      <c r="AE424" s="27">
        <v>663</v>
      </c>
      <c r="AF424" s="27">
        <v>11459</v>
      </c>
      <c r="AG424" s="27">
        <v>4361</v>
      </c>
      <c r="AH424" s="27">
        <v>22351</v>
      </c>
      <c r="AI424" s="25">
        <v>12999.4</v>
      </c>
      <c r="AJ424" s="25">
        <v>5084.1000000000004</v>
      </c>
      <c r="AK424" s="27">
        <v>120290</v>
      </c>
      <c r="AL424" s="27">
        <v>129411</v>
      </c>
      <c r="AM424" s="29">
        <v>66.5</v>
      </c>
      <c r="AN424" s="25">
        <v>7</v>
      </c>
      <c r="AO424" s="25">
        <f t="shared" si="56"/>
        <v>5.6803517475330532</v>
      </c>
      <c r="AP424" s="25">
        <f t="shared" si="57"/>
        <v>1.3800990642217432</v>
      </c>
      <c r="AQ424" s="25">
        <v>19.899999999999999</v>
      </c>
      <c r="AR424" s="25">
        <v>6.6</v>
      </c>
      <c r="AS424" s="25">
        <v>6</v>
      </c>
      <c r="AT424" s="27">
        <v>3218</v>
      </c>
      <c r="AU424" s="27">
        <v>2778</v>
      </c>
      <c r="AV424" s="27">
        <v>1355</v>
      </c>
      <c r="AW424" s="27">
        <v>1786</v>
      </c>
      <c r="AX424" s="27">
        <v>4969</v>
      </c>
      <c r="AY424" s="27">
        <v>2231</v>
      </c>
      <c r="AZ424" s="27">
        <v>958</v>
      </c>
      <c r="BA424" s="27">
        <v>975</v>
      </c>
      <c r="BB424" s="27">
        <v>6635</v>
      </c>
      <c r="BC424" s="25">
        <v>40.9</v>
      </c>
      <c r="BD424" s="25">
        <v>34.299999999999997</v>
      </c>
      <c r="BE424" s="25">
        <v>4.3</v>
      </c>
      <c r="BF424" s="8">
        <v>67</v>
      </c>
      <c r="BG424" s="27">
        <v>1280</v>
      </c>
      <c r="BH424" s="27">
        <v>165</v>
      </c>
      <c r="BI424" s="27">
        <v>287</v>
      </c>
      <c r="BJ424" s="27">
        <v>128</v>
      </c>
      <c r="BK424" s="27">
        <v>548</v>
      </c>
      <c r="BL424" s="27">
        <v>317</v>
      </c>
      <c r="BM424" s="27">
        <v>1130</v>
      </c>
      <c r="BN424" s="8">
        <v>44.93</v>
      </c>
      <c r="BO424" s="8">
        <v>136068</v>
      </c>
      <c r="BP424" s="8">
        <v>123096</v>
      </c>
      <c r="BQ424" s="8">
        <v>465191</v>
      </c>
      <c r="BR424" s="8">
        <v>50.4</v>
      </c>
      <c r="BS424" s="8">
        <v>32584</v>
      </c>
      <c r="BT424" s="8">
        <v>933.81</v>
      </c>
      <c r="BU424" s="8">
        <v>691484</v>
      </c>
      <c r="BV424" s="8">
        <v>196354</v>
      </c>
      <c r="BW424" s="25">
        <v>119.5</v>
      </c>
      <c r="BX424">
        <v>94.2</v>
      </c>
      <c r="BY424">
        <v>52.9</v>
      </c>
      <c r="BZ424" s="29">
        <v>19.09</v>
      </c>
      <c r="CA424" s="30">
        <v>78.617999999999995</v>
      </c>
      <c r="CB424" s="30">
        <v>80.063000000000002</v>
      </c>
      <c r="CC424">
        <v>125.2</v>
      </c>
      <c r="CD424" s="25">
        <v>125.3</v>
      </c>
      <c r="CE424" s="25">
        <v>123.7</v>
      </c>
      <c r="CF424" s="25">
        <v>119.9</v>
      </c>
      <c r="CG424" s="25">
        <v>116.3</v>
      </c>
      <c r="CH424" s="8">
        <v>94.7</v>
      </c>
      <c r="CI424">
        <v>233.35650000000001</v>
      </c>
      <c r="CJ424">
        <v>50.6</v>
      </c>
      <c r="CK424" s="30">
        <v>144.30000000000001</v>
      </c>
      <c r="CL424" s="30">
        <v>152.1</v>
      </c>
      <c r="CM424" s="29">
        <v>14.01</v>
      </c>
      <c r="CN424" s="29">
        <v>11.67</v>
      </c>
      <c r="CO424" s="29">
        <v>11.03</v>
      </c>
      <c r="CP424" s="29">
        <v>7.33</v>
      </c>
      <c r="CQ424" s="29">
        <v>8.07</v>
      </c>
      <c r="CR424" s="29">
        <v>3.04</v>
      </c>
      <c r="CS424" s="4">
        <v>3.1240000000000001</v>
      </c>
      <c r="CT424" s="4">
        <f t="shared" si="58"/>
        <v>5.400000000000027E-2</v>
      </c>
      <c r="CU424" s="29">
        <v>3.54</v>
      </c>
      <c r="CV424" s="29">
        <v>5.96</v>
      </c>
      <c r="CW424" s="29">
        <v>7.42</v>
      </c>
      <c r="CX424" s="29">
        <v>3.07</v>
      </c>
      <c r="CY424" s="29">
        <v>3.2</v>
      </c>
      <c r="CZ424" s="29">
        <v>3.21</v>
      </c>
      <c r="DA424" s="4">
        <f t="shared" si="64"/>
        <v>0.14000000000000012</v>
      </c>
      <c r="DB424" s="4">
        <f t="shared" si="59"/>
        <v>1.37</v>
      </c>
      <c r="DC424" s="4">
        <f t="shared" si="60"/>
        <v>2.1100000000000003</v>
      </c>
      <c r="DD424" s="4">
        <f t="shared" si="65"/>
        <v>1.46</v>
      </c>
      <c r="DE424" s="4">
        <f t="shared" si="61"/>
        <v>0.13000000000000034</v>
      </c>
      <c r="DF424" s="4">
        <f t="shared" si="62"/>
        <v>0.4700000000000002</v>
      </c>
      <c r="DG424" s="4">
        <f t="shared" si="63"/>
        <v>2.89</v>
      </c>
      <c r="DH424" s="30">
        <v>367.89600000000002</v>
      </c>
      <c r="DI424" s="30">
        <v>56.905000000000001</v>
      </c>
      <c r="DJ424" s="25">
        <v>591.29999999999995</v>
      </c>
      <c r="DK424" s="25">
        <v>365.5</v>
      </c>
      <c r="DL424" s="25">
        <v>219.7</v>
      </c>
      <c r="DM424" s="25">
        <v>1075.0999999999999</v>
      </c>
      <c r="DN424" s="25">
        <v>3445.1</v>
      </c>
      <c r="DO424" s="25">
        <v>2845.8</v>
      </c>
      <c r="DP424" s="30">
        <v>56.905000000000001</v>
      </c>
      <c r="DQ424" s="25">
        <v>533.9</v>
      </c>
      <c r="DR424" s="25">
        <v>903.5</v>
      </c>
      <c r="DS424" s="30">
        <v>57.085999999999999</v>
      </c>
      <c r="DT424" s="25">
        <v>290</v>
      </c>
      <c r="DU424" s="25">
        <v>823.8</v>
      </c>
      <c r="DV424">
        <v>448.05950000000001</v>
      </c>
      <c r="DW424">
        <v>3513.81</v>
      </c>
      <c r="DX424">
        <v>13.002269999999999</v>
      </c>
      <c r="DY424" s="29">
        <v>76.260000000000005</v>
      </c>
      <c r="EA424" s="22">
        <v>88.461399999999998</v>
      </c>
      <c r="EB424" s="1"/>
      <c r="EC424" s="22">
        <v>1.4769000000000001</v>
      </c>
      <c r="ED424" s="22">
        <v>107.4118</v>
      </c>
      <c r="EE424" s="22">
        <v>1.5082</v>
      </c>
      <c r="EF424" s="22">
        <v>1.2788999999999999</v>
      </c>
      <c r="EG424" s="8">
        <v>70.400000000000006</v>
      </c>
      <c r="EH424">
        <v>130.07660000000001</v>
      </c>
    </row>
    <row r="425" spans="1:138" x14ac:dyDescent="0.25">
      <c r="A425" t="s">
        <v>414</v>
      </c>
      <c r="B425" s="22">
        <v>64.820099999999996</v>
      </c>
      <c r="C425" s="22">
        <v>67.756799999999998</v>
      </c>
      <c r="D425" s="22">
        <v>76.134299999999996</v>
      </c>
      <c r="E425" s="22">
        <v>60.561900000000001</v>
      </c>
      <c r="F425" s="22">
        <v>39.467399999999998</v>
      </c>
      <c r="G425" s="22">
        <v>88.335999999999999</v>
      </c>
      <c r="H425" s="25">
        <v>80</v>
      </c>
      <c r="I425" s="25">
        <v>81.3</v>
      </c>
      <c r="J425" s="22">
        <v>60.358499999999999</v>
      </c>
      <c r="K425">
        <v>55.918199999999999</v>
      </c>
      <c r="L425" s="22">
        <v>83.323499999999996</v>
      </c>
      <c r="M425" s="22">
        <v>48.332900000000002</v>
      </c>
      <c r="N425">
        <v>76.633099999999999</v>
      </c>
      <c r="O425" s="27">
        <v>16740</v>
      </c>
      <c r="P425" s="27">
        <v>110958</v>
      </c>
      <c r="Q425" s="27">
        <v>88774</v>
      </c>
      <c r="R425" s="27">
        <v>22184</v>
      </c>
      <c r="S425" s="27">
        <v>19060</v>
      </c>
      <c r="T425" s="27">
        <v>91898</v>
      </c>
      <c r="U425" s="27">
        <v>3071</v>
      </c>
      <c r="V425" s="27">
        <v>4487</v>
      </c>
      <c r="W425" s="27">
        <v>11502</v>
      </c>
      <c r="X425" s="27">
        <v>9867</v>
      </c>
      <c r="Y425" s="27">
        <v>6873</v>
      </c>
      <c r="Z425" s="27">
        <v>4783</v>
      </c>
      <c r="AA425" s="27">
        <v>12336</v>
      </c>
      <c r="AB425" s="27">
        <v>6716</v>
      </c>
      <c r="AC425" s="27">
        <v>2667</v>
      </c>
      <c r="AD425" s="27">
        <v>9739</v>
      </c>
      <c r="AE425" s="27">
        <v>661</v>
      </c>
      <c r="AF425" s="27">
        <v>11495</v>
      </c>
      <c r="AG425" s="27">
        <v>4361</v>
      </c>
      <c r="AH425" s="27">
        <v>22400</v>
      </c>
      <c r="AI425" s="25">
        <v>13025.2</v>
      </c>
      <c r="AJ425" s="25">
        <v>5099.8999999999996</v>
      </c>
      <c r="AK425" s="27">
        <v>120467</v>
      </c>
      <c r="AL425" s="27">
        <v>129397</v>
      </c>
      <c r="AM425" s="29">
        <v>66.400000000000006</v>
      </c>
      <c r="AN425" s="25">
        <v>6.9</v>
      </c>
      <c r="AO425" s="25">
        <f t="shared" si="56"/>
        <v>5.5287216859741726</v>
      </c>
      <c r="AP425" s="25">
        <f t="shared" si="57"/>
        <v>1.3678833357805822</v>
      </c>
      <c r="AQ425" s="25">
        <v>18.399999999999999</v>
      </c>
      <c r="AR425" s="25">
        <v>6.5</v>
      </c>
      <c r="AS425" s="25">
        <v>5.9</v>
      </c>
      <c r="AT425" s="27">
        <v>3292</v>
      </c>
      <c r="AU425" s="27">
        <v>2586</v>
      </c>
      <c r="AV425" s="27">
        <v>1276</v>
      </c>
      <c r="AW425" s="27">
        <v>1770</v>
      </c>
      <c r="AX425" s="27">
        <v>4911</v>
      </c>
      <c r="AY425" s="27">
        <v>2153</v>
      </c>
      <c r="AZ425" s="27">
        <v>953</v>
      </c>
      <c r="BA425" s="27">
        <v>919</v>
      </c>
      <c r="BB425" s="27">
        <v>6700</v>
      </c>
      <c r="BC425" s="25">
        <v>41.1</v>
      </c>
      <c r="BD425" s="25">
        <v>34.4</v>
      </c>
      <c r="BE425" s="25">
        <v>4.4000000000000004</v>
      </c>
      <c r="BF425" s="8">
        <v>68</v>
      </c>
      <c r="BG425" s="27">
        <v>1254</v>
      </c>
      <c r="BH425" s="27">
        <v>117</v>
      </c>
      <c r="BI425" s="27">
        <v>284</v>
      </c>
      <c r="BJ425" s="27">
        <v>132</v>
      </c>
      <c r="BK425" s="27">
        <v>560</v>
      </c>
      <c r="BL425" s="27">
        <v>278</v>
      </c>
      <c r="BM425" s="27">
        <v>1174</v>
      </c>
      <c r="BN425" s="8">
        <v>45.58</v>
      </c>
      <c r="BO425" s="8">
        <v>133017</v>
      </c>
      <c r="BP425" s="8">
        <v>120148</v>
      </c>
      <c r="BQ425" s="8">
        <v>463019</v>
      </c>
      <c r="BR425" s="8">
        <v>51</v>
      </c>
      <c r="BS425" s="8">
        <v>31233</v>
      </c>
      <c r="BT425" s="8">
        <v>933.55</v>
      </c>
      <c r="BU425" s="8">
        <v>688138</v>
      </c>
      <c r="BV425" s="8">
        <v>198293</v>
      </c>
      <c r="BW425" s="25">
        <v>119.2</v>
      </c>
      <c r="BX425">
        <v>82.8</v>
      </c>
      <c r="BY425">
        <v>50.2</v>
      </c>
      <c r="BZ425" s="29">
        <v>17.89</v>
      </c>
      <c r="CA425" s="30">
        <v>78.721999999999994</v>
      </c>
      <c r="CB425" s="30">
        <v>80.201999999999998</v>
      </c>
      <c r="CC425">
        <v>125.1</v>
      </c>
      <c r="CD425" s="25">
        <v>125</v>
      </c>
      <c r="CE425" s="25">
        <v>123.4</v>
      </c>
      <c r="CF425" s="25">
        <v>119.4</v>
      </c>
      <c r="CG425" s="25">
        <v>116.3</v>
      </c>
      <c r="CH425" s="8">
        <v>94.48</v>
      </c>
      <c r="CI425">
        <v>235.4324</v>
      </c>
      <c r="CJ425">
        <v>51.4</v>
      </c>
      <c r="CK425" s="30">
        <v>144.5</v>
      </c>
      <c r="CL425" s="30">
        <v>152.30000000000001</v>
      </c>
      <c r="CM425" s="29">
        <v>14.04</v>
      </c>
      <c r="CN425" s="29">
        <v>11.69</v>
      </c>
      <c r="CO425" s="29">
        <v>11.05</v>
      </c>
      <c r="CP425" s="29">
        <v>7.17</v>
      </c>
      <c r="CQ425" s="29">
        <v>7.93</v>
      </c>
      <c r="CR425" s="29">
        <v>3.06</v>
      </c>
      <c r="CS425" s="4">
        <v>3.0739999999999998</v>
      </c>
      <c r="CT425" s="4">
        <f t="shared" si="58"/>
        <v>3.3999999999999808E-2</v>
      </c>
      <c r="CU425" s="29">
        <v>3.47</v>
      </c>
      <c r="CV425" s="29">
        <v>5.81</v>
      </c>
      <c r="CW425" s="29">
        <v>7.21</v>
      </c>
      <c r="CX425" s="29">
        <v>3.04</v>
      </c>
      <c r="CY425" s="29">
        <v>3.16</v>
      </c>
      <c r="CZ425" s="29">
        <v>3.17</v>
      </c>
      <c r="DA425" s="4">
        <f t="shared" si="64"/>
        <v>0.12999999999999989</v>
      </c>
      <c r="DB425" s="4">
        <f t="shared" si="59"/>
        <v>1.3600000000000003</v>
      </c>
      <c r="DC425" s="4">
        <f t="shared" si="60"/>
        <v>2.12</v>
      </c>
      <c r="DD425" s="4">
        <f t="shared" si="65"/>
        <v>1.4000000000000004</v>
      </c>
      <c r="DE425" s="4">
        <f t="shared" si="61"/>
        <v>0.12000000000000011</v>
      </c>
      <c r="DF425" s="4">
        <f t="shared" si="62"/>
        <v>0.43000000000000016</v>
      </c>
      <c r="DG425" s="4">
        <f t="shared" si="63"/>
        <v>2.7699999999999996</v>
      </c>
      <c r="DH425" s="30">
        <v>371.48599999999999</v>
      </c>
      <c r="DI425" s="30">
        <v>57.484999999999999</v>
      </c>
      <c r="DJ425" s="25">
        <v>589.6</v>
      </c>
      <c r="DK425" s="25">
        <v>370.2</v>
      </c>
      <c r="DL425" s="25">
        <v>217.7</v>
      </c>
      <c r="DM425" s="25">
        <v>1084.5</v>
      </c>
      <c r="DN425" s="25">
        <v>3444.5</v>
      </c>
      <c r="DO425" s="25">
        <v>2851.6</v>
      </c>
      <c r="DP425" s="30">
        <v>57.484999999999999</v>
      </c>
      <c r="DQ425" s="25">
        <v>535.29999999999995</v>
      </c>
      <c r="DR425" s="25">
        <v>905</v>
      </c>
      <c r="DS425" s="30">
        <v>57.728999999999999</v>
      </c>
      <c r="DT425" s="25">
        <v>294.2</v>
      </c>
      <c r="DU425" s="25">
        <v>829.5</v>
      </c>
      <c r="DV425">
        <v>447.28710000000001</v>
      </c>
      <c r="DW425">
        <v>3529.43</v>
      </c>
      <c r="DX425">
        <v>11.99952</v>
      </c>
      <c r="DY425" s="29">
        <v>76.09</v>
      </c>
      <c r="EA425" s="22">
        <v>89.917699999999996</v>
      </c>
      <c r="EB425" s="1"/>
      <c r="EC425" s="22">
        <v>1.5146999999999999</v>
      </c>
      <c r="ED425" s="22">
        <v>107.6914</v>
      </c>
      <c r="EE425" s="22">
        <v>1.4955000000000001</v>
      </c>
      <c r="EF425" s="22">
        <v>1.282</v>
      </c>
      <c r="EG425" s="8">
        <v>64.7</v>
      </c>
      <c r="EH425">
        <v>104.9731</v>
      </c>
    </row>
    <row r="426" spans="1:138" x14ac:dyDescent="0.25">
      <c r="A426" t="s">
        <v>415</v>
      </c>
      <c r="B426" s="22">
        <v>64.801599999999993</v>
      </c>
      <c r="C426" s="22">
        <v>67.536299999999997</v>
      </c>
      <c r="D426" s="22">
        <v>76.063500000000005</v>
      </c>
      <c r="E426" s="22">
        <v>60.663400000000003</v>
      </c>
      <c r="F426" s="22">
        <v>39.519799999999996</v>
      </c>
      <c r="G426" s="22">
        <v>88.729799999999997</v>
      </c>
      <c r="H426" s="25">
        <v>79.900000000000006</v>
      </c>
      <c r="I426" s="25">
        <v>81.099999999999994</v>
      </c>
      <c r="J426" s="22">
        <v>59.783499999999997</v>
      </c>
      <c r="K426">
        <v>54.838099999999997</v>
      </c>
      <c r="L426" s="22">
        <v>83.495999999999995</v>
      </c>
      <c r="M426" s="22">
        <v>48.021799999999999</v>
      </c>
      <c r="N426">
        <v>77.861500000000007</v>
      </c>
      <c r="O426" s="27">
        <v>16741</v>
      </c>
      <c r="P426" s="27">
        <v>111119</v>
      </c>
      <c r="Q426" s="27">
        <v>88916</v>
      </c>
      <c r="R426" s="27">
        <v>22203</v>
      </c>
      <c r="S426" s="27">
        <v>19028</v>
      </c>
      <c r="T426" s="27">
        <v>92091</v>
      </c>
      <c r="U426" s="27">
        <v>3064</v>
      </c>
      <c r="V426" s="27">
        <v>4494</v>
      </c>
      <c r="W426" s="27">
        <v>11470</v>
      </c>
      <c r="X426" s="27">
        <v>9872</v>
      </c>
      <c r="Y426" s="27">
        <v>6869</v>
      </c>
      <c r="Z426" s="27">
        <v>4806</v>
      </c>
      <c r="AA426" s="27">
        <v>12388</v>
      </c>
      <c r="AB426" s="27">
        <v>6735</v>
      </c>
      <c r="AC426" s="27">
        <v>2674</v>
      </c>
      <c r="AD426" s="27">
        <v>9775</v>
      </c>
      <c r="AE426" s="27">
        <v>656</v>
      </c>
      <c r="AF426" s="27">
        <v>11537</v>
      </c>
      <c r="AG426" s="27">
        <v>4360</v>
      </c>
      <c r="AH426" s="27">
        <v>22419</v>
      </c>
      <c r="AI426" s="25">
        <v>13054.5</v>
      </c>
      <c r="AJ426" s="25">
        <v>5095</v>
      </c>
      <c r="AK426" s="27">
        <v>120856</v>
      </c>
      <c r="AL426" s="27">
        <v>129619</v>
      </c>
      <c r="AM426" s="29">
        <v>66.400000000000006</v>
      </c>
      <c r="AN426" s="25">
        <v>6.8</v>
      </c>
      <c r="AO426" s="25">
        <f t="shared" si="56"/>
        <v>5.4212731158240688</v>
      </c>
      <c r="AP426" s="25">
        <f t="shared" si="57"/>
        <v>1.3655405457533232</v>
      </c>
      <c r="AQ426" s="25">
        <v>18.399999999999999</v>
      </c>
      <c r="AR426" s="25">
        <v>6.3</v>
      </c>
      <c r="AS426" s="25">
        <v>5.8</v>
      </c>
      <c r="AT426" s="27">
        <v>3176</v>
      </c>
      <c r="AU426" s="27">
        <v>2595</v>
      </c>
      <c r="AV426" s="27">
        <v>1256</v>
      </c>
      <c r="AW426" s="27">
        <v>1770</v>
      </c>
      <c r="AX426" s="27">
        <v>4890</v>
      </c>
      <c r="AY426" s="27">
        <v>2120</v>
      </c>
      <c r="AZ426" s="27">
        <v>922</v>
      </c>
      <c r="BA426" s="27">
        <v>878</v>
      </c>
      <c r="BB426" s="27">
        <v>6681</v>
      </c>
      <c r="BC426" s="25">
        <v>41.2</v>
      </c>
      <c r="BD426" s="25">
        <v>34.299999999999997</v>
      </c>
      <c r="BE426" s="25">
        <v>4.4000000000000004</v>
      </c>
      <c r="BF426" s="8">
        <v>71</v>
      </c>
      <c r="BG426" s="27">
        <v>1300</v>
      </c>
      <c r="BH426" s="27">
        <v>119</v>
      </c>
      <c r="BI426" s="27">
        <v>293</v>
      </c>
      <c r="BJ426" s="27">
        <v>124</v>
      </c>
      <c r="BK426" s="27">
        <v>562</v>
      </c>
      <c r="BL426" s="27">
        <v>321</v>
      </c>
      <c r="BM426" s="27">
        <v>1230</v>
      </c>
      <c r="BN426" s="8">
        <v>43.54</v>
      </c>
      <c r="BO426" s="8">
        <v>134117</v>
      </c>
      <c r="BP426" s="8">
        <v>120377</v>
      </c>
      <c r="BQ426" s="8">
        <v>460041</v>
      </c>
      <c r="BR426" s="8">
        <v>51.8</v>
      </c>
      <c r="BS426" s="8">
        <v>32139</v>
      </c>
      <c r="BT426" s="8">
        <v>934.05</v>
      </c>
      <c r="BU426" s="8">
        <v>691664</v>
      </c>
      <c r="BV426" s="8">
        <v>198436</v>
      </c>
      <c r="BW426" s="25">
        <v>118.7</v>
      </c>
      <c r="BX426">
        <v>81.400000000000006</v>
      </c>
      <c r="BY426">
        <v>48.3</v>
      </c>
      <c r="BZ426" s="29">
        <v>18.010000000000002</v>
      </c>
      <c r="CA426" s="30">
        <v>78.837000000000003</v>
      </c>
      <c r="CB426" s="30">
        <v>80.33</v>
      </c>
      <c r="CC426">
        <v>123.9</v>
      </c>
      <c r="CD426" s="25">
        <v>125</v>
      </c>
      <c r="CE426" s="25">
        <v>121.9</v>
      </c>
      <c r="CF426" s="25">
        <v>118.8</v>
      </c>
      <c r="CG426" s="25">
        <v>116.2</v>
      </c>
      <c r="CH426" s="8">
        <v>94.32</v>
      </c>
      <c r="CI426">
        <v>235.92269999999999</v>
      </c>
      <c r="CJ426">
        <v>52.3</v>
      </c>
      <c r="CK426" s="30">
        <v>144.80000000000001</v>
      </c>
      <c r="CL426" s="30">
        <v>152.80000000000001</v>
      </c>
      <c r="CM426" s="29">
        <v>14.07</v>
      </c>
      <c r="CN426" s="29">
        <v>11.72</v>
      </c>
      <c r="CO426" s="29">
        <v>11.08</v>
      </c>
      <c r="CP426" s="29">
        <v>6.85</v>
      </c>
      <c r="CQ426" s="29">
        <v>7.6</v>
      </c>
      <c r="CR426" s="29">
        <v>3.03</v>
      </c>
      <c r="CS426" s="4">
        <v>3.0539999999999998</v>
      </c>
      <c r="CT426" s="4">
        <f t="shared" si="58"/>
        <v>3.3999999999999808E-2</v>
      </c>
      <c r="CU426" s="29">
        <v>3.44</v>
      </c>
      <c r="CV426" s="29">
        <v>5.68</v>
      </c>
      <c r="CW426" s="29">
        <v>7.11</v>
      </c>
      <c r="CX426" s="29">
        <v>3.02</v>
      </c>
      <c r="CY426" s="29">
        <v>3.14</v>
      </c>
      <c r="CZ426" s="29">
        <v>3.14</v>
      </c>
      <c r="DA426" s="4">
        <f t="shared" si="64"/>
        <v>0.12000000000000011</v>
      </c>
      <c r="DB426" s="4">
        <f t="shared" si="59"/>
        <v>1.17</v>
      </c>
      <c r="DC426" s="4">
        <f t="shared" si="60"/>
        <v>1.92</v>
      </c>
      <c r="DD426" s="4">
        <f t="shared" si="65"/>
        <v>1.4300000000000006</v>
      </c>
      <c r="DE426" s="4">
        <f t="shared" si="61"/>
        <v>0.12000000000000011</v>
      </c>
      <c r="DF426" s="4">
        <f t="shared" si="62"/>
        <v>0.41999999999999993</v>
      </c>
      <c r="DG426" s="4">
        <f t="shared" si="63"/>
        <v>2.6599999999999997</v>
      </c>
      <c r="DH426" s="30">
        <v>374.55799999999999</v>
      </c>
      <c r="DI426" s="30">
        <v>57.831000000000003</v>
      </c>
      <c r="DJ426" s="25">
        <v>589.5</v>
      </c>
      <c r="DK426" s="25">
        <v>372.7</v>
      </c>
      <c r="DL426" s="25">
        <v>216.5</v>
      </c>
      <c r="DM426" s="25">
        <v>1094.2</v>
      </c>
      <c r="DN426" s="25">
        <v>3448.3</v>
      </c>
      <c r="DO426" s="25">
        <v>2861.4</v>
      </c>
      <c r="DP426" s="30">
        <v>57.831000000000003</v>
      </c>
      <c r="DQ426" s="25">
        <v>538</v>
      </c>
      <c r="DR426" s="25">
        <v>907.7</v>
      </c>
      <c r="DS426" s="30">
        <v>58.183</v>
      </c>
      <c r="DT426" s="25">
        <v>296.3</v>
      </c>
      <c r="DU426" s="25">
        <v>834.2</v>
      </c>
      <c r="DV426">
        <v>454.1277</v>
      </c>
      <c r="DW426">
        <v>3597.01</v>
      </c>
      <c r="DX426">
        <v>11.95227</v>
      </c>
      <c r="DY426" s="29">
        <v>75.900000000000006</v>
      </c>
      <c r="EA426" s="22">
        <v>89.503299999999996</v>
      </c>
      <c r="EB426" s="1"/>
      <c r="EC426" s="22">
        <v>1.4965999999999999</v>
      </c>
      <c r="ED426" s="22">
        <v>103.765</v>
      </c>
      <c r="EE426" s="22">
        <v>1.4914000000000001</v>
      </c>
      <c r="EF426" s="22">
        <v>1.3080000000000001</v>
      </c>
      <c r="EG426" s="8">
        <v>65.8</v>
      </c>
      <c r="EH426">
        <v>105.0836</v>
      </c>
    </row>
    <row r="427" spans="1:138" x14ac:dyDescent="0.25">
      <c r="A427" t="s">
        <v>416</v>
      </c>
      <c r="B427" s="22">
        <v>65.108699999999999</v>
      </c>
      <c r="C427" s="22">
        <v>67.978999999999999</v>
      </c>
      <c r="D427" s="22">
        <v>76.257900000000006</v>
      </c>
      <c r="E427" s="22">
        <v>60.872399999999999</v>
      </c>
      <c r="F427" s="22">
        <v>39.973599999999998</v>
      </c>
      <c r="G427" s="22">
        <v>88.680300000000003</v>
      </c>
      <c r="H427" s="25">
        <v>80.3</v>
      </c>
      <c r="I427" s="25">
        <v>81.400000000000006</v>
      </c>
      <c r="J427" s="22">
        <v>60.920999999999999</v>
      </c>
      <c r="K427">
        <v>56.589599999999997</v>
      </c>
      <c r="L427" s="22">
        <v>83.233999999999995</v>
      </c>
      <c r="M427" s="22">
        <v>48.827300000000001</v>
      </c>
      <c r="N427">
        <v>77.920900000000003</v>
      </c>
      <c r="O427" s="27">
        <v>16769</v>
      </c>
      <c r="P427" s="27">
        <v>111360</v>
      </c>
      <c r="Q427" s="27">
        <v>89108</v>
      </c>
      <c r="R427" s="27">
        <v>22252</v>
      </c>
      <c r="S427" s="27">
        <v>19041</v>
      </c>
      <c r="T427" s="27">
        <v>92319</v>
      </c>
      <c r="U427" s="27">
        <v>3057</v>
      </c>
      <c r="V427" s="27">
        <v>4507</v>
      </c>
      <c r="W427" s="27">
        <v>11477</v>
      </c>
      <c r="X427" s="27">
        <v>9896</v>
      </c>
      <c r="Y427" s="27">
        <v>6873</v>
      </c>
      <c r="Z427" s="27">
        <v>4823</v>
      </c>
      <c r="AA427" s="27">
        <v>12409</v>
      </c>
      <c r="AB427" s="27">
        <v>6759</v>
      </c>
      <c r="AC427" s="27">
        <v>2672</v>
      </c>
      <c r="AD427" s="27">
        <v>9807</v>
      </c>
      <c r="AE427" s="27">
        <v>660</v>
      </c>
      <c r="AF427" s="27">
        <v>11594</v>
      </c>
      <c r="AG427" s="27">
        <v>4359</v>
      </c>
      <c r="AH427" s="27">
        <v>22467</v>
      </c>
      <c r="AI427" s="25">
        <v>13080.7</v>
      </c>
      <c r="AJ427" s="25">
        <v>5107</v>
      </c>
      <c r="AK427" s="27">
        <v>120554</v>
      </c>
      <c r="AL427" s="27">
        <v>129268</v>
      </c>
      <c r="AM427" s="29">
        <v>66.2</v>
      </c>
      <c r="AN427" s="25">
        <v>6.7</v>
      </c>
      <c r="AO427" s="25">
        <f t="shared" si="56"/>
        <v>5.3601819475817685</v>
      </c>
      <c r="AP427" s="25">
        <f t="shared" si="57"/>
        <v>1.3584181700034037</v>
      </c>
      <c r="AQ427" s="25">
        <v>18.2</v>
      </c>
      <c r="AR427" s="25">
        <v>6.3</v>
      </c>
      <c r="AS427" s="25">
        <v>5.8</v>
      </c>
      <c r="AT427" s="27">
        <v>3127</v>
      </c>
      <c r="AU427" s="27">
        <v>2516</v>
      </c>
      <c r="AV427" s="27">
        <v>1286</v>
      </c>
      <c r="AW427" s="27">
        <v>1756</v>
      </c>
      <c r="AX427" s="27">
        <v>4784</v>
      </c>
      <c r="AY427" s="27">
        <v>2136</v>
      </c>
      <c r="AZ427" s="27">
        <v>943</v>
      </c>
      <c r="BA427" s="27">
        <v>882</v>
      </c>
      <c r="BB427" s="27">
        <v>6575</v>
      </c>
      <c r="BC427" s="25">
        <v>41.3</v>
      </c>
      <c r="BD427" s="25">
        <v>34.4</v>
      </c>
      <c r="BE427" s="25">
        <v>4.5999999999999996</v>
      </c>
      <c r="BF427" s="8">
        <v>71</v>
      </c>
      <c r="BG427" s="27">
        <v>1343</v>
      </c>
      <c r="BH427" s="27">
        <v>170</v>
      </c>
      <c r="BI427" s="27">
        <v>312</v>
      </c>
      <c r="BJ427" s="27">
        <v>148</v>
      </c>
      <c r="BK427" s="27">
        <v>567</v>
      </c>
      <c r="BL427" s="27">
        <v>316</v>
      </c>
      <c r="BM427" s="27">
        <v>1251</v>
      </c>
      <c r="BN427" s="8">
        <v>46.47</v>
      </c>
      <c r="BO427" s="8">
        <v>135322</v>
      </c>
      <c r="BP427" s="8">
        <v>122855</v>
      </c>
      <c r="BQ427" s="8">
        <v>455509</v>
      </c>
      <c r="BR427" s="8">
        <v>51.3</v>
      </c>
      <c r="BS427" s="8">
        <v>30556</v>
      </c>
      <c r="BT427" s="8">
        <v>938.64</v>
      </c>
      <c r="BU427" s="8">
        <v>697823</v>
      </c>
      <c r="BV427" s="8">
        <v>199196</v>
      </c>
      <c r="BW427" s="25">
        <v>118.7</v>
      </c>
      <c r="BX427">
        <v>85.5</v>
      </c>
      <c r="BY427">
        <v>46.5</v>
      </c>
      <c r="BZ427" s="29">
        <v>17.5</v>
      </c>
      <c r="CA427" s="30">
        <v>78.905000000000001</v>
      </c>
      <c r="CB427" s="30">
        <v>80.432000000000002</v>
      </c>
      <c r="CC427">
        <v>124.1</v>
      </c>
      <c r="CD427" s="25">
        <v>125.5</v>
      </c>
      <c r="CE427" s="25">
        <v>122.1</v>
      </c>
      <c r="CF427" s="25">
        <v>118.8</v>
      </c>
      <c r="CG427" s="25">
        <v>116.3</v>
      </c>
      <c r="CH427" s="8">
        <v>93.83</v>
      </c>
      <c r="CI427">
        <v>235.51900000000001</v>
      </c>
      <c r="CJ427">
        <v>49</v>
      </c>
      <c r="CK427" s="30">
        <v>145</v>
      </c>
      <c r="CL427" s="30">
        <v>152.9</v>
      </c>
      <c r="CM427" s="29">
        <v>14.03</v>
      </c>
      <c r="CN427" s="29">
        <v>11.77</v>
      </c>
      <c r="CO427" s="29">
        <v>11.1</v>
      </c>
      <c r="CP427" s="29">
        <v>6.66</v>
      </c>
      <c r="CQ427" s="29">
        <v>7.34</v>
      </c>
      <c r="CR427" s="29">
        <v>3.09</v>
      </c>
      <c r="CS427" s="4">
        <v>3.0339999999999998</v>
      </c>
      <c r="CT427" s="4">
        <f t="shared" si="58"/>
        <v>8.3999999999999631E-2</v>
      </c>
      <c r="CU427" s="29">
        <v>3.36</v>
      </c>
      <c r="CV427" s="29">
        <v>5.36</v>
      </c>
      <c r="CW427" s="29">
        <v>6.92</v>
      </c>
      <c r="CX427" s="29">
        <v>2.95</v>
      </c>
      <c r="CY427" s="29">
        <v>3.06</v>
      </c>
      <c r="CZ427" s="29">
        <v>3.08</v>
      </c>
      <c r="DA427" s="4">
        <f t="shared" si="64"/>
        <v>0.12999999999999989</v>
      </c>
      <c r="DB427" s="4">
        <f t="shared" si="59"/>
        <v>1.2999999999999998</v>
      </c>
      <c r="DC427" s="4">
        <f t="shared" si="60"/>
        <v>1.9799999999999995</v>
      </c>
      <c r="DD427" s="4">
        <f t="shared" si="65"/>
        <v>1.5599999999999996</v>
      </c>
      <c r="DE427" s="4">
        <f t="shared" si="61"/>
        <v>0.10999999999999988</v>
      </c>
      <c r="DF427" s="4">
        <f t="shared" si="62"/>
        <v>0.4099999999999997</v>
      </c>
      <c r="DG427" s="4">
        <f t="shared" si="63"/>
        <v>2.41</v>
      </c>
      <c r="DH427" s="30">
        <v>378.24</v>
      </c>
      <c r="DI427" s="30">
        <v>58.442999999999998</v>
      </c>
      <c r="DJ427" s="25">
        <v>587</v>
      </c>
      <c r="DK427" s="25">
        <v>373.7</v>
      </c>
      <c r="DL427" s="25">
        <v>217.9</v>
      </c>
      <c r="DM427" s="25">
        <v>1104.2</v>
      </c>
      <c r="DN427" s="25">
        <v>3454.9</v>
      </c>
      <c r="DO427" s="25">
        <v>2875.3</v>
      </c>
      <c r="DP427" s="30">
        <v>58.442999999999998</v>
      </c>
      <c r="DQ427" s="25">
        <v>541.20000000000005</v>
      </c>
      <c r="DR427" s="25">
        <v>910.9</v>
      </c>
      <c r="DS427" s="30">
        <v>58.871000000000002</v>
      </c>
      <c r="DT427" s="25">
        <v>299.39999999999998</v>
      </c>
      <c r="DU427" s="25">
        <v>840.6</v>
      </c>
      <c r="DV427">
        <v>459.23520000000002</v>
      </c>
      <c r="DW427">
        <v>3592.28</v>
      </c>
      <c r="DX427">
        <v>12.62143</v>
      </c>
      <c r="DY427" s="29">
        <v>75.87</v>
      </c>
      <c r="EA427" s="22">
        <v>88.973799999999997</v>
      </c>
      <c r="EB427" s="1"/>
      <c r="EC427" s="22">
        <v>1.4181999999999999</v>
      </c>
      <c r="ED427" s="22">
        <v>105.5748</v>
      </c>
      <c r="EE427" s="22">
        <v>1.5247999999999999</v>
      </c>
      <c r="EF427" s="22">
        <v>1.3214999999999999</v>
      </c>
      <c r="EG427" s="8">
        <v>66.8</v>
      </c>
      <c r="EH427">
        <v>103.7137</v>
      </c>
    </row>
    <row r="428" spans="1:138" x14ac:dyDescent="0.25">
      <c r="A428" t="s">
        <v>417</v>
      </c>
      <c r="B428" s="22">
        <v>65.582400000000007</v>
      </c>
      <c r="C428" s="22">
        <v>68.483099999999993</v>
      </c>
      <c r="D428" s="22">
        <v>76.598500000000001</v>
      </c>
      <c r="E428" s="22">
        <v>61.383099999999999</v>
      </c>
      <c r="F428" s="22">
        <v>40.447099999999999</v>
      </c>
      <c r="G428" s="22">
        <v>88.928799999999995</v>
      </c>
      <c r="H428" s="25">
        <v>80.8</v>
      </c>
      <c r="I428" s="25">
        <v>81.900000000000006</v>
      </c>
      <c r="J428" s="22">
        <v>62.400500000000001</v>
      </c>
      <c r="K428">
        <v>58.83</v>
      </c>
      <c r="L428" s="22">
        <v>83.024000000000001</v>
      </c>
      <c r="M428" s="22">
        <v>49.715200000000003</v>
      </c>
      <c r="N428">
        <v>77.691100000000006</v>
      </c>
      <c r="O428" s="27">
        <v>16777</v>
      </c>
      <c r="P428" s="27">
        <v>111637</v>
      </c>
      <c r="Q428" s="27">
        <v>89332</v>
      </c>
      <c r="R428" s="27">
        <v>22305</v>
      </c>
      <c r="S428" s="27">
        <v>19042</v>
      </c>
      <c r="T428" s="27">
        <v>92595</v>
      </c>
      <c r="U428" s="27">
        <v>3039</v>
      </c>
      <c r="V428" s="27">
        <v>4510</v>
      </c>
      <c r="W428" s="27">
        <v>11493</v>
      </c>
      <c r="X428" s="27">
        <v>9911</v>
      </c>
      <c r="Y428" s="27">
        <v>6866</v>
      </c>
      <c r="Z428" s="27">
        <v>4868</v>
      </c>
      <c r="AA428" s="27">
        <v>12438</v>
      </c>
      <c r="AB428" s="27">
        <v>6781</v>
      </c>
      <c r="AC428" s="27">
        <v>2677</v>
      </c>
      <c r="AD428" s="27">
        <v>9844</v>
      </c>
      <c r="AE428" s="27">
        <v>660</v>
      </c>
      <c r="AF428" s="27">
        <v>11669</v>
      </c>
      <c r="AG428" s="27">
        <v>4357</v>
      </c>
      <c r="AH428" s="27">
        <v>22524</v>
      </c>
      <c r="AI428" s="25">
        <v>13117.1</v>
      </c>
      <c r="AJ428" s="25">
        <v>5116.3999999999996</v>
      </c>
      <c r="AK428" s="27">
        <v>120823</v>
      </c>
      <c r="AL428" s="27">
        <v>129573</v>
      </c>
      <c r="AM428" s="29">
        <v>66.3</v>
      </c>
      <c r="AN428" s="25">
        <v>6.8</v>
      </c>
      <c r="AO428" s="25">
        <f t="shared" si="56"/>
        <v>5.4563836601761171</v>
      </c>
      <c r="AP428" s="25">
        <f t="shared" si="57"/>
        <v>1.3961241925401124</v>
      </c>
      <c r="AQ428" s="25">
        <v>18.7</v>
      </c>
      <c r="AR428" s="25">
        <v>6.2</v>
      </c>
      <c r="AS428" s="25">
        <v>5.9</v>
      </c>
      <c r="AT428" s="27">
        <v>3336</v>
      </c>
      <c r="AU428" s="27">
        <v>2514</v>
      </c>
      <c r="AV428" s="27">
        <v>1220</v>
      </c>
      <c r="AW428" s="27">
        <v>1809</v>
      </c>
      <c r="AX428" s="27">
        <v>4811</v>
      </c>
      <c r="AY428" s="27">
        <v>2135</v>
      </c>
      <c r="AZ428" s="27">
        <v>981</v>
      </c>
      <c r="BA428" s="27">
        <v>879</v>
      </c>
      <c r="BB428" s="27">
        <v>6376</v>
      </c>
      <c r="BC428" s="25">
        <v>41.3</v>
      </c>
      <c r="BD428" s="25">
        <v>34.4</v>
      </c>
      <c r="BE428" s="25">
        <v>4.5</v>
      </c>
      <c r="BF428" s="8">
        <v>74</v>
      </c>
      <c r="BG428" s="27">
        <v>1392</v>
      </c>
      <c r="BH428" s="27">
        <v>148</v>
      </c>
      <c r="BI428" s="27">
        <v>361</v>
      </c>
      <c r="BJ428" s="27">
        <v>126</v>
      </c>
      <c r="BK428" s="27">
        <v>590</v>
      </c>
      <c r="BL428" s="27">
        <v>315</v>
      </c>
      <c r="BM428" s="27">
        <v>1287</v>
      </c>
      <c r="BN428" s="8">
        <v>46.45</v>
      </c>
      <c r="BO428" s="8">
        <v>138119</v>
      </c>
      <c r="BP428" s="8">
        <v>125051</v>
      </c>
      <c r="BQ428" s="8">
        <v>451780</v>
      </c>
      <c r="BR428" s="8">
        <v>50.7</v>
      </c>
      <c r="BS428" s="8">
        <v>31521</v>
      </c>
      <c r="BT428" s="8">
        <v>938.2</v>
      </c>
      <c r="BU428" s="8">
        <v>700803</v>
      </c>
      <c r="BV428" s="8">
        <v>200911</v>
      </c>
      <c r="BW428" s="25">
        <v>119.1</v>
      </c>
      <c r="BX428">
        <v>89.2</v>
      </c>
      <c r="BY428">
        <v>51.8</v>
      </c>
      <c r="BZ428" s="29">
        <v>18.149999999999999</v>
      </c>
      <c r="CA428" s="30">
        <v>79.138999999999996</v>
      </c>
      <c r="CB428" s="30">
        <v>80.548000000000002</v>
      </c>
      <c r="CC428">
        <v>124.2</v>
      </c>
      <c r="CD428" s="25">
        <v>125.4</v>
      </c>
      <c r="CE428" s="25">
        <v>122.3</v>
      </c>
      <c r="CF428" s="25">
        <v>119.4</v>
      </c>
      <c r="CG428" s="25">
        <v>116.4</v>
      </c>
      <c r="CH428" s="8">
        <v>94.87</v>
      </c>
      <c r="CI428">
        <v>237.5762</v>
      </c>
      <c r="CJ428">
        <v>50.9</v>
      </c>
      <c r="CK428" s="30">
        <v>145.6</v>
      </c>
      <c r="CL428" s="30">
        <v>153.4</v>
      </c>
      <c r="CM428" s="29">
        <v>14.09</v>
      </c>
      <c r="CN428" s="29">
        <v>11.79</v>
      </c>
      <c r="CO428" s="29">
        <v>11.13</v>
      </c>
      <c r="CP428" s="29">
        <v>6.67</v>
      </c>
      <c r="CQ428" s="29">
        <v>7.31</v>
      </c>
      <c r="CR428" s="29">
        <v>2.99</v>
      </c>
      <c r="CS428" s="4">
        <v>3.1339999999999999</v>
      </c>
      <c r="CT428" s="4">
        <f t="shared" si="58"/>
        <v>0.11399999999999988</v>
      </c>
      <c r="CU428" s="29">
        <v>3.39</v>
      </c>
      <c r="CV428" s="29">
        <v>5.33</v>
      </c>
      <c r="CW428" s="29">
        <v>6.83</v>
      </c>
      <c r="CX428" s="29">
        <v>3.02</v>
      </c>
      <c r="CY428" s="29">
        <v>3.12</v>
      </c>
      <c r="CZ428" s="29">
        <v>3.26</v>
      </c>
      <c r="DA428" s="4">
        <f t="shared" si="64"/>
        <v>0.23999999999999977</v>
      </c>
      <c r="DB428" s="4">
        <f t="shared" si="59"/>
        <v>1.3399999999999999</v>
      </c>
      <c r="DC428" s="4">
        <f t="shared" si="60"/>
        <v>1.9799999999999995</v>
      </c>
      <c r="DD428" s="4">
        <f t="shared" si="65"/>
        <v>1.5</v>
      </c>
      <c r="DE428" s="4">
        <f t="shared" si="61"/>
        <v>0.10000000000000009</v>
      </c>
      <c r="DF428" s="4">
        <f t="shared" si="62"/>
        <v>0.37000000000000011</v>
      </c>
      <c r="DG428" s="4">
        <f t="shared" si="63"/>
        <v>2.31</v>
      </c>
      <c r="DH428" s="30">
        <v>381.59800000000001</v>
      </c>
      <c r="DI428" s="30">
        <v>59.308999999999997</v>
      </c>
      <c r="DJ428" s="25">
        <v>585.20000000000005</v>
      </c>
      <c r="DK428" s="25">
        <v>377.9</v>
      </c>
      <c r="DL428" s="25">
        <v>219.8</v>
      </c>
      <c r="DM428" s="25">
        <v>1113</v>
      </c>
      <c r="DN428" s="25">
        <v>3459.2</v>
      </c>
      <c r="DO428" s="25">
        <v>2887.1</v>
      </c>
      <c r="DP428" s="30">
        <v>59.308999999999997</v>
      </c>
      <c r="DQ428" s="25">
        <v>546</v>
      </c>
      <c r="DR428" s="25">
        <v>915.2</v>
      </c>
      <c r="DS428" s="30">
        <v>59.594000000000001</v>
      </c>
      <c r="DT428" s="25">
        <v>301.7</v>
      </c>
      <c r="DU428" s="25">
        <v>847.6</v>
      </c>
      <c r="DV428">
        <v>463.90050000000002</v>
      </c>
      <c r="DW428">
        <v>3625.8</v>
      </c>
      <c r="DX428">
        <v>11.377140000000001</v>
      </c>
      <c r="DY428" s="29">
        <v>75.81</v>
      </c>
      <c r="EA428" s="22">
        <v>89.890699999999995</v>
      </c>
      <c r="EB428" s="1"/>
      <c r="EC428" s="22">
        <v>1.4432</v>
      </c>
      <c r="ED428" s="22">
        <v>107.02</v>
      </c>
      <c r="EE428" s="22">
        <v>1.5023</v>
      </c>
      <c r="EF428" s="22">
        <v>1.3263</v>
      </c>
      <c r="EG428" s="8">
        <v>72.5</v>
      </c>
      <c r="EH428">
        <v>83.2864</v>
      </c>
    </row>
    <row r="429" spans="1:138" x14ac:dyDescent="0.25">
      <c r="A429" t="s">
        <v>418</v>
      </c>
      <c r="B429" s="22">
        <v>65.849800000000002</v>
      </c>
      <c r="C429" s="22">
        <v>68.631100000000004</v>
      </c>
      <c r="D429" s="22">
        <v>76.675600000000003</v>
      </c>
      <c r="E429" s="22">
        <v>61.776899999999998</v>
      </c>
      <c r="F429" s="22">
        <v>40.806699999999999</v>
      </c>
      <c r="G429" s="22">
        <v>89.053100000000001</v>
      </c>
      <c r="H429" s="25">
        <v>81</v>
      </c>
      <c r="I429" s="25">
        <v>82</v>
      </c>
      <c r="J429" s="22">
        <v>62.9148</v>
      </c>
      <c r="K429">
        <v>59.418399999999998</v>
      </c>
      <c r="L429" s="22">
        <v>82.89</v>
      </c>
      <c r="M429" s="22">
        <v>50.027099999999997</v>
      </c>
      <c r="N429">
        <v>77.594499999999996</v>
      </c>
      <c r="O429" s="27">
        <v>16800</v>
      </c>
      <c r="P429" s="27">
        <v>111898</v>
      </c>
      <c r="Q429" s="27">
        <v>89551</v>
      </c>
      <c r="R429" s="27">
        <v>22347</v>
      </c>
      <c r="S429" s="27">
        <v>19068</v>
      </c>
      <c r="T429" s="27">
        <v>92830</v>
      </c>
      <c r="U429" s="27">
        <v>3036</v>
      </c>
      <c r="V429" s="27">
        <v>4513</v>
      </c>
      <c r="W429" s="27">
        <v>11519</v>
      </c>
      <c r="X429" s="27">
        <v>9929</v>
      </c>
      <c r="Y429" s="27">
        <v>6871</v>
      </c>
      <c r="Z429" s="27">
        <v>4887</v>
      </c>
      <c r="AA429" s="27">
        <v>12480</v>
      </c>
      <c r="AB429" s="27">
        <v>6806</v>
      </c>
      <c r="AC429" s="27">
        <v>2683</v>
      </c>
      <c r="AD429" s="27">
        <v>9872</v>
      </c>
      <c r="AE429" s="27">
        <v>660</v>
      </c>
      <c r="AF429" s="27">
        <v>11718</v>
      </c>
      <c r="AG429" s="27">
        <v>4362</v>
      </c>
      <c r="AH429" s="27">
        <v>22562</v>
      </c>
      <c r="AI429" s="25">
        <v>13132.9</v>
      </c>
      <c r="AJ429" s="25">
        <v>5126.5</v>
      </c>
      <c r="AK429" s="27">
        <v>121169</v>
      </c>
      <c r="AL429" s="27">
        <v>129711</v>
      </c>
      <c r="AM429" s="29">
        <v>66.3</v>
      </c>
      <c r="AN429" s="25">
        <v>6.6</v>
      </c>
      <c r="AO429" s="25">
        <f t="shared" si="56"/>
        <v>5.2354850398192907</v>
      </c>
      <c r="AP429" s="25">
        <f t="shared" si="57"/>
        <v>1.3877003492379212</v>
      </c>
      <c r="AQ429" s="25">
        <v>18.5</v>
      </c>
      <c r="AR429" s="25">
        <v>5.9</v>
      </c>
      <c r="AS429" s="25">
        <v>5.8</v>
      </c>
      <c r="AT429" s="27">
        <v>3087</v>
      </c>
      <c r="AU429" s="27">
        <v>2518</v>
      </c>
      <c r="AV429" s="27">
        <v>1186</v>
      </c>
      <c r="AW429" s="27">
        <v>1800</v>
      </c>
      <c r="AX429" s="27">
        <v>4482</v>
      </c>
      <c r="AY429" s="27">
        <v>2149</v>
      </c>
      <c r="AZ429" s="27">
        <v>1013</v>
      </c>
      <c r="BA429" s="27">
        <v>886</v>
      </c>
      <c r="BB429" s="27">
        <v>6250</v>
      </c>
      <c r="BC429" s="25">
        <v>41.3</v>
      </c>
      <c r="BD429" s="25">
        <v>34.4</v>
      </c>
      <c r="BE429" s="25">
        <v>4.7</v>
      </c>
      <c r="BF429" s="8">
        <v>74</v>
      </c>
      <c r="BG429" s="27">
        <v>1376</v>
      </c>
      <c r="BH429" s="27">
        <v>120</v>
      </c>
      <c r="BI429" s="27">
        <v>303</v>
      </c>
      <c r="BJ429" s="27">
        <v>139</v>
      </c>
      <c r="BK429" s="27">
        <v>605</v>
      </c>
      <c r="BL429" s="27">
        <v>329</v>
      </c>
      <c r="BM429" s="27">
        <v>1357</v>
      </c>
      <c r="BN429" s="8">
        <v>46.27</v>
      </c>
      <c r="BO429" s="8">
        <v>141764</v>
      </c>
      <c r="BP429" s="8">
        <v>124329</v>
      </c>
      <c r="BQ429" s="8">
        <v>449161</v>
      </c>
      <c r="BR429" s="8">
        <v>50.9</v>
      </c>
      <c r="BS429" s="8">
        <v>31927</v>
      </c>
      <c r="BT429" s="8">
        <v>942.05</v>
      </c>
      <c r="BU429" s="8">
        <v>704399</v>
      </c>
      <c r="BV429" s="8">
        <v>202480</v>
      </c>
      <c r="BW429" s="25">
        <v>119</v>
      </c>
      <c r="BX429">
        <v>85.2</v>
      </c>
      <c r="BY429">
        <v>46</v>
      </c>
      <c r="BZ429" s="29">
        <v>16.61</v>
      </c>
      <c r="CA429" s="30">
        <v>79.286000000000001</v>
      </c>
      <c r="CB429" s="30">
        <v>80.754000000000005</v>
      </c>
      <c r="CC429">
        <v>124.4</v>
      </c>
      <c r="CD429" s="25">
        <v>126.8</v>
      </c>
      <c r="CE429" s="25">
        <v>122.3</v>
      </c>
      <c r="CF429" s="25">
        <v>118.8</v>
      </c>
      <c r="CG429" s="25">
        <v>116.5</v>
      </c>
      <c r="CH429" s="8">
        <v>95.84</v>
      </c>
      <c r="CI429">
        <v>241.6138</v>
      </c>
      <c r="CJ429">
        <v>52.7</v>
      </c>
      <c r="CK429" s="30">
        <v>146</v>
      </c>
      <c r="CL429" s="30">
        <v>153.9</v>
      </c>
      <c r="CM429" s="29">
        <v>14.11</v>
      </c>
      <c r="CN429" s="29">
        <v>11.83</v>
      </c>
      <c r="CO429" s="29">
        <v>11.15</v>
      </c>
      <c r="CP429" s="29">
        <v>6.93</v>
      </c>
      <c r="CQ429" s="29">
        <v>7.66</v>
      </c>
      <c r="CR429" s="29">
        <v>3.02</v>
      </c>
      <c r="CS429" s="4">
        <v>3.274</v>
      </c>
      <c r="CT429" s="4">
        <f t="shared" si="58"/>
        <v>0.17399999999999993</v>
      </c>
      <c r="CU429" s="29">
        <v>3.58</v>
      </c>
      <c r="CV429" s="29">
        <v>5.72</v>
      </c>
      <c r="CW429" s="29">
        <v>7.16</v>
      </c>
      <c r="CX429" s="29">
        <v>3.1</v>
      </c>
      <c r="CY429" s="29">
        <v>3.26</v>
      </c>
      <c r="CZ429" s="29">
        <v>3.36</v>
      </c>
      <c r="DA429" s="4">
        <f t="shared" si="64"/>
        <v>0.25999999999999979</v>
      </c>
      <c r="DB429" s="4">
        <f t="shared" si="59"/>
        <v>1.21</v>
      </c>
      <c r="DC429" s="4">
        <f t="shared" si="60"/>
        <v>1.9400000000000004</v>
      </c>
      <c r="DD429" s="4">
        <f t="shared" si="65"/>
        <v>1.4400000000000004</v>
      </c>
      <c r="DE429" s="4">
        <f t="shared" si="61"/>
        <v>0.1599999999999997</v>
      </c>
      <c r="DF429" s="4">
        <f t="shared" si="62"/>
        <v>0.48</v>
      </c>
      <c r="DG429" s="4">
        <f t="shared" si="63"/>
        <v>2.6199999999999997</v>
      </c>
      <c r="DH429" s="30">
        <v>384.03899999999999</v>
      </c>
      <c r="DI429" s="30">
        <v>60.213999999999999</v>
      </c>
      <c r="DJ429" s="25">
        <v>585.20000000000005</v>
      </c>
      <c r="DK429" s="25">
        <v>381.7</v>
      </c>
      <c r="DL429" s="25">
        <v>221</v>
      </c>
      <c r="DM429" s="25">
        <v>1124.2</v>
      </c>
      <c r="DN429" s="25">
        <v>3472.7</v>
      </c>
      <c r="DO429" s="25">
        <v>2907.2</v>
      </c>
      <c r="DP429" s="30">
        <v>60.213999999999999</v>
      </c>
      <c r="DQ429" s="25">
        <v>550</v>
      </c>
      <c r="DR429" s="25">
        <v>919.6</v>
      </c>
      <c r="DS429" s="30">
        <v>60.304000000000002</v>
      </c>
      <c r="DT429" s="25">
        <v>306.60000000000002</v>
      </c>
      <c r="DU429" s="25">
        <v>856.5</v>
      </c>
      <c r="DV429">
        <v>462.89049999999997</v>
      </c>
      <c r="DW429">
        <v>3674.69</v>
      </c>
      <c r="DX429">
        <v>13.37</v>
      </c>
      <c r="DY429" s="29">
        <v>75.900000000000006</v>
      </c>
      <c r="EA429" s="22">
        <v>90.991</v>
      </c>
      <c r="EB429" s="1"/>
      <c r="EC429" s="22">
        <v>1.4968999999999999</v>
      </c>
      <c r="ED429" s="22">
        <v>107.87649999999999</v>
      </c>
      <c r="EE429" s="22">
        <v>1.4807999999999999</v>
      </c>
      <c r="EF429" s="22">
        <v>1.3173999999999999</v>
      </c>
      <c r="EG429" s="8">
        <v>70.3</v>
      </c>
      <c r="EH429">
        <v>88.537009999999995</v>
      </c>
    </row>
    <row r="430" spans="1:138" x14ac:dyDescent="0.25">
      <c r="A430" t="s">
        <v>419</v>
      </c>
      <c r="B430" s="22">
        <v>66.190600000000003</v>
      </c>
      <c r="C430" s="22">
        <v>68.829599999999999</v>
      </c>
      <c r="D430" s="22">
        <v>76.8416</v>
      </c>
      <c r="E430" s="22">
        <v>62.182200000000002</v>
      </c>
      <c r="F430" s="22">
        <v>41.3367</v>
      </c>
      <c r="G430" s="22">
        <v>89.135999999999996</v>
      </c>
      <c r="H430" s="25">
        <v>81.3</v>
      </c>
      <c r="I430" s="25">
        <v>82.3</v>
      </c>
      <c r="J430" s="22">
        <v>63.208399999999997</v>
      </c>
      <c r="K430">
        <v>59.662399999999998</v>
      </c>
      <c r="L430" s="22">
        <v>82.993200000000002</v>
      </c>
      <c r="M430" s="22">
        <v>50.363199999999999</v>
      </c>
      <c r="N430">
        <v>77.239000000000004</v>
      </c>
      <c r="O430" s="27">
        <v>16815</v>
      </c>
      <c r="P430" s="27">
        <v>112206</v>
      </c>
      <c r="Q430" s="27">
        <v>89793</v>
      </c>
      <c r="R430" s="27">
        <v>22413</v>
      </c>
      <c r="S430" s="27">
        <v>19109</v>
      </c>
      <c r="T430" s="27">
        <v>93097</v>
      </c>
      <c r="U430" s="27">
        <v>3037</v>
      </c>
      <c r="V430" s="27">
        <v>4522</v>
      </c>
      <c r="W430" s="27">
        <v>11550</v>
      </c>
      <c r="X430" s="27">
        <v>9950</v>
      </c>
      <c r="Y430" s="27">
        <v>6865</v>
      </c>
      <c r="Z430" s="27">
        <v>4925</v>
      </c>
      <c r="AA430" s="27">
        <v>12521</v>
      </c>
      <c r="AB430" s="27">
        <v>6825</v>
      </c>
      <c r="AC430" s="27">
        <v>2692</v>
      </c>
      <c r="AD430" s="27">
        <v>9925</v>
      </c>
      <c r="AE430" s="27">
        <v>673</v>
      </c>
      <c r="AF430" s="27">
        <v>11757</v>
      </c>
      <c r="AG430" s="27">
        <v>4363</v>
      </c>
      <c r="AH430" s="27">
        <v>22601</v>
      </c>
      <c r="AI430" s="25">
        <v>13163.8</v>
      </c>
      <c r="AJ430" s="25">
        <v>5140.7</v>
      </c>
      <c r="AK430" s="27">
        <v>121464</v>
      </c>
      <c r="AL430" s="27">
        <v>129941</v>
      </c>
      <c r="AM430" s="29">
        <v>66.400000000000006</v>
      </c>
      <c r="AN430" s="25">
        <v>6.5</v>
      </c>
      <c r="AO430" s="25">
        <f t="shared" si="56"/>
        <v>5.2285267929290988</v>
      </c>
      <c r="AP430" s="25">
        <f t="shared" si="57"/>
        <v>1.3713916315866432</v>
      </c>
      <c r="AQ430" s="25">
        <v>17.899999999999999</v>
      </c>
      <c r="AR430" s="25">
        <v>5.9</v>
      </c>
      <c r="AS430" s="25">
        <v>5.8</v>
      </c>
      <c r="AT430" s="27">
        <v>3246</v>
      </c>
      <c r="AU430" s="27">
        <v>2362</v>
      </c>
      <c r="AV430" s="27">
        <v>1186</v>
      </c>
      <c r="AW430" s="27">
        <v>1782</v>
      </c>
      <c r="AX430" s="27">
        <v>4477</v>
      </c>
      <c r="AY430" s="27">
        <v>2105</v>
      </c>
      <c r="AZ430" s="27">
        <v>972</v>
      </c>
      <c r="BA430" s="27">
        <v>851</v>
      </c>
      <c r="BB430" s="27">
        <v>6291</v>
      </c>
      <c r="BC430" s="25">
        <v>41.4</v>
      </c>
      <c r="BD430" s="25">
        <v>34.4</v>
      </c>
      <c r="BE430" s="25">
        <v>4.7</v>
      </c>
      <c r="BF430" s="8">
        <v>75</v>
      </c>
      <c r="BG430" s="27">
        <v>1533</v>
      </c>
      <c r="BH430" s="27">
        <v>195</v>
      </c>
      <c r="BI430" s="27">
        <v>337</v>
      </c>
      <c r="BJ430" s="27">
        <v>132</v>
      </c>
      <c r="BK430" s="27">
        <v>699</v>
      </c>
      <c r="BL430" s="27">
        <v>365</v>
      </c>
      <c r="BM430" s="27">
        <v>1461</v>
      </c>
      <c r="BN430" s="8">
        <v>53.13</v>
      </c>
      <c r="BO430" s="8">
        <v>142447</v>
      </c>
      <c r="BP430" s="8">
        <v>125489</v>
      </c>
      <c r="BQ430" s="8">
        <v>445678</v>
      </c>
      <c r="BR430" s="8">
        <v>51.5</v>
      </c>
      <c r="BS430" s="8">
        <v>31634</v>
      </c>
      <c r="BT430" s="8">
        <v>942.03</v>
      </c>
      <c r="BU430" s="8">
        <v>706626</v>
      </c>
      <c r="BV430" s="8">
        <v>204121</v>
      </c>
      <c r="BW430" s="25">
        <v>118.6</v>
      </c>
      <c r="BX430">
        <v>85.5</v>
      </c>
      <c r="BY430">
        <v>38.9</v>
      </c>
      <c r="BZ430" s="29">
        <v>14.52</v>
      </c>
      <c r="CA430" s="30">
        <v>79.316000000000003</v>
      </c>
      <c r="CB430" s="30">
        <v>80.802999999999997</v>
      </c>
      <c r="CC430">
        <v>124.4</v>
      </c>
      <c r="CD430" s="25">
        <v>127.5</v>
      </c>
      <c r="CE430" s="25">
        <v>122.3</v>
      </c>
      <c r="CF430" s="25">
        <v>118.1</v>
      </c>
      <c r="CG430" s="25">
        <v>116.2</v>
      </c>
      <c r="CH430" s="8">
        <v>97.42</v>
      </c>
      <c r="CI430">
        <v>245.45670000000001</v>
      </c>
      <c r="CJ430">
        <v>53.1</v>
      </c>
      <c r="CK430" s="30">
        <v>146.30000000000001</v>
      </c>
      <c r="CL430" s="30">
        <v>154.30000000000001</v>
      </c>
      <c r="CM430" s="29">
        <v>14.15</v>
      </c>
      <c r="CN430" s="29">
        <v>11.88</v>
      </c>
      <c r="CO430" s="29">
        <v>11.18</v>
      </c>
      <c r="CP430" s="29">
        <v>6.93</v>
      </c>
      <c r="CQ430" s="29">
        <v>7.69</v>
      </c>
      <c r="CR430" s="29">
        <v>2.96</v>
      </c>
      <c r="CS430" s="4">
        <v>3.234</v>
      </c>
      <c r="CT430" s="4">
        <f t="shared" si="58"/>
        <v>0.17399999999999993</v>
      </c>
      <c r="CU430" s="29">
        <v>3.61</v>
      </c>
      <c r="CV430" s="29">
        <v>5.77</v>
      </c>
      <c r="CW430" s="29">
        <v>7.17</v>
      </c>
      <c r="CX430" s="29">
        <v>3.06</v>
      </c>
      <c r="CY430" s="29">
        <v>3.23</v>
      </c>
      <c r="CZ430" s="29">
        <v>3.26</v>
      </c>
      <c r="DA430" s="4">
        <f t="shared" si="64"/>
        <v>0.19999999999999973</v>
      </c>
      <c r="DB430" s="4">
        <f t="shared" si="59"/>
        <v>1.1600000000000001</v>
      </c>
      <c r="DC430" s="4">
        <f t="shared" si="60"/>
        <v>1.9200000000000008</v>
      </c>
      <c r="DD430" s="4">
        <f t="shared" si="65"/>
        <v>1.4000000000000004</v>
      </c>
      <c r="DE430" s="4">
        <f t="shared" si="61"/>
        <v>0.16999999999999993</v>
      </c>
      <c r="DF430" s="4">
        <f t="shared" si="62"/>
        <v>0.54999999999999982</v>
      </c>
      <c r="DG430" s="4">
        <f t="shared" si="63"/>
        <v>2.7099999999999995</v>
      </c>
      <c r="DH430" s="30">
        <v>386.59500000000003</v>
      </c>
      <c r="DI430" s="30">
        <v>60.484000000000002</v>
      </c>
      <c r="DJ430" s="25">
        <v>584.9</v>
      </c>
      <c r="DK430" s="25">
        <v>386.2</v>
      </c>
      <c r="DL430" s="25">
        <v>223.4</v>
      </c>
      <c r="DM430" s="25">
        <v>1129.5999999999999</v>
      </c>
      <c r="DN430" s="25">
        <v>3477.3</v>
      </c>
      <c r="DO430" s="25">
        <v>2919.2</v>
      </c>
      <c r="DP430" s="30">
        <v>60.484000000000002</v>
      </c>
      <c r="DQ430" s="25">
        <v>555.70000000000005</v>
      </c>
      <c r="DR430" s="25">
        <v>929.3</v>
      </c>
      <c r="DS430" s="30">
        <v>60.566000000000003</v>
      </c>
      <c r="DT430" s="25">
        <v>309.89999999999998</v>
      </c>
      <c r="DU430" s="25">
        <v>865.7</v>
      </c>
      <c r="DV430">
        <v>465.94549999999998</v>
      </c>
      <c r="DW430">
        <v>3744.1</v>
      </c>
      <c r="DX430">
        <v>10.864549999999999</v>
      </c>
      <c r="DY430" s="29">
        <v>75.91</v>
      </c>
      <c r="EA430" s="22">
        <v>91.657899999999998</v>
      </c>
      <c r="EB430" s="1"/>
      <c r="EC430" s="22">
        <v>1.4634</v>
      </c>
      <c r="ED430" s="22">
        <v>109.913</v>
      </c>
      <c r="EE430" s="22">
        <v>1.4913000000000001</v>
      </c>
      <c r="EF430" s="22">
        <v>1.3308</v>
      </c>
      <c r="EG430" s="8">
        <v>78.8</v>
      </c>
      <c r="EH430">
        <v>81.747649999999993</v>
      </c>
    </row>
    <row r="431" spans="1:138" x14ac:dyDescent="0.25">
      <c r="A431" t="s">
        <v>420</v>
      </c>
      <c r="B431" s="22">
        <v>66.465299999999999</v>
      </c>
      <c r="C431" s="22">
        <v>69.302400000000006</v>
      </c>
      <c r="D431" s="22">
        <v>77.456599999999995</v>
      </c>
      <c r="E431" s="22">
        <v>62.272199999999998</v>
      </c>
      <c r="F431" s="22">
        <v>41.485300000000002</v>
      </c>
      <c r="G431" s="22">
        <v>88.763900000000007</v>
      </c>
      <c r="H431" s="25">
        <v>81.3</v>
      </c>
      <c r="I431" s="25">
        <v>82.5</v>
      </c>
      <c r="J431" s="22">
        <v>64.197900000000004</v>
      </c>
      <c r="K431">
        <v>61.253799999999998</v>
      </c>
      <c r="L431" s="22">
        <v>83.425200000000004</v>
      </c>
      <c r="M431" s="22">
        <v>50.747300000000003</v>
      </c>
      <c r="N431">
        <v>80.0916</v>
      </c>
      <c r="O431" s="27">
        <v>16854</v>
      </c>
      <c r="P431" s="27">
        <v>112474</v>
      </c>
      <c r="Q431" s="27">
        <v>90010</v>
      </c>
      <c r="R431" s="27">
        <v>22464</v>
      </c>
      <c r="S431" s="27">
        <v>19147</v>
      </c>
      <c r="T431" s="27">
        <v>93327</v>
      </c>
      <c r="U431" s="27">
        <v>3053</v>
      </c>
      <c r="V431" s="27">
        <v>4518</v>
      </c>
      <c r="W431" s="27">
        <v>11576</v>
      </c>
      <c r="X431" s="27">
        <v>9987</v>
      </c>
      <c r="Y431" s="27">
        <v>6867</v>
      </c>
      <c r="Z431" s="27">
        <v>4940</v>
      </c>
      <c r="AA431" s="27">
        <v>12559</v>
      </c>
      <c r="AB431" s="27">
        <v>6845</v>
      </c>
      <c r="AC431" s="27">
        <v>2699</v>
      </c>
      <c r="AD431" s="27">
        <v>9959</v>
      </c>
      <c r="AE431" s="27">
        <v>670</v>
      </c>
      <c r="AF431" s="27">
        <v>11784</v>
      </c>
      <c r="AG431" s="27">
        <v>4365</v>
      </c>
      <c r="AH431" s="27">
        <v>22652</v>
      </c>
      <c r="AI431" s="25">
        <v>13180</v>
      </c>
      <c r="AJ431" s="25">
        <v>5153.5</v>
      </c>
      <c r="AK431" s="27">
        <v>121966</v>
      </c>
      <c r="AL431" s="27">
        <v>130596</v>
      </c>
      <c r="AM431" s="29">
        <v>66.599999999999994</v>
      </c>
      <c r="AN431" s="25">
        <v>6.6</v>
      </c>
      <c r="AO431" s="25">
        <f t="shared" si="56"/>
        <v>5.27964103035315</v>
      </c>
      <c r="AP431" s="25">
        <f t="shared" si="57"/>
        <v>1.3269931697754909</v>
      </c>
      <c r="AQ431" s="25">
        <v>18.3</v>
      </c>
      <c r="AR431" s="25">
        <v>6</v>
      </c>
      <c r="AS431" s="25">
        <v>5.8</v>
      </c>
      <c r="AT431" s="27">
        <v>3184</v>
      </c>
      <c r="AU431" s="27">
        <v>2384</v>
      </c>
      <c r="AV431" s="27">
        <v>1327</v>
      </c>
      <c r="AW431" s="27">
        <v>1733</v>
      </c>
      <c r="AX431" s="27">
        <v>4295</v>
      </c>
      <c r="AY431" s="27">
        <v>2896</v>
      </c>
      <c r="AZ431" s="27">
        <v>842</v>
      </c>
      <c r="BA431" s="27">
        <v>632</v>
      </c>
      <c r="BB431" s="27">
        <v>4947</v>
      </c>
      <c r="BC431" s="25">
        <v>41.4</v>
      </c>
      <c r="BD431" s="25">
        <v>34.4</v>
      </c>
      <c r="BE431" s="25">
        <v>4.7</v>
      </c>
      <c r="BF431" s="8">
        <v>76</v>
      </c>
      <c r="BG431" s="27">
        <v>1272</v>
      </c>
      <c r="BH431" s="27">
        <v>107</v>
      </c>
      <c r="BI431" s="27">
        <v>250</v>
      </c>
      <c r="BJ431" s="27">
        <v>100</v>
      </c>
      <c r="BK431" s="27">
        <v>563</v>
      </c>
      <c r="BL431" s="27">
        <v>359</v>
      </c>
      <c r="BM431" s="27">
        <v>1390</v>
      </c>
      <c r="BN431" s="8">
        <v>52.71</v>
      </c>
      <c r="BO431" s="8">
        <v>147984</v>
      </c>
      <c r="BP431" s="8">
        <v>126873</v>
      </c>
      <c r="BQ431" s="8">
        <v>448026</v>
      </c>
      <c r="BR431" s="8">
        <v>54.4</v>
      </c>
      <c r="BS431" s="8">
        <v>32027</v>
      </c>
      <c r="BT431" s="8">
        <v>943.59</v>
      </c>
      <c r="BU431" s="8">
        <v>707431</v>
      </c>
      <c r="BV431" s="8">
        <v>202537</v>
      </c>
      <c r="BW431" s="25">
        <v>119.1</v>
      </c>
      <c r="BX431">
        <v>92.9</v>
      </c>
      <c r="BY431">
        <v>39.299999999999997</v>
      </c>
      <c r="BZ431" s="29">
        <v>15.03</v>
      </c>
      <c r="CA431" s="30">
        <v>79.366</v>
      </c>
      <c r="CB431" s="30">
        <v>80.894999999999996</v>
      </c>
      <c r="CC431">
        <v>124.8</v>
      </c>
      <c r="CD431" s="25">
        <v>127.4</v>
      </c>
      <c r="CE431" s="25">
        <v>122.6</v>
      </c>
      <c r="CF431" s="25">
        <v>118.7</v>
      </c>
      <c r="CG431" s="25">
        <v>116.5</v>
      </c>
      <c r="CH431" s="8">
        <v>98.73</v>
      </c>
      <c r="CI431">
        <v>247.8271</v>
      </c>
      <c r="CJ431">
        <v>58.9</v>
      </c>
      <c r="CK431" s="30">
        <v>146.30000000000001</v>
      </c>
      <c r="CL431" s="30">
        <v>154.5</v>
      </c>
      <c r="CM431" s="29">
        <v>14.1</v>
      </c>
      <c r="CN431" s="29">
        <v>11.89</v>
      </c>
      <c r="CO431" s="29">
        <v>11.21</v>
      </c>
      <c r="CP431" s="29">
        <v>6.92</v>
      </c>
      <c r="CQ431" s="29">
        <v>7.65</v>
      </c>
      <c r="CR431" s="29">
        <v>3.05</v>
      </c>
      <c r="CS431" s="4">
        <v>3.0640000000000001</v>
      </c>
      <c r="CT431" s="4">
        <f t="shared" si="58"/>
        <v>8.4000000000000075E-2</v>
      </c>
      <c r="CU431" s="29">
        <v>3.54</v>
      </c>
      <c r="CV431" s="29">
        <v>5.75</v>
      </c>
      <c r="CW431" s="29">
        <v>7.06</v>
      </c>
      <c r="CX431" s="29">
        <v>2.98</v>
      </c>
      <c r="CY431" s="29">
        <v>3.15</v>
      </c>
      <c r="CZ431" s="29">
        <v>3.15</v>
      </c>
      <c r="DA431" s="4">
        <f t="shared" si="64"/>
        <v>0.16999999999999993</v>
      </c>
      <c r="DB431" s="4">
        <f t="shared" si="59"/>
        <v>1.17</v>
      </c>
      <c r="DC431" s="4">
        <f t="shared" si="60"/>
        <v>1.9000000000000004</v>
      </c>
      <c r="DD431" s="4">
        <f t="shared" si="65"/>
        <v>1.3099999999999996</v>
      </c>
      <c r="DE431" s="4">
        <f t="shared" si="61"/>
        <v>0.16999999999999993</v>
      </c>
      <c r="DF431" s="4">
        <f t="shared" si="62"/>
        <v>0.56000000000000005</v>
      </c>
      <c r="DG431" s="4">
        <f t="shared" si="63"/>
        <v>2.77</v>
      </c>
      <c r="DH431" s="30">
        <v>390.19900000000001</v>
      </c>
      <c r="DI431" s="30">
        <v>60.822000000000003</v>
      </c>
      <c r="DJ431" s="25">
        <v>588.29999999999995</v>
      </c>
      <c r="DK431" s="25">
        <v>388.6</v>
      </c>
      <c r="DL431" s="25">
        <v>219.9</v>
      </c>
      <c r="DM431" s="25">
        <v>1131.5999999999999</v>
      </c>
      <c r="DN431" s="25">
        <v>3477.7</v>
      </c>
      <c r="DO431" s="25">
        <v>2922.3</v>
      </c>
      <c r="DP431" s="30">
        <v>60.822000000000003</v>
      </c>
      <c r="DQ431" s="25">
        <v>559.5</v>
      </c>
      <c r="DR431" s="25">
        <v>929.7</v>
      </c>
      <c r="DS431" s="30">
        <v>60.895000000000003</v>
      </c>
      <c r="DT431" s="25">
        <v>312.5</v>
      </c>
      <c r="DU431" s="25">
        <v>872</v>
      </c>
      <c r="DV431">
        <v>472.99290000000002</v>
      </c>
      <c r="DW431">
        <v>3868.35</v>
      </c>
      <c r="DX431">
        <v>10.60524</v>
      </c>
      <c r="DY431" s="29">
        <v>76.06</v>
      </c>
      <c r="EA431" s="22">
        <v>92.012500000000003</v>
      </c>
      <c r="EB431" s="1"/>
      <c r="EC431" s="22">
        <v>1.4716</v>
      </c>
      <c r="ED431" s="22">
        <v>111.4415</v>
      </c>
      <c r="EE431" s="22">
        <v>1.4923</v>
      </c>
      <c r="EF431" s="22">
        <v>1.3172999999999999</v>
      </c>
      <c r="EG431" s="8">
        <v>86.4</v>
      </c>
      <c r="EH431">
        <v>92.033690000000007</v>
      </c>
    </row>
    <row r="432" spans="1:138" x14ac:dyDescent="0.25">
      <c r="A432" t="s">
        <v>421</v>
      </c>
      <c r="B432" s="22">
        <v>66.495099999999994</v>
      </c>
      <c r="C432" s="22">
        <v>69.127499999999998</v>
      </c>
      <c r="D432" s="22">
        <v>77.5672</v>
      </c>
      <c r="E432" s="22">
        <v>62.520499999999998</v>
      </c>
      <c r="F432" s="22">
        <v>41.688800000000001</v>
      </c>
      <c r="G432" s="22">
        <v>89.405699999999996</v>
      </c>
      <c r="H432" s="25">
        <v>81.2</v>
      </c>
      <c r="I432" s="25">
        <v>82.3</v>
      </c>
      <c r="J432" s="22">
        <v>64.0989</v>
      </c>
      <c r="K432">
        <v>61.933199999999999</v>
      </c>
      <c r="L432" s="22">
        <v>83.634500000000003</v>
      </c>
      <c r="M432" s="22">
        <v>50.280999999999999</v>
      </c>
      <c r="N432">
        <v>79.245199999999997</v>
      </c>
      <c r="O432" s="27">
        <v>16863</v>
      </c>
      <c r="P432" s="27">
        <v>112675</v>
      </c>
      <c r="Q432" s="27">
        <v>90223</v>
      </c>
      <c r="R432" s="27">
        <v>22452</v>
      </c>
      <c r="S432" s="27">
        <v>19150</v>
      </c>
      <c r="T432" s="27">
        <v>93525</v>
      </c>
      <c r="U432" s="27">
        <v>3046</v>
      </c>
      <c r="V432" s="27">
        <v>4520</v>
      </c>
      <c r="W432" s="27">
        <v>11584</v>
      </c>
      <c r="X432" s="27">
        <v>9999</v>
      </c>
      <c r="Y432" s="27">
        <v>6864</v>
      </c>
      <c r="Z432" s="27">
        <v>4923</v>
      </c>
      <c r="AA432" s="27">
        <v>12583</v>
      </c>
      <c r="AB432" s="27">
        <v>6861</v>
      </c>
      <c r="AC432" s="27">
        <v>2707</v>
      </c>
      <c r="AD432" s="27">
        <v>9964</v>
      </c>
      <c r="AE432" s="27">
        <v>666</v>
      </c>
      <c r="AF432" s="27">
        <v>11844</v>
      </c>
      <c r="AG432" s="27">
        <v>4361</v>
      </c>
      <c r="AH432" s="27">
        <v>22753</v>
      </c>
      <c r="AI432" s="25">
        <v>13253.4</v>
      </c>
      <c r="AJ432" s="25">
        <v>5165.1000000000004</v>
      </c>
      <c r="AK432" s="27">
        <v>122086</v>
      </c>
      <c r="AL432" s="27">
        <v>130669</v>
      </c>
      <c r="AM432" s="29">
        <v>66.599999999999994</v>
      </c>
      <c r="AN432" s="25">
        <v>6.6</v>
      </c>
      <c r="AO432" s="25">
        <f t="shared" si="56"/>
        <v>5.1465917700449229</v>
      </c>
      <c r="AP432" s="25">
        <f t="shared" si="57"/>
        <v>1.3461494310050586</v>
      </c>
      <c r="AQ432" s="25">
        <v>18</v>
      </c>
      <c r="AR432" s="25">
        <v>6</v>
      </c>
      <c r="AS432" s="25">
        <v>5.7</v>
      </c>
      <c r="AT432" s="27">
        <v>2652</v>
      </c>
      <c r="AU432" s="27">
        <v>2714</v>
      </c>
      <c r="AV432" s="27">
        <v>1359</v>
      </c>
      <c r="AW432" s="27">
        <v>1759</v>
      </c>
      <c r="AX432" s="27">
        <v>4209</v>
      </c>
      <c r="AY432" s="27">
        <v>2912</v>
      </c>
      <c r="AZ432" s="27">
        <v>862</v>
      </c>
      <c r="BA432" s="27">
        <v>630</v>
      </c>
      <c r="BB432" s="27">
        <v>4677</v>
      </c>
      <c r="BC432" s="25">
        <v>40.9</v>
      </c>
      <c r="BD432" s="25">
        <v>34.200000000000003</v>
      </c>
      <c r="BE432" s="25">
        <v>4.7</v>
      </c>
      <c r="BF432" s="8">
        <v>79</v>
      </c>
      <c r="BG432" s="27">
        <v>1337</v>
      </c>
      <c r="BH432" s="27">
        <v>172</v>
      </c>
      <c r="BI432" s="27">
        <v>275</v>
      </c>
      <c r="BJ432" s="27">
        <v>130</v>
      </c>
      <c r="BK432" s="27">
        <v>606</v>
      </c>
      <c r="BL432" s="27">
        <v>326</v>
      </c>
      <c r="BM432" s="27">
        <v>1269</v>
      </c>
      <c r="BN432" s="8">
        <v>49.49</v>
      </c>
      <c r="BO432" s="8">
        <v>144962</v>
      </c>
      <c r="BP432" s="8">
        <v>127774</v>
      </c>
      <c r="BQ432" s="8">
        <v>446603</v>
      </c>
      <c r="BR432" s="8">
        <v>57</v>
      </c>
      <c r="BS432" s="8">
        <v>32615</v>
      </c>
      <c r="BT432" s="8">
        <v>947.45</v>
      </c>
      <c r="BU432" s="8">
        <v>713902</v>
      </c>
      <c r="BV432" s="8">
        <v>206052</v>
      </c>
      <c r="BW432" s="25">
        <v>119.3</v>
      </c>
      <c r="BX432">
        <v>83.3</v>
      </c>
      <c r="BY432">
        <v>37.799999999999997</v>
      </c>
      <c r="BZ432" s="29">
        <v>14.78</v>
      </c>
      <c r="CA432" s="30">
        <v>79.555000000000007</v>
      </c>
      <c r="CB432" s="30">
        <v>81.075999999999993</v>
      </c>
      <c r="CC432">
        <v>125</v>
      </c>
      <c r="CD432" s="25">
        <v>126.9</v>
      </c>
      <c r="CE432" s="25">
        <v>122.9</v>
      </c>
      <c r="CF432" s="25">
        <v>118.8</v>
      </c>
      <c r="CG432" s="25">
        <v>116.9</v>
      </c>
      <c r="CH432" s="8">
        <v>100.68</v>
      </c>
      <c r="CI432">
        <v>251.17580000000001</v>
      </c>
      <c r="CJ432">
        <v>63</v>
      </c>
      <c r="CK432" s="30">
        <v>146.69999999999999</v>
      </c>
      <c r="CL432" s="30">
        <v>154.80000000000001</v>
      </c>
      <c r="CM432" s="29">
        <v>14.28</v>
      </c>
      <c r="CN432" s="29">
        <v>11.98</v>
      </c>
      <c r="CO432" s="29">
        <v>11.25</v>
      </c>
      <c r="CP432" s="29">
        <v>7.08</v>
      </c>
      <c r="CQ432" s="29">
        <v>7.76</v>
      </c>
      <c r="CR432" s="29">
        <v>3.25</v>
      </c>
      <c r="CS432" s="4">
        <v>3.3639999999999999</v>
      </c>
      <c r="CT432" s="4">
        <f t="shared" si="58"/>
        <v>0.11399999999999988</v>
      </c>
      <c r="CU432" s="29">
        <v>3.87</v>
      </c>
      <c r="CV432" s="29">
        <v>5.97</v>
      </c>
      <c r="CW432" s="29">
        <v>7.15</v>
      </c>
      <c r="CX432" s="29">
        <v>3.25</v>
      </c>
      <c r="CY432" s="29">
        <v>3.43</v>
      </c>
      <c r="CZ432" s="29">
        <v>3.43</v>
      </c>
      <c r="DA432" s="4">
        <f t="shared" si="64"/>
        <v>0.18000000000000016</v>
      </c>
      <c r="DB432" s="4">
        <f t="shared" si="59"/>
        <v>1.1100000000000003</v>
      </c>
      <c r="DC432" s="4">
        <f t="shared" si="60"/>
        <v>1.79</v>
      </c>
      <c r="DD432" s="4">
        <f t="shared" si="65"/>
        <v>1.1800000000000006</v>
      </c>
      <c r="DE432" s="4">
        <f t="shared" si="61"/>
        <v>0.18000000000000016</v>
      </c>
      <c r="DF432" s="4">
        <f t="shared" si="62"/>
        <v>0.62000000000000011</v>
      </c>
      <c r="DG432" s="4">
        <f t="shared" si="63"/>
        <v>2.7199999999999998</v>
      </c>
      <c r="DH432" s="30">
        <v>393.22399999999999</v>
      </c>
      <c r="DI432" s="30">
        <v>60.445</v>
      </c>
      <c r="DJ432" s="25">
        <v>588.70000000000005</v>
      </c>
      <c r="DK432" s="25">
        <v>391.2</v>
      </c>
      <c r="DL432" s="25">
        <v>208.8</v>
      </c>
      <c r="DM432" s="25">
        <v>1136.3</v>
      </c>
      <c r="DN432" s="25">
        <v>3478.6</v>
      </c>
      <c r="DO432" s="25">
        <v>2917.5</v>
      </c>
      <c r="DP432" s="30">
        <v>60.445</v>
      </c>
      <c r="DQ432" s="25">
        <v>564.9</v>
      </c>
      <c r="DR432" s="25">
        <v>930</v>
      </c>
      <c r="DS432" s="30">
        <v>60.515000000000001</v>
      </c>
      <c r="DT432" s="25">
        <v>315.39999999999998</v>
      </c>
      <c r="DU432" s="25">
        <v>880.4</v>
      </c>
      <c r="DV432">
        <v>471.58</v>
      </c>
      <c r="DW432">
        <v>3905.61</v>
      </c>
      <c r="DX432">
        <v>12.885260000000001</v>
      </c>
      <c r="DY432" s="29">
        <v>76.23</v>
      </c>
      <c r="EA432" s="22">
        <v>91.088800000000006</v>
      </c>
      <c r="EB432" s="1"/>
      <c r="EC432" s="22">
        <v>1.4564999999999999</v>
      </c>
      <c r="ED432" s="22">
        <v>106.30110000000001</v>
      </c>
      <c r="EE432" s="22">
        <v>1.4792000000000001</v>
      </c>
      <c r="EF432" s="22">
        <v>1.3424</v>
      </c>
      <c r="EG432" s="8">
        <v>83.5</v>
      </c>
      <c r="EH432">
        <v>89.182360000000003</v>
      </c>
    </row>
    <row r="433" spans="1:138" x14ac:dyDescent="0.25">
      <c r="A433" t="s">
        <v>422</v>
      </c>
      <c r="B433" s="22">
        <v>67.1892</v>
      </c>
      <c r="C433" s="22">
        <v>69.7941</v>
      </c>
      <c r="D433" s="22">
        <v>78.218999999999994</v>
      </c>
      <c r="E433" s="22">
        <v>63.222200000000001</v>
      </c>
      <c r="F433" s="22">
        <v>42.333300000000001</v>
      </c>
      <c r="G433" s="22">
        <v>90.474500000000006</v>
      </c>
      <c r="H433" s="25">
        <v>82.1</v>
      </c>
      <c r="I433" s="25">
        <v>83</v>
      </c>
      <c r="J433" s="22">
        <v>64.760199999999998</v>
      </c>
      <c r="K433">
        <v>61.601199999999999</v>
      </c>
      <c r="L433" s="22">
        <v>84.277900000000002</v>
      </c>
      <c r="M433" s="22">
        <v>50.850099999999998</v>
      </c>
      <c r="N433">
        <v>77.454300000000003</v>
      </c>
      <c r="O433" s="27">
        <v>16896</v>
      </c>
      <c r="P433" s="27">
        <v>113137</v>
      </c>
      <c r="Q433" s="27">
        <v>90588</v>
      </c>
      <c r="R433" s="27">
        <v>22549</v>
      </c>
      <c r="S433" s="27">
        <v>19190</v>
      </c>
      <c r="T433" s="27">
        <v>93947</v>
      </c>
      <c r="U433" s="27">
        <v>3043</v>
      </c>
      <c r="V433" s="27">
        <v>4533</v>
      </c>
      <c r="W433" s="27">
        <v>11614</v>
      </c>
      <c r="X433" s="27">
        <v>10025</v>
      </c>
      <c r="Y433" s="27">
        <v>6871</v>
      </c>
      <c r="Z433" s="27">
        <v>4990</v>
      </c>
      <c r="AA433" s="27">
        <v>12634</v>
      </c>
      <c r="AB433" s="27">
        <v>6880</v>
      </c>
      <c r="AC433" s="27">
        <v>2714</v>
      </c>
      <c r="AD433" s="27">
        <v>10007</v>
      </c>
      <c r="AE433" s="27">
        <v>663</v>
      </c>
      <c r="AF433" s="27">
        <v>11923</v>
      </c>
      <c r="AG433" s="27">
        <v>4377</v>
      </c>
      <c r="AH433" s="27">
        <v>22863</v>
      </c>
      <c r="AI433" s="25">
        <v>13323.6</v>
      </c>
      <c r="AJ433" s="25">
        <v>5182.8999999999996</v>
      </c>
      <c r="AK433" s="27">
        <v>121930</v>
      </c>
      <c r="AL433" s="27">
        <v>130400</v>
      </c>
      <c r="AM433" s="29">
        <v>66.5</v>
      </c>
      <c r="AN433" s="25">
        <v>6.5</v>
      </c>
      <c r="AO433" s="25">
        <f t="shared" si="56"/>
        <v>5.0667177914110431</v>
      </c>
      <c r="AP433" s="25">
        <f t="shared" si="57"/>
        <v>1.3650306748466257</v>
      </c>
      <c r="AQ433" s="25">
        <v>18</v>
      </c>
      <c r="AR433" s="25">
        <v>5.8</v>
      </c>
      <c r="AS433" s="25">
        <v>5.8</v>
      </c>
      <c r="AT433" s="27">
        <v>2789</v>
      </c>
      <c r="AU433" s="27">
        <v>2543</v>
      </c>
      <c r="AV433" s="27">
        <v>1275</v>
      </c>
      <c r="AW433" s="27">
        <v>1780</v>
      </c>
      <c r="AX433" s="27">
        <v>4080</v>
      </c>
      <c r="AY433" s="27">
        <v>2976</v>
      </c>
      <c r="AZ433" s="27">
        <v>816</v>
      </c>
      <c r="BA433" s="27">
        <v>619</v>
      </c>
      <c r="BB433" s="27">
        <v>4890</v>
      </c>
      <c r="BC433" s="25">
        <v>41.7</v>
      </c>
      <c r="BD433" s="25">
        <v>34.5</v>
      </c>
      <c r="BE433" s="25">
        <v>4.9000000000000004</v>
      </c>
      <c r="BF433" s="8">
        <v>80</v>
      </c>
      <c r="BG433" s="27">
        <v>1564</v>
      </c>
      <c r="BH433" s="27">
        <v>225</v>
      </c>
      <c r="BI433" s="27">
        <v>362</v>
      </c>
      <c r="BJ433" s="27">
        <v>128</v>
      </c>
      <c r="BK433" s="27">
        <v>672</v>
      </c>
      <c r="BL433" s="27">
        <v>402</v>
      </c>
      <c r="BM433" s="27">
        <v>1342</v>
      </c>
      <c r="BN433" s="8">
        <v>63.04</v>
      </c>
      <c r="BO433" s="8">
        <v>147780</v>
      </c>
      <c r="BP433" s="8">
        <v>129496</v>
      </c>
      <c r="BQ433" s="8">
        <v>445252</v>
      </c>
      <c r="BR433" s="8">
        <v>55.4</v>
      </c>
      <c r="BS433" s="8">
        <v>31190</v>
      </c>
      <c r="BT433" s="8">
        <v>948.26</v>
      </c>
      <c r="BU433" s="8">
        <v>725788</v>
      </c>
      <c r="BV433" s="8">
        <v>208834</v>
      </c>
      <c r="BW433" s="25">
        <v>119.7</v>
      </c>
      <c r="BX433">
        <v>89.5</v>
      </c>
      <c r="BY433">
        <v>39.6</v>
      </c>
      <c r="BZ433" s="29">
        <v>14.68</v>
      </c>
      <c r="CA433" s="30">
        <v>79.762</v>
      </c>
      <c r="CB433" s="30">
        <v>81.337000000000003</v>
      </c>
      <c r="CC433">
        <v>125.1</v>
      </c>
      <c r="CD433" s="25">
        <v>127.3</v>
      </c>
      <c r="CE433" s="25">
        <v>122.9</v>
      </c>
      <c r="CF433" s="25">
        <v>119.2</v>
      </c>
      <c r="CG433" s="25">
        <v>117.1</v>
      </c>
      <c r="CH433" s="8">
        <v>101.91</v>
      </c>
      <c r="CI433">
        <v>253.7157</v>
      </c>
      <c r="CJ433">
        <v>62.9</v>
      </c>
      <c r="CK433" s="30">
        <v>147.1</v>
      </c>
      <c r="CL433" s="30">
        <v>155.30000000000001</v>
      </c>
      <c r="CM433" s="29">
        <v>14.2</v>
      </c>
      <c r="CN433" s="29">
        <v>11.95</v>
      </c>
      <c r="CO433" s="29">
        <v>11.25</v>
      </c>
      <c r="CP433" s="29">
        <v>7.48</v>
      </c>
      <c r="CQ433" s="29">
        <v>8.1300000000000008</v>
      </c>
      <c r="CR433" s="29">
        <v>3.34</v>
      </c>
      <c r="CS433" s="4">
        <v>3.7240000000000002</v>
      </c>
      <c r="CT433" s="4">
        <f t="shared" si="58"/>
        <v>0.2240000000000002</v>
      </c>
      <c r="CU433" s="29">
        <v>4.32</v>
      </c>
      <c r="CV433" s="29">
        <v>6.48</v>
      </c>
      <c r="CW433" s="29">
        <v>7.68</v>
      </c>
      <c r="CX433" s="29">
        <v>3.5</v>
      </c>
      <c r="CY433" s="29">
        <v>3.78</v>
      </c>
      <c r="CZ433" s="29">
        <v>3.75</v>
      </c>
      <c r="DA433" s="4">
        <f t="shared" si="64"/>
        <v>0.25</v>
      </c>
      <c r="DB433" s="4">
        <f t="shared" si="59"/>
        <v>1</v>
      </c>
      <c r="DC433" s="4">
        <f t="shared" si="60"/>
        <v>1.6500000000000004</v>
      </c>
      <c r="DD433" s="4">
        <f t="shared" si="65"/>
        <v>1.1999999999999993</v>
      </c>
      <c r="DE433" s="4">
        <f t="shared" si="61"/>
        <v>0.2799999999999998</v>
      </c>
      <c r="DF433" s="4">
        <f t="shared" si="62"/>
        <v>0.82000000000000028</v>
      </c>
      <c r="DG433" s="4">
        <f t="shared" si="63"/>
        <v>2.9800000000000004</v>
      </c>
      <c r="DH433" s="30">
        <v>396.04500000000002</v>
      </c>
      <c r="DI433" s="30">
        <v>60.244</v>
      </c>
      <c r="DJ433" s="25">
        <v>595.4</v>
      </c>
      <c r="DK433" s="25">
        <v>393.8</v>
      </c>
      <c r="DL433" s="25">
        <v>211.8</v>
      </c>
      <c r="DM433" s="25">
        <v>1140.2</v>
      </c>
      <c r="DN433" s="25">
        <v>3483.9</v>
      </c>
      <c r="DO433" s="25">
        <v>2929.9</v>
      </c>
      <c r="DP433" s="30">
        <v>60.244</v>
      </c>
      <c r="DQ433" s="25">
        <v>571.6</v>
      </c>
      <c r="DR433" s="25">
        <v>932.4</v>
      </c>
      <c r="DS433" s="30">
        <v>60.298999999999999</v>
      </c>
      <c r="DT433" s="25">
        <v>319.8</v>
      </c>
      <c r="DU433" s="25">
        <v>891.3</v>
      </c>
      <c r="DV433">
        <v>463.80779999999999</v>
      </c>
      <c r="DW433">
        <v>3816.98</v>
      </c>
      <c r="DX433">
        <v>14.240869999999999</v>
      </c>
      <c r="DY433" s="29">
        <v>76.41</v>
      </c>
      <c r="EA433" s="22">
        <v>90.549899999999994</v>
      </c>
      <c r="EB433" s="1"/>
      <c r="EC433" s="22">
        <v>1.4292</v>
      </c>
      <c r="ED433" s="22">
        <v>105.09739999999999</v>
      </c>
      <c r="EE433" s="22">
        <v>1.4919</v>
      </c>
      <c r="EF433" s="22">
        <v>1.3644000000000001</v>
      </c>
      <c r="EG433" s="8">
        <v>85.1</v>
      </c>
      <c r="EH433">
        <v>90.765519999999995</v>
      </c>
    </row>
    <row r="434" spans="1:138" x14ac:dyDescent="0.25">
      <c r="A434" t="s">
        <v>423</v>
      </c>
      <c r="B434" s="22">
        <v>67.519599999999997</v>
      </c>
      <c r="C434" s="22">
        <v>69.951800000000006</v>
      </c>
      <c r="D434" s="22">
        <v>78.291499999999999</v>
      </c>
      <c r="E434" s="22">
        <v>63.664900000000003</v>
      </c>
      <c r="F434" s="22">
        <v>43.082299999999996</v>
      </c>
      <c r="G434" s="22">
        <v>90.398399999999995</v>
      </c>
      <c r="H434" s="25">
        <v>82.5</v>
      </c>
      <c r="I434" s="25">
        <v>83.2</v>
      </c>
      <c r="J434" s="22">
        <v>65.440200000000004</v>
      </c>
      <c r="K434">
        <v>62.336199999999998</v>
      </c>
      <c r="L434" s="22">
        <v>84.060599999999994</v>
      </c>
      <c r="M434" s="22">
        <v>51.131500000000003</v>
      </c>
      <c r="N434">
        <v>75.526799999999994</v>
      </c>
      <c r="O434" s="27">
        <v>16932</v>
      </c>
      <c r="P434" s="27">
        <v>113490</v>
      </c>
      <c r="Q434" s="27">
        <v>90850</v>
      </c>
      <c r="R434" s="27">
        <v>22640</v>
      </c>
      <c r="S434" s="27">
        <v>19223</v>
      </c>
      <c r="T434" s="27">
        <v>94267</v>
      </c>
      <c r="U434" s="27">
        <v>3034</v>
      </c>
      <c r="V434" s="27">
        <v>4547</v>
      </c>
      <c r="W434" s="27">
        <v>11642</v>
      </c>
      <c r="X434" s="27">
        <v>10057</v>
      </c>
      <c r="Y434" s="27">
        <v>6875</v>
      </c>
      <c r="Z434" s="27">
        <v>5047</v>
      </c>
      <c r="AA434" s="27">
        <v>12684</v>
      </c>
      <c r="AB434" s="27">
        <v>6888</v>
      </c>
      <c r="AC434" s="27">
        <v>2721</v>
      </c>
      <c r="AD434" s="27">
        <v>10052</v>
      </c>
      <c r="AE434" s="27">
        <v>661</v>
      </c>
      <c r="AF434" s="27">
        <v>12011</v>
      </c>
      <c r="AG434" s="27">
        <v>4389</v>
      </c>
      <c r="AH434" s="27">
        <v>22882</v>
      </c>
      <c r="AI434" s="25">
        <v>13366.3</v>
      </c>
      <c r="AJ434" s="25">
        <v>5200.7</v>
      </c>
      <c r="AK434" s="27">
        <v>122290</v>
      </c>
      <c r="AL434" s="27">
        <v>130621</v>
      </c>
      <c r="AM434" s="29">
        <v>66.5</v>
      </c>
      <c r="AN434" s="25">
        <v>6.4</v>
      </c>
      <c r="AO434" s="25">
        <f t="shared" si="56"/>
        <v>4.935653531974185</v>
      </c>
      <c r="AP434" s="25">
        <f t="shared" si="57"/>
        <v>1.3366916498878434</v>
      </c>
      <c r="AQ434" s="25">
        <v>19.100000000000001</v>
      </c>
      <c r="AR434" s="25">
        <v>5.6</v>
      </c>
      <c r="AS434" s="25">
        <v>5.6</v>
      </c>
      <c r="AT434" s="27">
        <v>2842</v>
      </c>
      <c r="AU434" s="27">
        <v>2430</v>
      </c>
      <c r="AV434" s="27">
        <v>1175</v>
      </c>
      <c r="AW434" s="27">
        <v>1746</v>
      </c>
      <c r="AX434" s="27">
        <v>3839</v>
      </c>
      <c r="AY434" s="27">
        <v>3164</v>
      </c>
      <c r="AZ434" s="27">
        <v>822</v>
      </c>
      <c r="BA434" s="27">
        <v>647</v>
      </c>
      <c r="BB434" s="27">
        <v>4752</v>
      </c>
      <c r="BC434" s="25">
        <v>41.7</v>
      </c>
      <c r="BD434" s="25">
        <v>34.5</v>
      </c>
      <c r="BE434" s="25">
        <v>4.9000000000000004</v>
      </c>
      <c r="BF434" s="8">
        <v>80</v>
      </c>
      <c r="BG434" s="27">
        <v>1465</v>
      </c>
      <c r="BH434" s="27">
        <v>227</v>
      </c>
      <c r="BI434" s="27">
        <v>359</v>
      </c>
      <c r="BJ434" s="27">
        <v>153</v>
      </c>
      <c r="BK434" s="27">
        <v>615</v>
      </c>
      <c r="BL434" s="27">
        <v>338</v>
      </c>
      <c r="BM434" s="27">
        <v>1392</v>
      </c>
      <c r="BN434" s="8">
        <v>53.66</v>
      </c>
      <c r="BO434" s="8">
        <v>146263</v>
      </c>
      <c r="BP434" s="8">
        <v>130166</v>
      </c>
      <c r="BQ434" s="8">
        <v>443487</v>
      </c>
      <c r="BR434" s="8">
        <v>57.2</v>
      </c>
      <c r="BS434" s="8">
        <v>33421</v>
      </c>
      <c r="BT434" s="8">
        <v>949.77</v>
      </c>
      <c r="BU434" s="8">
        <v>721966</v>
      </c>
      <c r="BV434" s="8">
        <v>208655</v>
      </c>
      <c r="BW434" s="25">
        <v>119.7</v>
      </c>
      <c r="BX434">
        <v>86.7</v>
      </c>
      <c r="BY434">
        <v>42.7</v>
      </c>
      <c r="BZ434" s="29">
        <v>16.420000000000002</v>
      </c>
      <c r="CA434" s="30">
        <v>79.835999999999999</v>
      </c>
      <c r="CB434" s="30">
        <v>81.435000000000002</v>
      </c>
      <c r="CC434">
        <v>125.1</v>
      </c>
      <c r="CD434" s="25">
        <v>127.2</v>
      </c>
      <c r="CE434" s="25">
        <v>122.9</v>
      </c>
      <c r="CF434" s="25">
        <v>119.4</v>
      </c>
      <c r="CG434" s="25">
        <v>117.1</v>
      </c>
      <c r="CH434" s="8">
        <v>102.66</v>
      </c>
      <c r="CI434">
        <v>252.95050000000001</v>
      </c>
      <c r="CJ434">
        <v>63.5</v>
      </c>
      <c r="CK434" s="30">
        <v>147.19999999999999</v>
      </c>
      <c r="CL434" s="30">
        <v>155.5</v>
      </c>
      <c r="CM434" s="29">
        <v>14.26</v>
      </c>
      <c r="CN434" s="29">
        <v>11.96</v>
      </c>
      <c r="CO434" s="29">
        <v>11.27</v>
      </c>
      <c r="CP434" s="29">
        <v>7.88</v>
      </c>
      <c r="CQ434" s="29">
        <v>8.52</v>
      </c>
      <c r="CR434" s="29">
        <v>3.56</v>
      </c>
      <c r="CS434" s="4">
        <v>3.9239999999999999</v>
      </c>
      <c r="CT434" s="4">
        <f t="shared" si="58"/>
        <v>0.24399999999999977</v>
      </c>
      <c r="CU434" s="29">
        <v>4.82</v>
      </c>
      <c r="CV434" s="29">
        <v>6.97</v>
      </c>
      <c r="CW434" s="29">
        <v>8.32</v>
      </c>
      <c r="CX434" s="29">
        <v>3.68</v>
      </c>
      <c r="CY434" s="29">
        <v>4.09</v>
      </c>
      <c r="CZ434" s="29">
        <v>4</v>
      </c>
      <c r="DA434" s="4">
        <f t="shared" si="64"/>
        <v>0.31999999999999984</v>
      </c>
      <c r="DB434" s="4">
        <f t="shared" si="59"/>
        <v>0.91000000000000014</v>
      </c>
      <c r="DC434" s="4">
        <f t="shared" si="60"/>
        <v>1.5499999999999998</v>
      </c>
      <c r="DD434" s="4">
        <f t="shared" si="65"/>
        <v>1.3500000000000005</v>
      </c>
      <c r="DE434" s="4">
        <f t="shared" si="61"/>
        <v>0.4099999999999997</v>
      </c>
      <c r="DF434" s="4">
        <f t="shared" si="62"/>
        <v>1.1400000000000001</v>
      </c>
      <c r="DG434" s="4">
        <f t="shared" si="63"/>
        <v>3.2899999999999996</v>
      </c>
      <c r="DH434" s="30">
        <v>398.959</v>
      </c>
      <c r="DI434" s="30">
        <v>60.378999999999998</v>
      </c>
      <c r="DJ434" s="25">
        <v>600.6</v>
      </c>
      <c r="DK434" s="25">
        <v>399.1</v>
      </c>
      <c r="DL434" s="25">
        <v>213</v>
      </c>
      <c r="DM434" s="25">
        <v>1141.0999999999999</v>
      </c>
      <c r="DN434" s="25">
        <v>3487.1</v>
      </c>
      <c r="DO434" s="25">
        <v>2936.5</v>
      </c>
      <c r="DP434" s="30">
        <v>60.378999999999998</v>
      </c>
      <c r="DQ434" s="25">
        <v>576</v>
      </c>
      <c r="DR434" s="25">
        <v>935.6</v>
      </c>
      <c r="DS434" s="30">
        <v>60.503</v>
      </c>
      <c r="DT434" s="25">
        <v>325</v>
      </c>
      <c r="DU434" s="25">
        <v>901</v>
      </c>
      <c r="DV434">
        <v>447.2321</v>
      </c>
      <c r="DW434">
        <v>3661.48</v>
      </c>
      <c r="DX434">
        <v>15.33474</v>
      </c>
      <c r="DY434" s="29">
        <v>76.58</v>
      </c>
      <c r="EA434" s="22">
        <v>90.537800000000004</v>
      </c>
      <c r="EB434" s="1"/>
      <c r="EC434" s="22">
        <v>1.4382999999999999</v>
      </c>
      <c r="ED434" s="22">
        <v>103.4843</v>
      </c>
      <c r="EE434" s="22">
        <v>1.4823</v>
      </c>
      <c r="EF434" s="22">
        <v>1.383</v>
      </c>
      <c r="EG434" s="8">
        <v>82.6</v>
      </c>
      <c r="EH434">
        <v>99.608440000000002</v>
      </c>
    </row>
    <row r="435" spans="1:138" x14ac:dyDescent="0.25">
      <c r="A435" t="s">
        <v>424</v>
      </c>
      <c r="B435" s="22">
        <v>67.879900000000006</v>
      </c>
      <c r="C435" s="22">
        <v>70.22</v>
      </c>
      <c r="D435" s="22">
        <v>78.795000000000002</v>
      </c>
      <c r="E435" s="22">
        <v>64.132099999999994</v>
      </c>
      <c r="F435" s="22">
        <v>43.573099999999997</v>
      </c>
      <c r="G435" s="22">
        <v>91.050899999999999</v>
      </c>
      <c r="H435" s="25">
        <v>82.9</v>
      </c>
      <c r="I435" s="25">
        <v>83.4</v>
      </c>
      <c r="J435" s="22">
        <v>65.642200000000003</v>
      </c>
      <c r="K435">
        <v>61.872599999999998</v>
      </c>
      <c r="L435" s="22">
        <v>84.704499999999996</v>
      </c>
      <c r="M435" s="22">
        <v>51.228099999999998</v>
      </c>
      <c r="N435">
        <v>75.864099999999993</v>
      </c>
      <c r="O435" s="27">
        <v>16961</v>
      </c>
      <c r="P435" s="27">
        <v>113821</v>
      </c>
      <c r="Q435" s="27">
        <v>91118</v>
      </c>
      <c r="R435" s="27">
        <v>22703</v>
      </c>
      <c r="S435" s="27">
        <v>19264</v>
      </c>
      <c r="T435" s="27">
        <v>94557</v>
      </c>
      <c r="U435" s="27">
        <v>3027</v>
      </c>
      <c r="V435" s="27">
        <v>4556</v>
      </c>
      <c r="W435" s="27">
        <v>11681</v>
      </c>
      <c r="X435" s="27">
        <v>10081</v>
      </c>
      <c r="Y435" s="27">
        <v>6880</v>
      </c>
      <c r="Z435" s="27">
        <v>5084</v>
      </c>
      <c r="AA435" s="27">
        <v>12734</v>
      </c>
      <c r="AB435" s="27">
        <v>6882</v>
      </c>
      <c r="AC435" s="27">
        <v>2725</v>
      </c>
      <c r="AD435" s="27">
        <v>10063</v>
      </c>
      <c r="AE435" s="27">
        <v>658</v>
      </c>
      <c r="AF435" s="27">
        <v>12054</v>
      </c>
      <c r="AG435" s="27">
        <v>4400</v>
      </c>
      <c r="AH435" s="27">
        <v>22996</v>
      </c>
      <c r="AI435" s="25">
        <v>13399.9</v>
      </c>
      <c r="AJ435" s="25">
        <v>5217.2</v>
      </c>
      <c r="AK435" s="27">
        <v>122864</v>
      </c>
      <c r="AL435" s="27">
        <v>130779</v>
      </c>
      <c r="AM435" s="29">
        <v>66.599999999999994</v>
      </c>
      <c r="AN435" s="25">
        <v>6.1</v>
      </c>
      <c r="AO435" s="25">
        <f t="shared" si="56"/>
        <v>4.7821133362389983</v>
      </c>
      <c r="AP435" s="25">
        <f t="shared" si="57"/>
        <v>1.2968442945732879</v>
      </c>
      <c r="AQ435" s="25">
        <v>18</v>
      </c>
      <c r="AR435" s="25">
        <v>5.3</v>
      </c>
      <c r="AS435" s="25">
        <v>5.4</v>
      </c>
      <c r="AT435" s="27">
        <v>2652</v>
      </c>
      <c r="AU435" s="27">
        <v>2462</v>
      </c>
      <c r="AV435" s="27">
        <v>1140</v>
      </c>
      <c r="AW435" s="27">
        <v>1696</v>
      </c>
      <c r="AX435" s="27">
        <v>3584</v>
      </c>
      <c r="AY435" s="27">
        <v>2874</v>
      </c>
      <c r="AZ435" s="27">
        <v>797</v>
      </c>
      <c r="BA435" s="27">
        <v>633</v>
      </c>
      <c r="BB435" s="27">
        <v>4836</v>
      </c>
      <c r="BC435" s="25">
        <v>41.8</v>
      </c>
      <c r="BD435" s="25">
        <v>34.5</v>
      </c>
      <c r="BE435" s="25">
        <v>4.9000000000000004</v>
      </c>
      <c r="BF435" s="8">
        <v>83</v>
      </c>
      <c r="BG435" s="27">
        <v>1526</v>
      </c>
      <c r="BH435" s="27">
        <v>246</v>
      </c>
      <c r="BI435" s="27">
        <v>340</v>
      </c>
      <c r="BJ435" s="27">
        <v>137</v>
      </c>
      <c r="BK435" s="27">
        <v>702</v>
      </c>
      <c r="BL435" s="27">
        <v>347</v>
      </c>
      <c r="BM435" s="27">
        <v>1396</v>
      </c>
      <c r="BN435" s="8">
        <v>52.21</v>
      </c>
      <c r="BO435" s="8">
        <v>148388</v>
      </c>
      <c r="BP435" s="8">
        <v>131601</v>
      </c>
      <c r="BQ435" s="8">
        <v>442819</v>
      </c>
      <c r="BR435" s="8">
        <v>60.2</v>
      </c>
      <c r="BS435" s="8">
        <v>32722</v>
      </c>
      <c r="BT435" s="8">
        <v>959.26</v>
      </c>
      <c r="BU435" s="8">
        <v>723714</v>
      </c>
      <c r="BV435" s="8">
        <v>207756</v>
      </c>
      <c r="BW435" s="25">
        <v>119.9</v>
      </c>
      <c r="BX435">
        <v>79.400000000000006</v>
      </c>
      <c r="BY435">
        <v>48.9</v>
      </c>
      <c r="BZ435" s="29">
        <v>17.89</v>
      </c>
      <c r="CA435" s="30">
        <v>79.950999999999993</v>
      </c>
      <c r="CB435" s="30">
        <v>81.616</v>
      </c>
      <c r="CC435">
        <v>125.1</v>
      </c>
      <c r="CD435" s="25">
        <v>126.5</v>
      </c>
      <c r="CE435" s="25">
        <v>122.7</v>
      </c>
      <c r="CF435" s="25">
        <v>119.8</v>
      </c>
      <c r="CG435" s="25">
        <v>117.2</v>
      </c>
      <c r="CH435" s="8">
        <v>104.06</v>
      </c>
      <c r="CI435">
        <v>256.66669999999999</v>
      </c>
      <c r="CJ435">
        <v>67.8</v>
      </c>
      <c r="CK435" s="30">
        <v>147.5</v>
      </c>
      <c r="CL435" s="30">
        <v>155.9</v>
      </c>
      <c r="CM435" s="29">
        <v>14.3</v>
      </c>
      <c r="CN435" s="29">
        <v>11.98</v>
      </c>
      <c r="CO435" s="29">
        <v>11.3</v>
      </c>
      <c r="CP435" s="29">
        <v>7.99</v>
      </c>
      <c r="CQ435" s="29">
        <v>8.6199999999999992</v>
      </c>
      <c r="CR435" s="29">
        <v>4.01</v>
      </c>
      <c r="CS435" s="4">
        <v>4.444</v>
      </c>
      <c r="CT435" s="4">
        <f t="shared" si="58"/>
        <v>0.30400000000000027</v>
      </c>
      <c r="CU435" s="29">
        <v>5.31</v>
      </c>
      <c r="CV435" s="29">
        <v>7.18</v>
      </c>
      <c r="CW435" s="29">
        <v>8.6</v>
      </c>
      <c r="CX435" s="29">
        <v>4.1399999999999997</v>
      </c>
      <c r="CY435" s="29">
        <v>4.5999999999999996</v>
      </c>
      <c r="CZ435" s="29">
        <v>4.51</v>
      </c>
      <c r="DA435" s="4">
        <f t="shared" si="64"/>
        <v>0.37000000000000011</v>
      </c>
      <c r="DB435" s="4">
        <f t="shared" si="59"/>
        <v>0.8100000000000005</v>
      </c>
      <c r="DC435" s="4">
        <f t="shared" si="60"/>
        <v>1.4399999999999995</v>
      </c>
      <c r="DD435" s="4">
        <f t="shared" si="65"/>
        <v>1.42</v>
      </c>
      <c r="DE435" s="4">
        <f t="shared" si="61"/>
        <v>0.45999999999999996</v>
      </c>
      <c r="DF435" s="4">
        <f t="shared" si="62"/>
        <v>1.17</v>
      </c>
      <c r="DG435" s="4">
        <f t="shared" si="63"/>
        <v>3.04</v>
      </c>
      <c r="DH435" s="30">
        <v>401.44200000000001</v>
      </c>
      <c r="DI435" s="30">
        <v>59.771999999999998</v>
      </c>
      <c r="DJ435" s="25">
        <v>604.79999999999995</v>
      </c>
      <c r="DK435" s="25">
        <v>404</v>
      </c>
      <c r="DL435" s="25">
        <v>209.1</v>
      </c>
      <c r="DM435" s="25">
        <v>1143.3</v>
      </c>
      <c r="DN435" s="25">
        <v>3496.5</v>
      </c>
      <c r="DO435" s="25">
        <v>2941.2</v>
      </c>
      <c r="DP435" s="30">
        <v>59.771999999999998</v>
      </c>
      <c r="DQ435" s="25">
        <v>583.79999999999995</v>
      </c>
      <c r="DR435" s="25">
        <v>939.9</v>
      </c>
      <c r="DS435" s="30">
        <v>59.972000000000001</v>
      </c>
      <c r="DT435" s="25">
        <v>329.1</v>
      </c>
      <c r="DU435" s="25">
        <v>912.9</v>
      </c>
      <c r="DV435">
        <v>450.89859999999999</v>
      </c>
      <c r="DW435">
        <v>3707.99</v>
      </c>
      <c r="DX435">
        <v>13.39</v>
      </c>
      <c r="DY435" s="29">
        <v>76.69</v>
      </c>
      <c r="EA435" s="22">
        <v>89.750900000000001</v>
      </c>
      <c r="EB435" s="1"/>
      <c r="EC435" s="22">
        <v>1.4125000000000001</v>
      </c>
      <c r="ED435" s="22">
        <v>103.7533</v>
      </c>
      <c r="EE435" s="22">
        <v>1.5042</v>
      </c>
      <c r="EF435" s="22">
        <v>1.3808</v>
      </c>
      <c r="EG435" s="8">
        <v>84.2</v>
      </c>
      <c r="EH435">
        <v>93.480549999999994</v>
      </c>
    </row>
    <row r="436" spans="1:138" x14ac:dyDescent="0.25">
      <c r="A436" t="s">
        <v>425</v>
      </c>
      <c r="B436" s="22">
        <v>68.338099999999997</v>
      </c>
      <c r="C436" s="22">
        <v>70.695999999999998</v>
      </c>
      <c r="D436" s="22">
        <v>79.462299999999999</v>
      </c>
      <c r="E436" s="22">
        <v>64.556200000000004</v>
      </c>
      <c r="F436" s="22">
        <v>43.737400000000001</v>
      </c>
      <c r="G436" s="22">
        <v>91.327699999999993</v>
      </c>
      <c r="H436" s="25">
        <v>82.9</v>
      </c>
      <c r="I436" s="25">
        <v>83.7</v>
      </c>
      <c r="J436" s="22">
        <v>66.257000000000005</v>
      </c>
      <c r="K436">
        <v>62.539299999999997</v>
      </c>
      <c r="L436" s="22">
        <v>85.3934</v>
      </c>
      <c r="M436" s="22">
        <v>51.552100000000003</v>
      </c>
      <c r="N436">
        <v>78.438000000000002</v>
      </c>
      <c r="O436" s="27">
        <v>17011</v>
      </c>
      <c r="P436" s="27">
        <v>114136</v>
      </c>
      <c r="Q436" s="27">
        <v>91371</v>
      </c>
      <c r="R436" s="27">
        <v>22765</v>
      </c>
      <c r="S436" s="27">
        <v>19274</v>
      </c>
      <c r="T436" s="27">
        <v>94862</v>
      </c>
      <c r="U436" s="27">
        <v>3017</v>
      </c>
      <c r="V436" s="27">
        <v>4563</v>
      </c>
      <c r="W436" s="27">
        <v>11694</v>
      </c>
      <c r="X436" s="27">
        <v>10122</v>
      </c>
      <c r="Y436" s="27">
        <v>6889</v>
      </c>
      <c r="Z436" s="27">
        <v>5097</v>
      </c>
      <c r="AA436" s="27">
        <v>12783</v>
      </c>
      <c r="AB436" s="27">
        <v>6886</v>
      </c>
      <c r="AC436" s="27">
        <v>2731</v>
      </c>
      <c r="AD436" s="27">
        <v>10083</v>
      </c>
      <c r="AE436" s="27">
        <v>657</v>
      </c>
      <c r="AF436" s="27">
        <v>12128</v>
      </c>
      <c r="AG436" s="27">
        <v>4416</v>
      </c>
      <c r="AH436" s="27">
        <v>23070</v>
      </c>
      <c r="AI436" s="25">
        <v>13448.9</v>
      </c>
      <c r="AJ436" s="25">
        <v>5232.5</v>
      </c>
      <c r="AK436" s="27">
        <v>122634</v>
      </c>
      <c r="AL436" s="27">
        <v>130561</v>
      </c>
      <c r="AM436" s="29">
        <v>66.400000000000006</v>
      </c>
      <c r="AN436" s="25">
        <v>6.1</v>
      </c>
      <c r="AO436" s="25">
        <f t="shared" si="56"/>
        <v>4.8720521442084541</v>
      </c>
      <c r="AP436" s="25">
        <f t="shared" si="57"/>
        <v>1.2101622996147394</v>
      </c>
      <c r="AQ436" s="25">
        <v>17.600000000000001</v>
      </c>
      <c r="AR436" s="25">
        <v>5.3</v>
      </c>
      <c r="AS436" s="25">
        <v>5.4</v>
      </c>
      <c r="AT436" s="27">
        <v>2757</v>
      </c>
      <c r="AU436" s="27">
        <v>2449</v>
      </c>
      <c r="AV436" s="27">
        <v>1155</v>
      </c>
      <c r="AW436" s="27">
        <v>1580</v>
      </c>
      <c r="AX436" s="27">
        <v>3727</v>
      </c>
      <c r="AY436" s="27">
        <v>2779</v>
      </c>
      <c r="AZ436" s="27">
        <v>793</v>
      </c>
      <c r="BA436" s="27">
        <v>530</v>
      </c>
      <c r="BB436" s="27">
        <v>4816</v>
      </c>
      <c r="BC436" s="25">
        <v>41.8</v>
      </c>
      <c r="BD436" s="25">
        <v>34.5</v>
      </c>
      <c r="BE436" s="25">
        <v>4.9000000000000004</v>
      </c>
      <c r="BF436" s="8">
        <v>81</v>
      </c>
      <c r="BG436" s="27">
        <v>1409</v>
      </c>
      <c r="BH436" s="27">
        <v>199</v>
      </c>
      <c r="BI436" s="27">
        <v>317</v>
      </c>
      <c r="BJ436" s="27">
        <v>140</v>
      </c>
      <c r="BK436" s="27">
        <v>622</v>
      </c>
      <c r="BL436" s="27">
        <v>330</v>
      </c>
      <c r="BM436" s="27">
        <v>1357</v>
      </c>
      <c r="BN436" s="8">
        <v>52.81</v>
      </c>
      <c r="BO436" s="8">
        <v>151306</v>
      </c>
      <c r="BP436" s="8">
        <v>131113</v>
      </c>
      <c r="BQ436" s="8">
        <v>443658</v>
      </c>
      <c r="BR436" s="8">
        <v>60.3</v>
      </c>
      <c r="BS436" s="8">
        <v>34641</v>
      </c>
      <c r="BT436" s="8">
        <v>964.08</v>
      </c>
      <c r="BU436" s="8">
        <v>730356</v>
      </c>
      <c r="BV436" s="8">
        <v>209077</v>
      </c>
      <c r="BW436" s="25">
        <v>120.5</v>
      </c>
      <c r="BX436">
        <v>78.599999999999994</v>
      </c>
      <c r="BY436">
        <v>52.9</v>
      </c>
      <c r="BZ436" s="29">
        <v>19.059999999999999</v>
      </c>
      <c r="CA436" s="30">
        <v>80.168000000000006</v>
      </c>
      <c r="CB436" s="30">
        <v>81.822000000000003</v>
      </c>
      <c r="CC436">
        <v>125.2</v>
      </c>
      <c r="CD436" s="25">
        <v>126</v>
      </c>
      <c r="CE436" s="25">
        <v>122.8</v>
      </c>
      <c r="CF436" s="25">
        <v>120.7</v>
      </c>
      <c r="CG436" s="25">
        <v>117.8</v>
      </c>
      <c r="CH436" s="8">
        <v>106.14</v>
      </c>
      <c r="CI436">
        <v>256.69549999999998</v>
      </c>
      <c r="CJ436">
        <v>69.7</v>
      </c>
      <c r="CK436" s="30">
        <v>147.9</v>
      </c>
      <c r="CL436" s="30">
        <v>156.4</v>
      </c>
      <c r="CM436" s="29">
        <v>14.32</v>
      </c>
      <c r="CN436" s="29">
        <v>12</v>
      </c>
      <c r="CO436" s="29">
        <v>11.31</v>
      </c>
      <c r="CP436" s="29">
        <v>7.97</v>
      </c>
      <c r="CQ436" s="29">
        <v>8.65</v>
      </c>
      <c r="CR436" s="29">
        <v>4.25</v>
      </c>
      <c r="CS436" s="4">
        <v>4.444</v>
      </c>
      <c r="CT436" s="4">
        <f t="shared" si="58"/>
        <v>0.30400000000000027</v>
      </c>
      <c r="CU436" s="29">
        <v>5.27</v>
      </c>
      <c r="CV436" s="29">
        <v>7.1</v>
      </c>
      <c r="CW436" s="29">
        <v>8.4</v>
      </c>
      <c r="CX436" s="29">
        <v>4.1399999999999997</v>
      </c>
      <c r="CY436" s="29">
        <v>4.55</v>
      </c>
      <c r="CZ436" s="29">
        <v>4.51</v>
      </c>
      <c r="DA436" s="4">
        <f t="shared" si="64"/>
        <v>0.37000000000000011</v>
      </c>
      <c r="DB436" s="4">
        <f t="shared" si="59"/>
        <v>0.87000000000000011</v>
      </c>
      <c r="DC436" s="4">
        <f t="shared" si="60"/>
        <v>1.5500000000000007</v>
      </c>
      <c r="DD436" s="4">
        <f t="shared" si="65"/>
        <v>1.3000000000000007</v>
      </c>
      <c r="DE436" s="4">
        <f t="shared" si="61"/>
        <v>0.41000000000000014</v>
      </c>
      <c r="DF436" s="4">
        <f t="shared" si="62"/>
        <v>1.1299999999999999</v>
      </c>
      <c r="DG436" s="4">
        <f t="shared" si="63"/>
        <v>2.96</v>
      </c>
      <c r="DH436" s="30">
        <v>404.39400000000001</v>
      </c>
      <c r="DI436" s="30">
        <v>59.715000000000003</v>
      </c>
      <c r="DJ436" s="25">
        <v>608.6</v>
      </c>
      <c r="DK436" s="25">
        <v>407.1</v>
      </c>
      <c r="DL436" s="25">
        <v>207.9</v>
      </c>
      <c r="DM436" s="25">
        <v>1145.0999999999999</v>
      </c>
      <c r="DN436" s="25">
        <v>3485.1</v>
      </c>
      <c r="DO436" s="25">
        <v>2925.1</v>
      </c>
      <c r="DP436" s="30">
        <v>59.715000000000003</v>
      </c>
      <c r="DQ436" s="25">
        <v>589.4</v>
      </c>
      <c r="DR436" s="25">
        <v>944.8</v>
      </c>
      <c r="DS436" s="30">
        <v>60.048000000000002</v>
      </c>
      <c r="DT436" s="25">
        <v>334.9</v>
      </c>
      <c r="DU436" s="25">
        <v>924.2</v>
      </c>
      <c r="DV436">
        <v>454.82589999999999</v>
      </c>
      <c r="DW436">
        <v>3737.58</v>
      </c>
      <c r="DX436">
        <v>12.94591</v>
      </c>
      <c r="DY436" s="29">
        <v>76.77</v>
      </c>
      <c r="EA436" s="22">
        <v>88.921700000000001</v>
      </c>
      <c r="EB436" s="1"/>
      <c r="EC436" s="22">
        <v>1.3727</v>
      </c>
      <c r="ED436" s="22">
        <v>102.5264</v>
      </c>
      <c r="EE436" s="22">
        <v>1.5262</v>
      </c>
      <c r="EF436" s="22">
        <v>1.3835999999999999</v>
      </c>
      <c r="EG436" s="8">
        <v>82.7</v>
      </c>
      <c r="EH436">
        <v>95.543270000000007</v>
      </c>
    </row>
    <row r="437" spans="1:138" x14ac:dyDescent="0.25">
      <c r="A437" t="s">
        <v>426</v>
      </c>
      <c r="B437" s="22">
        <v>68.459800000000001</v>
      </c>
      <c r="C437" s="22">
        <v>70.664500000000004</v>
      </c>
      <c r="D437" s="22">
        <v>79.126999999999995</v>
      </c>
      <c r="E437" s="22">
        <v>64.849299999999999</v>
      </c>
      <c r="F437" s="22">
        <v>44.374299999999998</v>
      </c>
      <c r="G437" s="22">
        <v>91.157200000000003</v>
      </c>
      <c r="H437" s="25">
        <v>83</v>
      </c>
      <c r="I437" s="25">
        <v>83.6</v>
      </c>
      <c r="J437" s="22">
        <v>66.494</v>
      </c>
      <c r="K437">
        <v>61.798999999999999</v>
      </c>
      <c r="L437" s="22">
        <v>84.788799999999995</v>
      </c>
      <c r="M437" s="22">
        <v>52.100099999999998</v>
      </c>
      <c r="N437">
        <v>77.997799999999998</v>
      </c>
      <c r="O437" s="27">
        <v>17026</v>
      </c>
      <c r="P437" s="27">
        <v>114499</v>
      </c>
      <c r="Q437" s="27">
        <v>91692</v>
      </c>
      <c r="R437" s="27">
        <v>22807</v>
      </c>
      <c r="S437" s="27">
        <v>19301</v>
      </c>
      <c r="T437" s="27">
        <v>95198</v>
      </c>
      <c r="U437" s="27">
        <v>3009</v>
      </c>
      <c r="V437" s="27">
        <v>4590</v>
      </c>
      <c r="W437" s="27">
        <v>11702</v>
      </c>
      <c r="X437" s="27">
        <v>10130</v>
      </c>
      <c r="Y437" s="27">
        <v>6896</v>
      </c>
      <c r="Z437" s="27">
        <v>5125</v>
      </c>
      <c r="AA437" s="27">
        <v>12841</v>
      </c>
      <c r="AB437" s="27">
        <v>6883</v>
      </c>
      <c r="AC437" s="27">
        <v>2734</v>
      </c>
      <c r="AD437" s="27">
        <v>10108</v>
      </c>
      <c r="AE437" s="27">
        <v>656</v>
      </c>
      <c r="AF437" s="27">
        <v>12230</v>
      </c>
      <c r="AG437" s="27">
        <v>4429</v>
      </c>
      <c r="AH437" s="27">
        <v>23166</v>
      </c>
      <c r="AI437" s="25">
        <v>13515.1</v>
      </c>
      <c r="AJ437" s="25">
        <v>5248.8</v>
      </c>
      <c r="AK437" s="27">
        <v>122706</v>
      </c>
      <c r="AL437" s="27">
        <v>130652</v>
      </c>
      <c r="AM437" s="29">
        <v>66.400000000000006</v>
      </c>
      <c r="AN437" s="25">
        <v>6.1</v>
      </c>
      <c r="AO437" s="25">
        <f t="shared" si="56"/>
        <v>4.8954474481829591</v>
      </c>
      <c r="AP437" s="25">
        <f t="shared" si="57"/>
        <v>1.1955423567951504</v>
      </c>
      <c r="AQ437" s="25">
        <v>17.600000000000001</v>
      </c>
      <c r="AR437" s="25">
        <v>5.5</v>
      </c>
      <c r="AS437" s="25">
        <v>5.2</v>
      </c>
      <c r="AT437" s="27">
        <v>2820</v>
      </c>
      <c r="AU437" s="27">
        <v>2316</v>
      </c>
      <c r="AV437" s="27">
        <v>1260</v>
      </c>
      <c r="AW437" s="27">
        <v>1562</v>
      </c>
      <c r="AX437" s="27">
        <v>3791</v>
      </c>
      <c r="AY437" s="27">
        <v>2737</v>
      </c>
      <c r="AZ437" s="27">
        <v>765</v>
      </c>
      <c r="BA437" s="27">
        <v>584</v>
      </c>
      <c r="BB437" s="27">
        <v>4505</v>
      </c>
      <c r="BC437" s="25">
        <v>41.8</v>
      </c>
      <c r="BD437" s="25">
        <v>34.6</v>
      </c>
      <c r="BE437" s="25">
        <v>5</v>
      </c>
      <c r="BF437" s="8">
        <v>85</v>
      </c>
      <c r="BG437" s="27">
        <v>1439</v>
      </c>
      <c r="BH437" s="27">
        <v>179</v>
      </c>
      <c r="BI437" s="27">
        <v>332</v>
      </c>
      <c r="BJ437" s="27">
        <v>134</v>
      </c>
      <c r="BK437" s="27">
        <v>594</v>
      </c>
      <c r="BL437" s="27">
        <v>379</v>
      </c>
      <c r="BM437" s="27">
        <v>1335</v>
      </c>
      <c r="BN437" s="8">
        <v>57.33</v>
      </c>
      <c r="BO437" s="8">
        <v>147491</v>
      </c>
      <c r="BP437" s="8">
        <v>131714</v>
      </c>
      <c r="BQ437" s="8">
        <v>441774</v>
      </c>
      <c r="BR437" s="8">
        <v>58.1</v>
      </c>
      <c r="BS437" s="8">
        <v>34013</v>
      </c>
      <c r="BT437" s="8">
        <v>968.25</v>
      </c>
      <c r="BU437" s="8">
        <v>727155</v>
      </c>
      <c r="BV437" s="8">
        <v>208600</v>
      </c>
      <c r="BW437" s="25">
        <v>120.7</v>
      </c>
      <c r="BX437">
        <v>73.900000000000006</v>
      </c>
      <c r="BY437">
        <v>56.2</v>
      </c>
      <c r="BZ437" s="29">
        <v>19.66</v>
      </c>
      <c r="CA437" s="30">
        <v>80.463999999999999</v>
      </c>
      <c r="CB437" s="30">
        <v>82.046999999999997</v>
      </c>
      <c r="CC437">
        <v>125.7</v>
      </c>
      <c r="CD437" s="25">
        <v>126.3</v>
      </c>
      <c r="CE437" s="25">
        <v>123.4</v>
      </c>
      <c r="CF437" s="25">
        <v>121.2</v>
      </c>
      <c r="CG437" s="25">
        <v>118.3</v>
      </c>
      <c r="CH437" s="8">
        <v>108.9</v>
      </c>
      <c r="CI437">
        <v>259.98950000000002</v>
      </c>
      <c r="CJ437">
        <v>71.599999999999994</v>
      </c>
      <c r="CK437" s="30">
        <v>148.4</v>
      </c>
      <c r="CL437" s="30">
        <v>156.69999999999999</v>
      </c>
      <c r="CM437" s="29">
        <v>14.4</v>
      </c>
      <c r="CN437" s="29">
        <v>12.02</v>
      </c>
      <c r="CO437" s="29">
        <v>11.34</v>
      </c>
      <c r="CP437" s="29">
        <v>8.11</v>
      </c>
      <c r="CQ437" s="29">
        <v>8.8000000000000007</v>
      </c>
      <c r="CR437" s="29">
        <v>4.26</v>
      </c>
      <c r="CS437" s="4">
        <v>4.6239999999999997</v>
      </c>
      <c r="CT437" s="4">
        <f t="shared" si="58"/>
        <v>0.29399999999999959</v>
      </c>
      <c r="CU437" s="29">
        <v>5.48</v>
      </c>
      <c r="CV437" s="29">
        <v>7.3</v>
      </c>
      <c r="CW437" s="29">
        <v>8.61</v>
      </c>
      <c r="CX437" s="29">
        <v>4.33</v>
      </c>
      <c r="CY437" s="29">
        <v>4.75</v>
      </c>
      <c r="CZ437" s="29">
        <v>4.74</v>
      </c>
      <c r="DA437" s="4">
        <f t="shared" si="64"/>
        <v>0.41000000000000014</v>
      </c>
      <c r="DB437" s="4">
        <f t="shared" si="59"/>
        <v>0.80999999999999961</v>
      </c>
      <c r="DC437" s="4">
        <f t="shared" si="60"/>
        <v>1.5000000000000009</v>
      </c>
      <c r="DD437" s="4">
        <f t="shared" si="65"/>
        <v>1.3099999999999996</v>
      </c>
      <c r="DE437" s="4">
        <f t="shared" si="61"/>
        <v>0.41999999999999993</v>
      </c>
      <c r="DF437" s="4">
        <f t="shared" si="62"/>
        <v>1.1500000000000004</v>
      </c>
      <c r="DG437" s="4">
        <f t="shared" si="63"/>
        <v>2.9699999999999998</v>
      </c>
      <c r="DH437" s="30">
        <v>407.91300000000001</v>
      </c>
      <c r="DI437" s="30">
        <v>59.863</v>
      </c>
      <c r="DJ437" s="25">
        <v>616.5</v>
      </c>
      <c r="DK437" s="25">
        <v>414.8</v>
      </c>
      <c r="DL437" s="25">
        <v>208.4</v>
      </c>
      <c r="DM437" s="25">
        <v>1150.5999999999999</v>
      </c>
      <c r="DN437" s="25">
        <v>3493.7</v>
      </c>
      <c r="DO437" s="25">
        <v>2928.8</v>
      </c>
      <c r="DP437" s="30">
        <v>59.863</v>
      </c>
      <c r="DQ437" s="25">
        <v>591.20000000000005</v>
      </c>
      <c r="DR437" s="25">
        <v>951.2</v>
      </c>
      <c r="DS437" s="30">
        <v>60.320999999999998</v>
      </c>
      <c r="DT437" s="25">
        <v>339.9</v>
      </c>
      <c r="DU437" s="25">
        <v>931.1</v>
      </c>
      <c r="DV437">
        <v>451.40050000000002</v>
      </c>
      <c r="DW437">
        <v>3718.3</v>
      </c>
      <c r="DX437">
        <v>12.163500000000001</v>
      </c>
      <c r="DY437" s="29">
        <v>76.87</v>
      </c>
      <c r="EA437" s="22">
        <v>86.865799999999993</v>
      </c>
      <c r="EB437" s="1"/>
      <c r="EC437" s="22">
        <v>1.3239000000000001</v>
      </c>
      <c r="ED437" s="22">
        <v>98.444999999999993</v>
      </c>
      <c r="EE437" s="22">
        <v>1.5467</v>
      </c>
      <c r="EF437" s="22">
        <v>1.3826000000000001</v>
      </c>
      <c r="EG437" s="8">
        <v>78.5</v>
      </c>
      <c r="EH437">
        <v>90.638630000000006</v>
      </c>
    </row>
    <row r="438" spans="1:138" x14ac:dyDescent="0.25">
      <c r="A438" t="s">
        <v>427</v>
      </c>
      <c r="B438" s="22">
        <v>68.837999999999994</v>
      </c>
      <c r="C438" s="22">
        <v>71.108099999999993</v>
      </c>
      <c r="D438" s="22">
        <v>79.974000000000004</v>
      </c>
      <c r="E438" s="22">
        <v>65.2684</v>
      </c>
      <c r="F438" s="22">
        <v>44.452199999999998</v>
      </c>
      <c r="G438" s="22">
        <v>92.498800000000003</v>
      </c>
      <c r="H438" s="25">
        <v>83.3</v>
      </c>
      <c r="I438" s="25">
        <v>83.8</v>
      </c>
      <c r="J438" s="22">
        <v>67.645799999999994</v>
      </c>
      <c r="K438">
        <v>63.788899999999998</v>
      </c>
      <c r="L438" s="22">
        <v>85.488600000000005</v>
      </c>
      <c r="M438" s="22">
        <v>52.175199999999997</v>
      </c>
      <c r="N438">
        <v>76.176199999999994</v>
      </c>
      <c r="O438" s="27">
        <v>17082</v>
      </c>
      <c r="P438" s="27">
        <v>114799</v>
      </c>
      <c r="Q438" s="27">
        <v>91922</v>
      </c>
      <c r="R438" s="27">
        <v>22877</v>
      </c>
      <c r="S438" s="27">
        <v>19306</v>
      </c>
      <c r="T438" s="27">
        <v>95493</v>
      </c>
      <c r="U438" s="27">
        <v>3002</v>
      </c>
      <c r="V438" s="27">
        <v>4605</v>
      </c>
      <c r="W438" s="27">
        <v>11699</v>
      </c>
      <c r="X438" s="27">
        <v>10179</v>
      </c>
      <c r="Y438" s="27">
        <v>6903</v>
      </c>
      <c r="Z438" s="27">
        <v>5139</v>
      </c>
      <c r="AA438" s="27">
        <v>12893</v>
      </c>
      <c r="AB438" s="27">
        <v>6879</v>
      </c>
      <c r="AC438" s="27">
        <v>2751</v>
      </c>
      <c r="AD438" s="27">
        <v>10133</v>
      </c>
      <c r="AE438" s="27">
        <v>656</v>
      </c>
      <c r="AF438" s="27">
        <v>12274</v>
      </c>
      <c r="AG438" s="27">
        <v>4443</v>
      </c>
      <c r="AH438" s="27">
        <v>23243</v>
      </c>
      <c r="AI438" s="25">
        <v>13560.7</v>
      </c>
      <c r="AJ438" s="25">
        <v>5275.5</v>
      </c>
      <c r="AK438" s="27">
        <v>123342</v>
      </c>
      <c r="AL438" s="27">
        <v>131275</v>
      </c>
      <c r="AM438" s="29">
        <v>66.599999999999994</v>
      </c>
      <c r="AN438" s="25">
        <v>6</v>
      </c>
      <c r="AO438" s="25">
        <f t="shared" si="56"/>
        <v>4.8912588078461248</v>
      </c>
      <c r="AP438" s="25">
        <f t="shared" si="57"/>
        <v>1.1952009141115978</v>
      </c>
      <c r="AQ438" s="25">
        <v>17.3</v>
      </c>
      <c r="AR438" s="25">
        <v>5.4</v>
      </c>
      <c r="AS438" s="25">
        <v>5.3</v>
      </c>
      <c r="AT438" s="27">
        <v>2671</v>
      </c>
      <c r="AU438" s="27">
        <v>2569</v>
      </c>
      <c r="AV438" s="27">
        <v>1181</v>
      </c>
      <c r="AW438" s="27">
        <v>1569</v>
      </c>
      <c r="AX438" s="27">
        <v>3743</v>
      </c>
      <c r="AY438" s="27">
        <v>2762</v>
      </c>
      <c r="AZ438" s="27">
        <v>774</v>
      </c>
      <c r="BA438" s="27">
        <v>642</v>
      </c>
      <c r="BB438" s="27">
        <v>4359</v>
      </c>
      <c r="BC438" s="25">
        <v>41.7</v>
      </c>
      <c r="BD438" s="25">
        <v>34.5</v>
      </c>
      <c r="BE438" s="25">
        <v>5</v>
      </c>
      <c r="BF438" s="8">
        <v>82</v>
      </c>
      <c r="BG438" s="27">
        <v>1450</v>
      </c>
      <c r="BH438" s="27">
        <v>254</v>
      </c>
      <c r="BI438" s="27">
        <v>307</v>
      </c>
      <c r="BJ438" s="27">
        <v>149</v>
      </c>
      <c r="BK438" s="27">
        <v>680</v>
      </c>
      <c r="BL438" s="27">
        <v>314</v>
      </c>
      <c r="BM438" s="27">
        <v>1377</v>
      </c>
      <c r="BN438" s="8">
        <v>57.83</v>
      </c>
      <c r="BO438" s="8">
        <v>152024</v>
      </c>
      <c r="BP438" s="8">
        <v>132693</v>
      </c>
      <c r="BQ438" s="8">
        <v>439008</v>
      </c>
      <c r="BR438" s="8">
        <v>61.6</v>
      </c>
      <c r="BS438" s="8">
        <v>34134</v>
      </c>
      <c r="BT438" s="8">
        <v>973.02</v>
      </c>
      <c r="BU438" s="8">
        <v>744326</v>
      </c>
      <c r="BV438" s="8">
        <v>211373</v>
      </c>
      <c r="BW438" s="25">
        <v>121.2</v>
      </c>
      <c r="BX438">
        <v>76.900000000000006</v>
      </c>
      <c r="BY438">
        <v>54.4</v>
      </c>
      <c r="BZ438" s="29">
        <v>18.38</v>
      </c>
      <c r="CA438" s="30">
        <v>80.676000000000002</v>
      </c>
      <c r="CB438" s="30">
        <v>82.171999999999997</v>
      </c>
      <c r="CC438">
        <v>126.2</v>
      </c>
      <c r="CD438" s="25">
        <v>126.1</v>
      </c>
      <c r="CE438" s="25">
        <v>124</v>
      </c>
      <c r="CF438" s="25">
        <v>121.9</v>
      </c>
      <c r="CG438" s="25">
        <v>119.1</v>
      </c>
      <c r="CH438" s="8">
        <v>110.16</v>
      </c>
      <c r="CI438">
        <v>264.0883</v>
      </c>
      <c r="CJ438">
        <v>75.2</v>
      </c>
      <c r="CK438" s="30">
        <v>149</v>
      </c>
      <c r="CL438" s="30">
        <v>157.1</v>
      </c>
      <c r="CM438" s="29">
        <v>14.39</v>
      </c>
      <c r="CN438" s="29">
        <v>12.06</v>
      </c>
      <c r="CO438" s="29">
        <v>11.36</v>
      </c>
      <c r="CP438" s="29">
        <v>8.07</v>
      </c>
      <c r="CQ438" s="29">
        <v>8.74</v>
      </c>
      <c r="CR438" s="29">
        <v>4.47</v>
      </c>
      <c r="CS438" s="4">
        <v>4.7140000000000004</v>
      </c>
      <c r="CT438" s="4">
        <f t="shared" si="58"/>
        <v>0.23399999999999999</v>
      </c>
      <c r="CU438" s="29">
        <v>5.56</v>
      </c>
      <c r="CV438" s="29">
        <v>7.24</v>
      </c>
      <c r="CW438" s="29">
        <v>8.51</v>
      </c>
      <c r="CX438" s="29">
        <v>4.4800000000000004</v>
      </c>
      <c r="CY438" s="29">
        <v>4.88</v>
      </c>
      <c r="CZ438" s="29">
        <v>4.8</v>
      </c>
      <c r="DA438" s="4">
        <f t="shared" si="64"/>
        <v>0.3199999999999994</v>
      </c>
      <c r="DB438" s="4">
        <f t="shared" si="59"/>
        <v>0.83000000000000007</v>
      </c>
      <c r="DC438" s="4">
        <f t="shared" si="60"/>
        <v>1.5</v>
      </c>
      <c r="DD438" s="4">
        <f t="shared" si="65"/>
        <v>1.2699999999999996</v>
      </c>
      <c r="DE438" s="4">
        <f t="shared" si="61"/>
        <v>0.39999999999999947</v>
      </c>
      <c r="DF438" s="4">
        <f t="shared" si="62"/>
        <v>1.0799999999999992</v>
      </c>
      <c r="DG438" s="4">
        <f t="shared" si="63"/>
        <v>2.76</v>
      </c>
      <c r="DH438" s="30">
        <v>409.59699999999998</v>
      </c>
      <c r="DI438" s="30">
        <v>59.49</v>
      </c>
      <c r="DJ438" s="25">
        <v>622.4</v>
      </c>
      <c r="DK438" s="25">
        <v>420.8</v>
      </c>
      <c r="DL438" s="25">
        <v>209.3</v>
      </c>
      <c r="DM438" s="25">
        <v>1150.5999999999999</v>
      </c>
      <c r="DN438" s="25">
        <v>3490.8</v>
      </c>
      <c r="DO438" s="25">
        <v>2920.5</v>
      </c>
      <c r="DP438" s="30">
        <v>59.49</v>
      </c>
      <c r="DQ438" s="25">
        <v>597.1</v>
      </c>
      <c r="DR438" s="25">
        <v>956.9</v>
      </c>
      <c r="DS438" s="30">
        <v>59.959000000000003</v>
      </c>
      <c r="DT438" s="25">
        <v>347.7</v>
      </c>
      <c r="DU438" s="25">
        <v>944.8</v>
      </c>
      <c r="DV438">
        <v>464.24349999999998</v>
      </c>
      <c r="DW438">
        <v>3797.46</v>
      </c>
      <c r="DX438">
        <v>11.393039999999999</v>
      </c>
      <c r="DY438" s="29">
        <v>76.94</v>
      </c>
      <c r="EA438" s="22">
        <v>87.175399999999996</v>
      </c>
      <c r="EB438" s="1"/>
      <c r="EC438" s="22">
        <v>1.3184</v>
      </c>
      <c r="ED438" s="22">
        <v>99.940399999999997</v>
      </c>
      <c r="EE438" s="22">
        <v>1.5422</v>
      </c>
      <c r="EF438" s="22">
        <v>1.3783000000000001</v>
      </c>
      <c r="EG438" s="8">
        <v>80.8</v>
      </c>
      <c r="EH438">
        <v>87.531549999999996</v>
      </c>
    </row>
    <row r="439" spans="1:138" x14ac:dyDescent="0.25">
      <c r="A439" t="s">
        <v>428</v>
      </c>
      <c r="B439" s="22">
        <v>68.998999999999995</v>
      </c>
      <c r="C439" s="22">
        <v>70.982200000000006</v>
      </c>
      <c r="D439" s="22">
        <v>79.514799999999994</v>
      </c>
      <c r="E439" s="22">
        <v>65.591899999999995</v>
      </c>
      <c r="F439" s="22">
        <v>44.994500000000002</v>
      </c>
      <c r="G439" s="22">
        <v>92.173500000000004</v>
      </c>
      <c r="H439" s="25">
        <v>83.2</v>
      </c>
      <c r="I439" s="25">
        <v>83.8</v>
      </c>
      <c r="J439" s="22">
        <v>67.786199999999994</v>
      </c>
      <c r="K439">
        <v>63.574100000000001</v>
      </c>
      <c r="L439" s="22">
        <v>84.748599999999996</v>
      </c>
      <c r="M439" s="22">
        <v>52.437100000000001</v>
      </c>
      <c r="N439">
        <v>75.504400000000004</v>
      </c>
      <c r="O439" s="27">
        <v>17113</v>
      </c>
      <c r="P439" s="27">
        <v>115153</v>
      </c>
      <c r="Q439" s="27">
        <v>92207</v>
      </c>
      <c r="R439" s="27">
        <v>22946</v>
      </c>
      <c r="S439" s="27">
        <v>19337</v>
      </c>
      <c r="T439" s="27">
        <v>95816</v>
      </c>
      <c r="U439" s="27">
        <v>3002</v>
      </c>
      <c r="V439" s="27">
        <v>4605</v>
      </c>
      <c r="W439" s="27">
        <v>11730</v>
      </c>
      <c r="X439" s="27">
        <v>10208</v>
      </c>
      <c r="Y439" s="27">
        <v>6905</v>
      </c>
      <c r="Z439" s="27">
        <v>5175</v>
      </c>
      <c r="AA439" s="27">
        <v>12933</v>
      </c>
      <c r="AB439" s="27">
        <v>6866</v>
      </c>
      <c r="AC439" s="27">
        <v>2750</v>
      </c>
      <c r="AD439" s="27">
        <v>10157</v>
      </c>
      <c r="AE439" s="27">
        <v>658</v>
      </c>
      <c r="AF439" s="27">
        <v>12356</v>
      </c>
      <c r="AG439" s="27">
        <v>4471</v>
      </c>
      <c r="AH439" s="27">
        <v>23337</v>
      </c>
      <c r="AI439" s="25">
        <v>13619.2</v>
      </c>
      <c r="AJ439" s="25">
        <v>5294.8</v>
      </c>
      <c r="AK439" s="27">
        <v>123687</v>
      </c>
      <c r="AL439" s="27">
        <v>131421</v>
      </c>
      <c r="AM439" s="29">
        <v>66.599999999999994</v>
      </c>
      <c r="AN439" s="25">
        <v>5.9</v>
      </c>
      <c r="AO439" s="25">
        <f t="shared" si="56"/>
        <v>4.7108148621605377</v>
      </c>
      <c r="AP439" s="25">
        <f t="shared" si="57"/>
        <v>1.1740893768880163</v>
      </c>
      <c r="AQ439" s="25">
        <v>17.5</v>
      </c>
      <c r="AR439" s="25">
        <v>5.0999999999999996</v>
      </c>
      <c r="AS439" s="25">
        <v>5.3</v>
      </c>
      <c r="AT439" s="27">
        <v>2671</v>
      </c>
      <c r="AU439" s="27">
        <v>2317</v>
      </c>
      <c r="AV439" s="27">
        <v>1203</v>
      </c>
      <c r="AW439" s="27">
        <v>1543</v>
      </c>
      <c r="AX439" s="27">
        <v>3636</v>
      </c>
      <c r="AY439" s="27">
        <v>2618</v>
      </c>
      <c r="AZ439" s="27">
        <v>851</v>
      </c>
      <c r="BA439" s="27">
        <v>607</v>
      </c>
      <c r="BB439" s="27">
        <v>4332</v>
      </c>
      <c r="BC439" s="25">
        <v>41.6</v>
      </c>
      <c r="BD439" s="25">
        <v>34.4</v>
      </c>
      <c r="BE439" s="25">
        <v>4.9000000000000004</v>
      </c>
      <c r="BF439" s="8">
        <v>83</v>
      </c>
      <c r="BG439" s="27">
        <v>1474</v>
      </c>
      <c r="BH439" s="27">
        <v>234</v>
      </c>
      <c r="BI439" s="27">
        <v>327</v>
      </c>
      <c r="BJ439" s="27">
        <v>131</v>
      </c>
      <c r="BK439" s="27">
        <v>645</v>
      </c>
      <c r="BL439" s="27">
        <v>371</v>
      </c>
      <c r="BM439" s="27">
        <v>1412</v>
      </c>
      <c r="BN439" s="8">
        <v>56.91</v>
      </c>
      <c r="BO439" s="8">
        <v>152956</v>
      </c>
      <c r="BP439" s="8">
        <v>132375</v>
      </c>
      <c r="BQ439" s="8">
        <v>439407</v>
      </c>
      <c r="BR439" s="8">
        <v>62.5</v>
      </c>
      <c r="BS439" s="8">
        <v>34196</v>
      </c>
      <c r="BT439" s="8">
        <v>974.97</v>
      </c>
      <c r="BU439" s="8">
        <v>741104</v>
      </c>
      <c r="BV439" s="8">
        <v>212214</v>
      </c>
      <c r="BW439" s="25">
        <v>121</v>
      </c>
      <c r="BX439">
        <v>74.2</v>
      </c>
      <c r="BY439">
        <v>48.3</v>
      </c>
      <c r="BZ439" s="29">
        <v>17.45</v>
      </c>
      <c r="CA439" s="30">
        <v>80.772999999999996</v>
      </c>
      <c r="CB439" s="30">
        <v>82.305000000000007</v>
      </c>
      <c r="CC439">
        <v>125.9</v>
      </c>
      <c r="CD439" s="25">
        <v>126</v>
      </c>
      <c r="CE439" s="25">
        <v>123.5</v>
      </c>
      <c r="CF439" s="25">
        <v>121.7</v>
      </c>
      <c r="CG439" s="25">
        <v>119.6</v>
      </c>
      <c r="CH439" s="8">
        <v>113.21</v>
      </c>
      <c r="CI439">
        <v>267.63760000000002</v>
      </c>
      <c r="CJ439">
        <v>80.3</v>
      </c>
      <c r="CK439" s="30">
        <v>149.30000000000001</v>
      </c>
      <c r="CL439" s="30">
        <v>157.5</v>
      </c>
      <c r="CM439" s="29">
        <v>14.46</v>
      </c>
      <c r="CN439" s="29">
        <v>12.09</v>
      </c>
      <c r="CO439" s="29">
        <v>11.39</v>
      </c>
      <c r="CP439" s="29">
        <v>8.34</v>
      </c>
      <c r="CQ439" s="29">
        <v>8.98</v>
      </c>
      <c r="CR439" s="29">
        <v>4.7300000000000004</v>
      </c>
      <c r="CS439" s="4">
        <v>4.8940000000000001</v>
      </c>
      <c r="CT439" s="4">
        <f t="shared" si="58"/>
        <v>0.27400000000000002</v>
      </c>
      <c r="CU439" s="29">
        <v>5.76</v>
      </c>
      <c r="CV439" s="29">
        <v>7.46</v>
      </c>
      <c r="CW439" s="29">
        <v>8.64</v>
      </c>
      <c r="CX439" s="29">
        <v>4.62</v>
      </c>
      <c r="CY439" s="29">
        <v>5.04</v>
      </c>
      <c r="CZ439" s="29">
        <v>5.01</v>
      </c>
      <c r="DA439" s="4">
        <f t="shared" si="64"/>
        <v>0.38999999999999968</v>
      </c>
      <c r="DB439" s="4">
        <f t="shared" si="59"/>
        <v>0.87999999999999989</v>
      </c>
      <c r="DC439" s="4">
        <f t="shared" si="60"/>
        <v>1.5200000000000005</v>
      </c>
      <c r="DD439" s="4">
        <f t="shared" si="65"/>
        <v>1.1800000000000006</v>
      </c>
      <c r="DE439" s="4">
        <f t="shared" si="61"/>
        <v>0.41999999999999993</v>
      </c>
      <c r="DF439" s="4">
        <f t="shared" si="62"/>
        <v>1.1399999999999997</v>
      </c>
      <c r="DG439" s="4">
        <f t="shared" si="63"/>
        <v>2.84</v>
      </c>
      <c r="DH439" s="30">
        <v>411.76400000000001</v>
      </c>
      <c r="DI439" s="30">
        <v>59.313000000000002</v>
      </c>
      <c r="DJ439" s="25">
        <v>625.1</v>
      </c>
      <c r="DK439" s="25">
        <v>425.8</v>
      </c>
      <c r="DL439" s="25">
        <v>209.9</v>
      </c>
      <c r="DM439" s="25">
        <v>1151.9000000000001</v>
      </c>
      <c r="DN439" s="25">
        <v>3491</v>
      </c>
      <c r="DO439" s="25">
        <v>2914.7</v>
      </c>
      <c r="DP439" s="30">
        <v>59.313000000000002</v>
      </c>
      <c r="DQ439" s="25">
        <v>607.29999999999995</v>
      </c>
      <c r="DR439" s="25">
        <v>964.8</v>
      </c>
      <c r="DS439" s="30">
        <v>59.8</v>
      </c>
      <c r="DT439" s="25">
        <v>350.1</v>
      </c>
      <c r="DU439" s="25">
        <v>957.4</v>
      </c>
      <c r="DV439">
        <v>466.95569999999998</v>
      </c>
      <c r="DW439">
        <v>3880.59</v>
      </c>
      <c r="DX439">
        <v>12.61238</v>
      </c>
      <c r="DY439" s="29">
        <v>76.97</v>
      </c>
      <c r="EA439" s="22">
        <v>85.962999999999994</v>
      </c>
      <c r="EB439" s="1"/>
      <c r="EC439" s="22">
        <v>1.2891999999999999</v>
      </c>
      <c r="ED439" s="22">
        <v>98.774299999999997</v>
      </c>
      <c r="EE439" s="22">
        <v>1.5661</v>
      </c>
      <c r="EF439" s="22">
        <v>1.3540000000000001</v>
      </c>
      <c r="EG439" s="8">
        <v>83.5</v>
      </c>
      <c r="EH439">
        <v>89.094539999999995</v>
      </c>
    </row>
    <row r="440" spans="1:138" x14ac:dyDescent="0.25">
      <c r="A440" t="s">
        <v>429</v>
      </c>
      <c r="B440" s="22">
        <v>69.583200000000005</v>
      </c>
      <c r="C440" s="22">
        <v>71.779200000000003</v>
      </c>
      <c r="D440" s="22">
        <v>80.344999999999999</v>
      </c>
      <c r="E440" s="22">
        <v>66.016300000000001</v>
      </c>
      <c r="F440" s="22">
        <v>45.632199999999997</v>
      </c>
      <c r="G440" s="22">
        <v>92.229699999999994</v>
      </c>
      <c r="H440" s="25">
        <v>83.8</v>
      </c>
      <c r="I440" s="25">
        <v>84.2</v>
      </c>
      <c r="J440" s="22">
        <v>68.532799999999995</v>
      </c>
      <c r="K440">
        <v>64.492400000000004</v>
      </c>
      <c r="L440" s="22">
        <v>85.615399999999994</v>
      </c>
      <c r="M440" s="22">
        <v>53.255099999999999</v>
      </c>
      <c r="N440">
        <v>75.688900000000004</v>
      </c>
      <c r="O440" s="27">
        <v>17143</v>
      </c>
      <c r="P440" s="27">
        <v>115360</v>
      </c>
      <c r="Q440" s="27">
        <v>92387</v>
      </c>
      <c r="R440" s="27">
        <v>22973</v>
      </c>
      <c r="S440" s="27">
        <v>19344</v>
      </c>
      <c r="T440" s="27">
        <v>96016</v>
      </c>
      <c r="U440" s="27">
        <v>2997</v>
      </c>
      <c r="V440" s="27">
        <v>4616</v>
      </c>
      <c r="W440" s="27">
        <v>11731</v>
      </c>
      <c r="X440" s="27">
        <v>10236</v>
      </c>
      <c r="Y440" s="27">
        <v>6907</v>
      </c>
      <c r="Z440" s="27">
        <v>5177</v>
      </c>
      <c r="AA440" s="27">
        <v>12966</v>
      </c>
      <c r="AB440" s="27">
        <v>6852</v>
      </c>
      <c r="AC440" s="27">
        <v>2764</v>
      </c>
      <c r="AD440" s="27">
        <v>10160</v>
      </c>
      <c r="AE440" s="27">
        <v>653</v>
      </c>
      <c r="AF440" s="27">
        <v>12407</v>
      </c>
      <c r="AG440" s="27">
        <v>4486</v>
      </c>
      <c r="AH440" s="27">
        <v>23408</v>
      </c>
      <c r="AI440" s="25">
        <v>13662.2</v>
      </c>
      <c r="AJ440" s="25">
        <v>5313.4</v>
      </c>
      <c r="AK440" s="27">
        <v>124112</v>
      </c>
      <c r="AL440" s="27">
        <v>131744</v>
      </c>
      <c r="AM440" s="29">
        <v>66.7</v>
      </c>
      <c r="AN440" s="25">
        <v>5.8</v>
      </c>
      <c r="AO440" s="25">
        <f t="shared" si="56"/>
        <v>4.6081794996356571</v>
      </c>
      <c r="AP440" s="25">
        <f t="shared" si="57"/>
        <v>1.2076451299489921</v>
      </c>
      <c r="AQ440" s="25">
        <v>17.5</v>
      </c>
      <c r="AR440" s="25">
        <v>5.0999999999999996</v>
      </c>
      <c r="AS440" s="25">
        <v>5</v>
      </c>
      <c r="AT440" s="27">
        <v>2424</v>
      </c>
      <c r="AU440" s="27">
        <v>2283</v>
      </c>
      <c r="AV440" s="27">
        <v>1364</v>
      </c>
      <c r="AW440" s="27">
        <v>1591</v>
      </c>
      <c r="AX440" s="27">
        <v>3604</v>
      </c>
      <c r="AY440" s="27">
        <v>2634</v>
      </c>
      <c r="AZ440" s="27">
        <v>761</v>
      </c>
      <c r="BA440" s="27">
        <v>629</v>
      </c>
      <c r="BB440" s="27">
        <v>4472</v>
      </c>
      <c r="BC440" s="25">
        <v>41.8</v>
      </c>
      <c r="BD440" s="25">
        <v>34.5</v>
      </c>
      <c r="BE440" s="25">
        <v>5</v>
      </c>
      <c r="BF440" s="8">
        <v>88</v>
      </c>
      <c r="BG440" s="27">
        <v>1450</v>
      </c>
      <c r="BH440" s="27">
        <v>264</v>
      </c>
      <c r="BI440" s="27">
        <v>320</v>
      </c>
      <c r="BJ440" s="27">
        <v>124</v>
      </c>
      <c r="BK440" s="27">
        <v>654</v>
      </c>
      <c r="BL440" s="27">
        <v>352</v>
      </c>
      <c r="BM440" s="27">
        <v>1397</v>
      </c>
      <c r="BN440" s="8">
        <v>60.19</v>
      </c>
      <c r="BO440" s="8">
        <v>151941</v>
      </c>
      <c r="BP440" s="8">
        <v>133531</v>
      </c>
      <c r="BQ440" s="8">
        <v>438814</v>
      </c>
      <c r="BR440" s="8">
        <v>64.900000000000006</v>
      </c>
      <c r="BS440" s="8">
        <v>34974</v>
      </c>
      <c r="BT440" s="8">
        <v>980.64</v>
      </c>
      <c r="BU440" s="8">
        <v>746760</v>
      </c>
      <c r="BV440" s="8">
        <v>215009</v>
      </c>
      <c r="BW440" s="25">
        <v>120.9</v>
      </c>
      <c r="BX440">
        <v>69.5</v>
      </c>
      <c r="BY440">
        <v>49.3</v>
      </c>
      <c r="BZ440" s="29">
        <v>17.72</v>
      </c>
      <c r="CA440" s="30">
        <v>80.897000000000006</v>
      </c>
      <c r="CB440" s="30">
        <v>82.483000000000004</v>
      </c>
      <c r="CC440">
        <v>125.5</v>
      </c>
      <c r="CD440" s="25">
        <v>126</v>
      </c>
      <c r="CE440" s="25">
        <v>123.1</v>
      </c>
      <c r="CF440" s="25">
        <v>121.8</v>
      </c>
      <c r="CG440" s="25">
        <v>120.1</v>
      </c>
      <c r="CH440" s="8">
        <v>116.49</v>
      </c>
      <c r="CI440">
        <v>268.94619999999998</v>
      </c>
      <c r="CJ440">
        <v>84.1</v>
      </c>
      <c r="CK440" s="30">
        <v>149.4</v>
      </c>
      <c r="CL440" s="30">
        <v>157.80000000000001</v>
      </c>
      <c r="CM440" s="29">
        <v>14.56</v>
      </c>
      <c r="CN440" s="29">
        <v>12.12</v>
      </c>
      <c r="CO440" s="29">
        <v>11.43</v>
      </c>
      <c r="CP440" s="29">
        <v>8.57</v>
      </c>
      <c r="CQ440" s="29">
        <v>9.1999999999999993</v>
      </c>
      <c r="CR440" s="29">
        <v>4.76</v>
      </c>
      <c r="CS440" s="4">
        <v>5.3840000000000003</v>
      </c>
      <c r="CT440" s="4">
        <f t="shared" si="58"/>
        <v>0.43400000000000016</v>
      </c>
      <c r="CU440" s="29">
        <v>6.11</v>
      </c>
      <c r="CV440" s="29">
        <v>7.74</v>
      </c>
      <c r="CW440" s="29">
        <v>8.93</v>
      </c>
      <c r="CX440" s="29">
        <v>4.95</v>
      </c>
      <c r="CY440" s="29">
        <v>5.39</v>
      </c>
      <c r="CZ440" s="29">
        <v>5.52</v>
      </c>
      <c r="DA440" s="4">
        <f t="shared" si="64"/>
        <v>0.5699999999999994</v>
      </c>
      <c r="DB440" s="4">
        <f t="shared" si="59"/>
        <v>0.83000000000000007</v>
      </c>
      <c r="DC440" s="4">
        <f t="shared" si="60"/>
        <v>1.4599999999999991</v>
      </c>
      <c r="DD440" s="4">
        <f t="shared" si="65"/>
        <v>1.1899999999999995</v>
      </c>
      <c r="DE440" s="4">
        <f t="shared" si="61"/>
        <v>0.4399999999999995</v>
      </c>
      <c r="DF440" s="4">
        <f t="shared" si="62"/>
        <v>1.1600000000000001</v>
      </c>
      <c r="DG440" s="4">
        <f t="shared" si="63"/>
        <v>2.79</v>
      </c>
      <c r="DH440" s="30">
        <v>413.99599999999998</v>
      </c>
      <c r="DI440" s="30">
        <v>58.993000000000002</v>
      </c>
      <c r="DJ440" s="25">
        <v>631.5</v>
      </c>
      <c r="DK440" s="25">
        <v>433.4</v>
      </c>
      <c r="DL440" s="25">
        <v>216.2</v>
      </c>
      <c r="DM440" s="25">
        <v>1150.0999999999999</v>
      </c>
      <c r="DN440" s="25">
        <v>3489.4</v>
      </c>
      <c r="DO440" s="25">
        <v>2909.4</v>
      </c>
      <c r="DP440" s="30">
        <v>58.993000000000002</v>
      </c>
      <c r="DQ440" s="25">
        <v>615.70000000000005</v>
      </c>
      <c r="DR440" s="25">
        <v>971.3</v>
      </c>
      <c r="DS440" s="30">
        <v>59.374000000000002</v>
      </c>
      <c r="DT440" s="25">
        <v>352.8</v>
      </c>
      <c r="DU440" s="25">
        <v>968.5</v>
      </c>
      <c r="DV440">
        <v>463.81290000000001</v>
      </c>
      <c r="DW440">
        <v>3868.09</v>
      </c>
      <c r="DX440">
        <v>15.049519999999999</v>
      </c>
      <c r="DY440" s="29">
        <v>77.099999999999994</v>
      </c>
      <c r="EA440" s="22">
        <v>85.054299999999998</v>
      </c>
      <c r="EB440" s="1"/>
      <c r="EC440" s="22">
        <v>1.2647999999999999</v>
      </c>
      <c r="ED440" s="22">
        <v>98.352999999999994</v>
      </c>
      <c r="EE440" s="22">
        <v>1.6064000000000001</v>
      </c>
      <c r="EF440" s="22">
        <v>1.3503000000000001</v>
      </c>
      <c r="EG440" s="8">
        <v>85.1</v>
      </c>
      <c r="EH440">
        <v>81.703959999999995</v>
      </c>
    </row>
    <row r="441" spans="1:138" x14ac:dyDescent="0.25">
      <c r="A441" t="s">
        <v>430</v>
      </c>
      <c r="B441" s="22">
        <v>70.017300000000006</v>
      </c>
      <c r="C441" s="22">
        <v>72.047799999999995</v>
      </c>
      <c r="D441" s="22">
        <v>80.356800000000007</v>
      </c>
      <c r="E441" s="22">
        <v>66.6584</v>
      </c>
      <c r="F441" s="22">
        <v>46.190399999999997</v>
      </c>
      <c r="G441" s="22">
        <v>92.982500000000002</v>
      </c>
      <c r="H441" s="25">
        <v>84.1</v>
      </c>
      <c r="I441" s="25">
        <v>84.4</v>
      </c>
      <c r="J441" s="22">
        <v>68.433000000000007</v>
      </c>
      <c r="K441">
        <v>64.118300000000005</v>
      </c>
      <c r="L441" s="22">
        <v>85.680099999999996</v>
      </c>
      <c r="M441" s="22">
        <v>53.822099999999999</v>
      </c>
      <c r="N441">
        <v>74.579700000000003</v>
      </c>
      <c r="O441" s="27">
        <v>17187</v>
      </c>
      <c r="P441" s="27">
        <v>115783</v>
      </c>
      <c r="Q441" s="27">
        <v>92732</v>
      </c>
      <c r="R441" s="27">
        <v>23051</v>
      </c>
      <c r="S441" s="27">
        <v>19367</v>
      </c>
      <c r="T441" s="27">
        <v>96416</v>
      </c>
      <c r="U441" s="27">
        <v>2984</v>
      </c>
      <c r="V441" s="27">
        <v>4628</v>
      </c>
      <c r="W441" s="27">
        <v>11755</v>
      </c>
      <c r="X441" s="27">
        <v>10274</v>
      </c>
      <c r="Y441" s="27">
        <v>6913</v>
      </c>
      <c r="Z441" s="27">
        <v>5210</v>
      </c>
      <c r="AA441" s="27">
        <v>13009</v>
      </c>
      <c r="AB441" s="27">
        <v>6842</v>
      </c>
      <c r="AC441" s="27">
        <v>2776</v>
      </c>
      <c r="AD441" s="27">
        <v>10222</v>
      </c>
      <c r="AE441" s="27">
        <v>654</v>
      </c>
      <c r="AF441" s="27">
        <v>12496</v>
      </c>
      <c r="AG441" s="27">
        <v>4498</v>
      </c>
      <c r="AH441" s="27">
        <v>23522</v>
      </c>
      <c r="AI441" s="25">
        <v>13744.2</v>
      </c>
      <c r="AJ441" s="25">
        <v>5329.7</v>
      </c>
      <c r="AK441" s="27">
        <v>124516</v>
      </c>
      <c r="AL441" s="27">
        <v>131891</v>
      </c>
      <c r="AM441" s="29">
        <v>66.7</v>
      </c>
      <c r="AN441" s="25">
        <v>5.6</v>
      </c>
      <c r="AO441" s="25">
        <f t="shared" si="56"/>
        <v>4.533288852158222</v>
      </c>
      <c r="AP441" s="25">
        <f t="shared" si="57"/>
        <v>1.1145567172892767</v>
      </c>
      <c r="AQ441" s="25">
        <v>15.6</v>
      </c>
      <c r="AR441" s="25">
        <v>4.9000000000000004</v>
      </c>
      <c r="AS441" s="25">
        <v>5.0999999999999996</v>
      </c>
      <c r="AT441" s="27">
        <v>2619</v>
      </c>
      <c r="AU441" s="27">
        <v>2164</v>
      </c>
      <c r="AV441" s="27">
        <v>1196</v>
      </c>
      <c r="AW441" s="27">
        <v>1470</v>
      </c>
      <c r="AX441" s="27">
        <v>3547</v>
      </c>
      <c r="AY441" s="27">
        <v>2562</v>
      </c>
      <c r="AZ441" s="27">
        <v>703</v>
      </c>
      <c r="BA441" s="27">
        <v>591</v>
      </c>
      <c r="BB441" s="27">
        <v>4468</v>
      </c>
      <c r="BC441" s="25">
        <v>41.8</v>
      </c>
      <c r="BD441" s="25">
        <v>34.5</v>
      </c>
      <c r="BE441" s="25">
        <v>5</v>
      </c>
      <c r="BF441" s="8">
        <v>87</v>
      </c>
      <c r="BG441" s="27">
        <v>1511</v>
      </c>
      <c r="BH441" s="27">
        <v>267</v>
      </c>
      <c r="BI441" s="27">
        <v>362</v>
      </c>
      <c r="BJ441" s="27">
        <v>176</v>
      </c>
      <c r="BK441" s="27">
        <v>634</v>
      </c>
      <c r="BL441" s="27">
        <v>339</v>
      </c>
      <c r="BM441" s="27">
        <v>1340</v>
      </c>
      <c r="BN441" s="8">
        <v>65.67</v>
      </c>
      <c r="BO441" s="8">
        <v>157673</v>
      </c>
      <c r="BP441" s="8">
        <v>133077</v>
      </c>
      <c r="BQ441" s="8">
        <v>439688</v>
      </c>
      <c r="BR441" s="8">
        <v>64.7</v>
      </c>
      <c r="BS441" s="8">
        <v>36343</v>
      </c>
      <c r="BT441" s="8">
        <v>984.83</v>
      </c>
      <c r="BU441" s="8">
        <v>753338</v>
      </c>
      <c r="BV441" s="8">
        <v>214914</v>
      </c>
      <c r="BW441" s="25">
        <v>121.5</v>
      </c>
      <c r="BX441">
        <v>67.7</v>
      </c>
      <c r="BY441">
        <v>49.1</v>
      </c>
      <c r="BZ441" s="29">
        <v>18.07</v>
      </c>
      <c r="CA441" s="30">
        <v>81.051000000000002</v>
      </c>
      <c r="CB441" s="30">
        <v>82.634</v>
      </c>
      <c r="CC441">
        <v>126.1</v>
      </c>
      <c r="CD441" s="25">
        <v>126.8</v>
      </c>
      <c r="CE441" s="25">
        <v>123.9</v>
      </c>
      <c r="CF441" s="25">
        <v>122.4</v>
      </c>
      <c r="CG441" s="25">
        <v>121</v>
      </c>
      <c r="CH441" s="8">
        <v>120.26</v>
      </c>
      <c r="CI441">
        <v>274.84370000000001</v>
      </c>
      <c r="CJ441">
        <v>84.5</v>
      </c>
      <c r="CK441" s="30">
        <v>149.80000000000001</v>
      </c>
      <c r="CL441" s="30">
        <v>158.19999999999999</v>
      </c>
      <c r="CM441" s="29">
        <v>14.51</v>
      </c>
      <c r="CN441" s="29">
        <v>12.16</v>
      </c>
      <c r="CO441" s="29">
        <v>11.45</v>
      </c>
      <c r="CP441" s="29">
        <v>8.68</v>
      </c>
      <c r="CQ441" s="29">
        <v>9.32</v>
      </c>
      <c r="CR441" s="29">
        <v>5.29</v>
      </c>
      <c r="CS441" s="4">
        <v>5.6840000000000002</v>
      </c>
      <c r="CT441" s="4">
        <f t="shared" si="58"/>
        <v>0.39400000000000013</v>
      </c>
      <c r="CU441" s="29">
        <v>6.54</v>
      </c>
      <c r="CV441" s="29">
        <v>7.96</v>
      </c>
      <c r="CW441" s="29">
        <v>9.17</v>
      </c>
      <c r="CX441" s="29">
        <v>5.29</v>
      </c>
      <c r="CY441" s="29">
        <v>5.72</v>
      </c>
      <c r="CZ441" s="29">
        <v>5.78</v>
      </c>
      <c r="DA441" s="4">
        <f t="shared" si="64"/>
        <v>0.49000000000000021</v>
      </c>
      <c r="DB441" s="4">
        <f t="shared" si="59"/>
        <v>0.71999999999999975</v>
      </c>
      <c r="DC441" s="4">
        <f t="shared" si="60"/>
        <v>1.3600000000000003</v>
      </c>
      <c r="DD441" s="4">
        <f t="shared" si="65"/>
        <v>1.21</v>
      </c>
      <c r="DE441" s="4">
        <f t="shared" si="61"/>
        <v>0.42999999999999972</v>
      </c>
      <c r="DF441" s="4">
        <f t="shared" si="62"/>
        <v>1.25</v>
      </c>
      <c r="DG441" s="4">
        <f t="shared" si="63"/>
        <v>2.67</v>
      </c>
      <c r="DH441" s="30">
        <v>416.779</v>
      </c>
      <c r="DI441" s="30">
        <v>59.162999999999997</v>
      </c>
      <c r="DJ441" s="25">
        <v>638.4</v>
      </c>
      <c r="DK441" s="25">
        <v>436.4</v>
      </c>
      <c r="DL441" s="25">
        <v>218.3</v>
      </c>
      <c r="DM441" s="25">
        <v>1151</v>
      </c>
      <c r="DN441" s="25">
        <v>3492.5</v>
      </c>
      <c r="DO441" s="25">
        <v>2903.6</v>
      </c>
      <c r="DP441" s="30">
        <v>59.162999999999997</v>
      </c>
      <c r="DQ441" s="25">
        <v>618.79999999999995</v>
      </c>
      <c r="DR441" s="25">
        <v>977.8</v>
      </c>
      <c r="DS441" s="30">
        <v>59.411999999999999</v>
      </c>
      <c r="DT441" s="25">
        <v>362.6</v>
      </c>
      <c r="DU441" s="25">
        <v>981.4</v>
      </c>
      <c r="DV441">
        <v>461.01330000000002</v>
      </c>
      <c r="DW441">
        <v>3792.42</v>
      </c>
      <c r="DX441">
        <v>16.24952</v>
      </c>
      <c r="DY441" s="29">
        <v>77.13</v>
      </c>
      <c r="EA441" s="22">
        <v>85.714399999999998</v>
      </c>
      <c r="EB441" s="1"/>
      <c r="EC441" s="22">
        <v>1.2956000000000001</v>
      </c>
      <c r="ED441" s="22">
        <v>98.043999999999997</v>
      </c>
      <c r="EE441" s="22">
        <v>1.5891999999999999</v>
      </c>
      <c r="EF441" s="22">
        <v>1.3647</v>
      </c>
      <c r="EG441" s="8">
        <v>84.8</v>
      </c>
      <c r="EH441">
        <v>88.621420000000001</v>
      </c>
    </row>
    <row r="442" spans="1:138" x14ac:dyDescent="0.25">
      <c r="A442" t="s">
        <v>431</v>
      </c>
      <c r="B442" s="22">
        <v>70.792699999999996</v>
      </c>
      <c r="C442" s="22">
        <v>72.667400000000001</v>
      </c>
      <c r="D442" s="22">
        <v>80.998900000000006</v>
      </c>
      <c r="E442" s="22">
        <v>67.630700000000004</v>
      </c>
      <c r="F442" s="22">
        <v>47.305900000000001</v>
      </c>
      <c r="G442" s="22">
        <v>93.620400000000004</v>
      </c>
      <c r="H442" s="25">
        <v>84.8</v>
      </c>
      <c r="I442" s="25">
        <v>85.1</v>
      </c>
      <c r="J442" s="22">
        <v>69.270499999999998</v>
      </c>
      <c r="K442">
        <v>64.56</v>
      </c>
      <c r="L442" s="22">
        <v>86.228300000000004</v>
      </c>
      <c r="M442" s="22">
        <v>54.415500000000002</v>
      </c>
      <c r="N442">
        <v>75.225399999999993</v>
      </c>
      <c r="O442" s="27">
        <v>17218</v>
      </c>
      <c r="P442" s="27">
        <v>116057</v>
      </c>
      <c r="Q442" s="27">
        <v>92961</v>
      </c>
      <c r="R442" s="27">
        <v>23096</v>
      </c>
      <c r="S442" s="27">
        <v>19388</v>
      </c>
      <c r="T442" s="27">
        <v>96669</v>
      </c>
      <c r="U442" s="27">
        <v>2983</v>
      </c>
      <c r="V442" s="27">
        <v>4635</v>
      </c>
      <c r="W442" s="27">
        <v>11770</v>
      </c>
      <c r="X442" s="27">
        <v>10297</v>
      </c>
      <c r="Y442" s="27">
        <v>6921</v>
      </c>
      <c r="Z442" s="27">
        <v>5226</v>
      </c>
      <c r="AA442" s="27">
        <v>13057</v>
      </c>
      <c r="AB442" s="27">
        <v>6830</v>
      </c>
      <c r="AC442" s="27">
        <v>2790</v>
      </c>
      <c r="AD442" s="27">
        <v>10268</v>
      </c>
      <c r="AE442" s="27">
        <v>652</v>
      </c>
      <c r="AF442" s="27">
        <v>12541</v>
      </c>
      <c r="AG442" s="27">
        <v>4508</v>
      </c>
      <c r="AH442" s="27">
        <v>23579</v>
      </c>
      <c r="AI442" s="25">
        <v>13755.4</v>
      </c>
      <c r="AJ442" s="25">
        <v>5350.5</v>
      </c>
      <c r="AK442" s="27">
        <v>124721</v>
      </c>
      <c r="AL442" s="27">
        <v>131951</v>
      </c>
      <c r="AM442" s="29">
        <v>66.7</v>
      </c>
      <c r="AN442" s="25">
        <v>5.5</v>
      </c>
      <c r="AO442" s="25">
        <f t="shared" si="56"/>
        <v>4.4319482232040679</v>
      </c>
      <c r="AP442" s="25">
        <f t="shared" si="57"/>
        <v>1.0359906328864503</v>
      </c>
      <c r="AQ442" s="25">
        <v>17</v>
      </c>
      <c r="AR442" s="25">
        <v>4.7</v>
      </c>
      <c r="AS442" s="25">
        <v>4.8</v>
      </c>
      <c r="AT442" s="27">
        <v>2581</v>
      </c>
      <c r="AU442" s="27">
        <v>2146</v>
      </c>
      <c r="AV442" s="27">
        <v>1121</v>
      </c>
      <c r="AW442" s="27">
        <v>1367</v>
      </c>
      <c r="AX442" s="27">
        <v>3454</v>
      </c>
      <c r="AY442" s="27">
        <v>2527</v>
      </c>
      <c r="AZ442" s="27">
        <v>698</v>
      </c>
      <c r="BA442" s="27">
        <v>526</v>
      </c>
      <c r="BB442" s="27">
        <v>4440</v>
      </c>
      <c r="BC442" s="25">
        <v>41.8</v>
      </c>
      <c r="BD442" s="25">
        <v>34.5</v>
      </c>
      <c r="BE442" s="25">
        <v>5</v>
      </c>
      <c r="BF442" s="8">
        <v>90</v>
      </c>
      <c r="BG442" s="27">
        <v>1455</v>
      </c>
      <c r="BH442" s="27">
        <v>267</v>
      </c>
      <c r="BI442" s="27">
        <v>327</v>
      </c>
      <c r="BJ442" s="27">
        <v>137</v>
      </c>
      <c r="BK442" s="27">
        <v>643</v>
      </c>
      <c r="BL442" s="27">
        <v>348</v>
      </c>
      <c r="BM442" s="27">
        <v>1396</v>
      </c>
      <c r="BN442" s="8">
        <v>57.89</v>
      </c>
      <c r="BO442" s="8">
        <v>161029</v>
      </c>
      <c r="BP442" s="8">
        <v>136038</v>
      </c>
      <c r="BQ442" s="8">
        <v>442812</v>
      </c>
      <c r="BR442" s="8">
        <v>64.8</v>
      </c>
      <c r="BS442" s="8">
        <v>34302</v>
      </c>
      <c r="BT442" s="8">
        <v>990.72</v>
      </c>
      <c r="BU442" s="8">
        <v>758996</v>
      </c>
      <c r="BV442" s="8">
        <v>214643</v>
      </c>
      <c r="BW442" s="25">
        <v>121.9</v>
      </c>
      <c r="BX442">
        <v>73.5</v>
      </c>
      <c r="BY442">
        <v>47.1</v>
      </c>
      <c r="BZ442" s="29">
        <v>17.16</v>
      </c>
      <c r="CA442" s="30">
        <v>81.12</v>
      </c>
      <c r="CB442" s="30">
        <v>82.680999999999997</v>
      </c>
      <c r="CC442">
        <v>126.6</v>
      </c>
      <c r="CD442" s="25">
        <v>128.69999999999999</v>
      </c>
      <c r="CE442" s="25">
        <v>124.4</v>
      </c>
      <c r="CF442" s="25">
        <v>122.6</v>
      </c>
      <c r="CG442" s="25">
        <v>121.5</v>
      </c>
      <c r="CH442" s="8">
        <v>121.91</v>
      </c>
      <c r="CI442">
        <v>283.00790000000001</v>
      </c>
      <c r="CJ442">
        <v>87.1</v>
      </c>
      <c r="CK442" s="30">
        <v>150.1</v>
      </c>
      <c r="CL442" s="30">
        <v>158.30000000000001</v>
      </c>
      <c r="CM442" s="29">
        <v>14.52</v>
      </c>
      <c r="CN442" s="29">
        <v>12.17</v>
      </c>
      <c r="CO442" s="29">
        <v>11.48</v>
      </c>
      <c r="CP442" s="29">
        <v>8.4600000000000009</v>
      </c>
      <c r="CQ442" s="29">
        <v>9.1</v>
      </c>
      <c r="CR442" s="29">
        <v>5.45</v>
      </c>
      <c r="CS442" s="4">
        <v>6.1340000000000003</v>
      </c>
      <c r="CT442" s="4">
        <f t="shared" si="58"/>
        <v>0.5340000000000007</v>
      </c>
      <c r="CU442" s="29">
        <v>7.14</v>
      </c>
      <c r="CV442" s="29">
        <v>7.81</v>
      </c>
      <c r="CW442" s="29">
        <v>9.1999999999999993</v>
      </c>
      <c r="CX442" s="29">
        <v>5.6</v>
      </c>
      <c r="CY442" s="29">
        <v>6.21</v>
      </c>
      <c r="CZ442" s="29">
        <v>6.27</v>
      </c>
      <c r="DA442" s="4">
        <f t="shared" si="64"/>
        <v>0.66999999999999993</v>
      </c>
      <c r="DB442" s="4">
        <f t="shared" si="59"/>
        <v>0.65000000000000124</v>
      </c>
      <c r="DC442" s="4">
        <f t="shared" si="60"/>
        <v>1.29</v>
      </c>
      <c r="DD442" s="4">
        <f t="shared" si="65"/>
        <v>1.3899999999999997</v>
      </c>
      <c r="DE442" s="4">
        <f t="shared" si="61"/>
        <v>0.61000000000000032</v>
      </c>
      <c r="DF442" s="4">
        <f t="shared" si="62"/>
        <v>1.54</v>
      </c>
      <c r="DG442" s="4">
        <f t="shared" si="63"/>
        <v>2.21</v>
      </c>
      <c r="DH442" s="30">
        <v>418.30599999999998</v>
      </c>
      <c r="DI442" s="30">
        <v>59.256999999999998</v>
      </c>
      <c r="DJ442" s="25">
        <v>644</v>
      </c>
      <c r="DK442" s="25">
        <v>443.7</v>
      </c>
      <c r="DL442" s="25">
        <v>219.8</v>
      </c>
      <c r="DM442" s="25">
        <v>1150.5999999999999</v>
      </c>
      <c r="DN442" s="25">
        <v>3491.4</v>
      </c>
      <c r="DO442" s="25">
        <v>2893.7</v>
      </c>
      <c r="DP442" s="30">
        <v>59.256999999999998</v>
      </c>
      <c r="DQ442" s="25">
        <v>631.70000000000005</v>
      </c>
      <c r="DR442" s="25">
        <v>987.7</v>
      </c>
      <c r="DS442" s="30">
        <v>59.466000000000001</v>
      </c>
      <c r="DT442" s="25">
        <v>365.6</v>
      </c>
      <c r="DU442" s="25">
        <v>997.3</v>
      </c>
      <c r="DV442">
        <v>455.1857</v>
      </c>
      <c r="DW442">
        <v>3770.3</v>
      </c>
      <c r="DX442">
        <v>13.80667</v>
      </c>
      <c r="DY442" s="29">
        <v>77.209999999999994</v>
      </c>
      <c r="EA442" s="22">
        <v>87.428799999999995</v>
      </c>
      <c r="EB442" s="1"/>
      <c r="EC442" s="22">
        <v>1.3289</v>
      </c>
      <c r="ED442" s="22">
        <v>100.1824</v>
      </c>
      <c r="EE442" s="22">
        <v>1.5587</v>
      </c>
      <c r="EF442" s="22">
        <v>1.3893</v>
      </c>
      <c r="EG442" s="8">
        <v>88.8</v>
      </c>
      <c r="EH442">
        <v>92.564769999999996</v>
      </c>
    </row>
    <row r="443" spans="1:138" x14ac:dyDescent="0.25">
      <c r="A443" t="s">
        <v>432</v>
      </c>
      <c r="B443" s="22">
        <v>70.988600000000005</v>
      </c>
      <c r="C443" s="22">
        <v>72.859800000000007</v>
      </c>
      <c r="D443" s="22">
        <v>81.011799999999994</v>
      </c>
      <c r="E443" s="22">
        <v>67.827600000000004</v>
      </c>
      <c r="F443" s="22">
        <v>47.488399999999999</v>
      </c>
      <c r="G443" s="22">
        <v>94.078500000000005</v>
      </c>
      <c r="H443" s="25">
        <v>84.7</v>
      </c>
      <c r="I443" s="25">
        <v>85</v>
      </c>
      <c r="J443" s="22">
        <v>69.907600000000002</v>
      </c>
      <c r="K443">
        <v>64.905199999999994</v>
      </c>
      <c r="L443" s="22">
        <v>85.948099999999997</v>
      </c>
      <c r="M443" s="22">
        <v>54.889299999999999</v>
      </c>
      <c r="N443">
        <v>75.548400000000001</v>
      </c>
      <c r="O443" s="27">
        <v>17261</v>
      </c>
      <c r="P443" s="27">
        <v>116378</v>
      </c>
      <c r="Q443" s="27">
        <v>93232</v>
      </c>
      <c r="R443" s="27">
        <v>23146</v>
      </c>
      <c r="S443" s="27">
        <v>19397</v>
      </c>
      <c r="T443" s="27">
        <v>96981</v>
      </c>
      <c r="U443" s="27">
        <v>2973</v>
      </c>
      <c r="V443" s="27">
        <v>4644</v>
      </c>
      <c r="W443" s="27">
        <v>11780</v>
      </c>
      <c r="X443" s="27">
        <v>10326</v>
      </c>
      <c r="Y443" s="27">
        <v>6935</v>
      </c>
      <c r="Z443" s="27">
        <v>5234</v>
      </c>
      <c r="AA443" s="27">
        <v>13090</v>
      </c>
      <c r="AB443" s="27">
        <v>6822</v>
      </c>
      <c r="AC443" s="27">
        <v>2784</v>
      </c>
      <c r="AD443" s="27">
        <v>10348</v>
      </c>
      <c r="AE443" s="27">
        <v>651</v>
      </c>
      <c r="AF443" s="27">
        <v>12606</v>
      </c>
      <c r="AG443" s="27">
        <v>4524</v>
      </c>
      <c r="AH443" s="27">
        <v>23661</v>
      </c>
      <c r="AI443" s="25">
        <v>13808</v>
      </c>
      <c r="AJ443" s="25">
        <v>5373.5</v>
      </c>
      <c r="AK443" s="27">
        <v>124663</v>
      </c>
      <c r="AL443" s="27">
        <v>132038</v>
      </c>
      <c r="AM443" s="29">
        <v>66.8</v>
      </c>
      <c r="AN443" s="25">
        <v>5.6</v>
      </c>
      <c r="AO443" s="25">
        <f t="shared" si="56"/>
        <v>4.5320286584165164</v>
      </c>
      <c r="AP443" s="25">
        <f t="shared" si="57"/>
        <v>1.0148593586694739</v>
      </c>
      <c r="AQ443" s="25">
        <v>16.5</v>
      </c>
      <c r="AR443" s="25">
        <v>4.9000000000000004</v>
      </c>
      <c r="AS443" s="25">
        <v>4.9000000000000004</v>
      </c>
      <c r="AT443" s="27">
        <v>2764</v>
      </c>
      <c r="AU443" s="27">
        <v>2164</v>
      </c>
      <c r="AV443" s="27">
        <v>1056</v>
      </c>
      <c r="AW443" s="27">
        <v>1340</v>
      </c>
      <c r="AX443" s="27">
        <v>3535</v>
      </c>
      <c r="AY443" s="27">
        <v>2544</v>
      </c>
      <c r="AZ443" s="27">
        <v>709</v>
      </c>
      <c r="BA443" s="27">
        <v>571</v>
      </c>
      <c r="BB443" s="27">
        <v>4550</v>
      </c>
      <c r="BC443" s="25">
        <v>41.8</v>
      </c>
      <c r="BD443" s="25">
        <v>34.5</v>
      </c>
      <c r="BE443" s="25">
        <v>5.0999999999999996</v>
      </c>
      <c r="BF443" s="8">
        <v>87</v>
      </c>
      <c r="BG443" s="27">
        <v>1407</v>
      </c>
      <c r="BH443" s="27">
        <v>280</v>
      </c>
      <c r="BI443" s="27">
        <v>289</v>
      </c>
      <c r="BJ443" s="27">
        <v>127</v>
      </c>
      <c r="BK443" s="27">
        <v>656</v>
      </c>
      <c r="BL443" s="27">
        <v>335</v>
      </c>
      <c r="BM443" s="27">
        <v>1282</v>
      </c>
      <c r="BN443" s="8">
        <v>67.540000000000006</v>
      </c>
      <c r="BO443" s="8">
        <v>161827</v>
      </c>
      <c r="BP443" s="8">
        <v>135305</v>
      </c>
      <c r="BQ443" s="8">
        <v>444587</v>
      </c>
      <c r="BR443" s="8">
        <v>62.7</v>
      </c>
      <c r="BS443" s="8">
        <v>35052</v>
      </c>
      <c r="BT443" s="8">
        <v>998.5</v>
      </c>
      <c r="BU443" s="8">
        <v>762351</v>
      </c>
      <c r="BV443" s="8">
        <v>215850</v>
      </c>
      <c r="BW443" s="25">
        <v>122.9</v>
      </c>
      <c r="BX443">
        <v>72.8</v>
      </c>
      <c r="BY443">
        <v>48.4</v>
      </c>
      <c r="BZ443" s="29">
        <v>18.04</v>
      </c>
      <c r="CA443" s="30">
        <v>81.305000000000007</v>
      </c>
      <c r="CB443" s="30">
        <v>82.912000000000006</v>
      </c>
      <c r="CC443">
        <v>126.9</v>
      </c>
      <c r="CD443" s="25">
        <v>128.19999999999999</v>
      </c>
      <c r="CE443" s="25">
        <v>124.6</v>
      </c>
      <c r="CF443" s="25">
        <v>123.7</v>
      </c>
      <c r="CG443" s="25">
        <v>122.8</v>
      </c>
      <c r="CH443" s="8">
        <v>124.02</v>
      </c>
      <c r="CI443">
        <v>288.21190000000001</v>
      </c>
      <c r="CJ443">
        <v>86</v>
      </c>
      <c r="CK443" s="30">
        <v>150.5</v>
      </c>
      <c r="CL443" s="30">
        <v>159</v>
      </c>
      <c r="CM443" s="29">
        <v>14.37</v>
      </c>
      <c r="CN443" s="29">
        <v>12.19</v>
      </c>
      <c r="CO443" s="29">
        <v>11.49</v>
      </c>
      <c r="CP443" s="29">
        <v>8.4600000000000009</v>
      </c>
      <c r="CQ443" s="29">
        <v>9.08</v>
      </c>
      <c r="CR443" s="29">
        <v>5.53</v>
      </c>
      <c r="CS443" s="4">
        <v>6.0940000000000003</v>
      </c>
      <c r="CT443" s="4">
        <f t="shared" si="58"/>
        <v>0.38400000000000034</v>
      </c>
      <c r="CU443" s="29">
        <v>7.05</v>
      </c>
      <c r="CV443" s="29">
        <v>7.78</v>
      </c>
      <c r="CW443" s="29">
        <v>9.15</v>
      </c>
      <c r="CX443" s="29">
        <v>5.71</v>
      </c>
      <c r="CY443" s="29">
        <v>6.21</v>
      </c>
      <c r="CZ443" s="29">
        <v>6.23</v>
      </c>
      <c r="DA443" s="4">
        <f t="shared" si="64"/>
        <v>0.52000000000000046</v>
      </c>
      <c r="DB443" s="4">
        <f t="shared" si="59"/>
        <v>0.6800000000000006</v>
      </c>
      <c r="DC443" s="4">
        <f t="shared" si="60"/>
        <v>1.2999999999999998</v>
      </c>
      <c r="DD443" s="4">
        <f t="shared" si="65"/>
        <v>1.37</v>
      </c>
      <c r="DE443" s="4">
        <f t="shared" si="61"/>
        <v>0.5</v>
      </c>
      <c r="DF443" s="4">
        <f t="shared" si="62"/>
        <v>1.3399999999999999</v>
      </c>
      <c r="DG443" s="4">
        <f t="shared" si="63"/>
        <v>2.0700000000000003</v>
      </c>
      <c r="DH443" s="30">
        <v>421.04899999999998</v>
      </c>
      <c r="DI443" s="30">
        <v>59.268000000000001</v>
      </c>
      <c r="DJ443" s="25">
        <v>654.29999999999995</v>
      </c>
      <c r="DK443" s="25">
        <v>447.9</v>
      </c>
      <c r="DL443" s="25">
        <v>225.9</v>
      </c>
      <c r="DM443" s="25">
        <v>1151.4000000000001</v>
      </c>
      <c r="DN443" s="25">
        <v>3496.8</v>
      </c>
      <c r="DO443" s="25">
        <v>2889.2</v>
      </c>
      <c r="DP443" s="30">
        <v>59.268000000000001</v>
      </c>
      <c r="DQ443" s="25">
        <v>638.4</v>
      </c>
      <c r="DR443" s="25">
        <v>996.8</v>
      </c>
      <c r="DS443" s="30">
        <v>59.404000000000003</v>
      </c>
      <c r="DT443" s="25">
        <v>372</v>
      </c>
      <c r="DU443" s="25">
        <v>1010.4</v>
      </c>
      <c r="DV443">
        <v>465.25</v>
      </c>
      <c r="DW443">
        <v>3872.45</v>
      </c>
      <c r="DX443">
        <v>11.7119</v>
      </c>
      <c r="DY443" s="29">
        <v>77.2</v>
      </c>
      <c r="EA443" s="22">
        <v>87.069299999999998</v>
      </c>
      <c r="EB443" s="1"/>
      <c r="EC443" s="22">
        <v>1.2863</v>
      </c>
      <c r="ED443" s="22">
        <v>99.766000000000005</v>
      </c>
      <c r="EE443" s="22">
        <v>1.5746</v>
      </c>
      <c r="EF443" s="22">
        <v>1.4132</v>
      </c>
      <c r="EG443" s="8">
        <v>88.4</v>
      </c>
      <c r="EH443">
        <v>102.87430000000001</v>
      </c>
    </row>
    <row r="444" spans="1:138" x14ac:dyDescent="0.25">
      <c r="A444" t="s">
        <v>433</v>
      </c>
      <c r="B444" s="22">
        <v>70.968800000000002</v>
      </c>
      <c r="C444" s="22">
        <v>73.014200000000002</v>
      </c>
      <c r="D444" s="22">
        <v>81.287899999999993</v>
      </c>
      <c r="E444" s="22">
        <v>67.720299999999995</v>
      </c>
      <c r="F444" s="22">
        <v>47.524500000000003</v>
      </c>
      <c r="G444" s="22">
        <v>93.483500000000006</v>
      </c>
      <c r="H444" s="25">
        <v>84.2</v>
      </c>
      <c r="I444" s="25">
        <v>84.7</v>
      </c>
      <c r="J444" s="22">
        <v>69.796199999999999</v>
      </c>
      <c r="K444">
        <v>65.426699999999997</v>
      </c>
      <c r="L444" s="22">
        <v>86.405699999999996</v>
      </c>
      <c r="M444" s="22">
        <v>55.052999999999997</v>
      </c>
      <c r="N444">
        <v>77.450500000000005</v>
      </c>
      <c r="O444" s="27">
        <v>17265</v>
      </c>
      <c r="P444" s="27">
        <v>116587</v>
      </c>
      <c r="Q444" s="27">
        <v>93484</v>
      </c>
      <c r="R444" s="27">
        <v>23103</v>
      </c>
      <c r="S444" s="27">
        <v>19407</v>
      </c>
      <c r="T444" s="27">
        <v>97180</v>
      </c>
      <c r="U444" s="27">
        <v>2970</v>
      </c>
      <c r="V444" s="27">
        <v>4651</v>
      </c>
      <c r="W444" s="27">
        <v>11786</v>
      </c>
      <c r="X444" s="27">
        <v>10348</v>
      </c>
      <c r="Y444" s="27">
        <v>6917</v>
      </c>
      <c r="Z444" s="27">
        <v>5192</v>
      </c>
      <c r="AA444" s="27">
        <v>13143</v>
      </c>
      <c r="AB444" s="27">
        <v>6813</v>
      </c>
      <c r="AC444" s="27">
        <v>2815</v>
      </c>
      <c r="AD444" s="27">
        <v>10375</v>
      </c>
      <c r="AE444" s="27">
        <v>646</v>
      </c>
      <c r="AF444" s="27">
        <v>12669</v>
      </c>
      <c r="AG444" s="27">
        <v>4535</v>
      </c>
      <c r="AH444" s="27">
        <v>23727</v>
      </c>
      <c r="AI444" s="25">
        <v>13846.3</v>
      </c>
      <c r="AJ444" s="25">
        <v>5397</v>
      </c>
      <c r="AK444" s="27">
        <v>124928</v>
      </c>
      <c r="AL444" s="27">
        <v>132115</v>
      </c>
      <c r="AM444" s="29">
        <v>66.8</v>
      </c>
      <c r="AN444" s="25">
        <v>5.4</v>
      </c>
      <c r="AO444" s="25">
        <f t="shared" si="56"/>
        <v>4.4612648071755672</v>
      </c>
      <c r="AP444" s="25">
        <f t="shared" si="57"/>
        <v>0.92797941187601707</v>
      </c>
      <c r="AQ444" s="25">
        <v>17.399999999999999</v>
      </c>
      <c r="AR444" s="25">
        <v>4.5999999999999996</v>
      </c>
      <c r="AS444" s="25">
        <v>4.8</v>
      </c>
      <c r="AT444" s="27">
        <v>2578</v>
      </c>
      <c r="AU444" s="27">
        <v>2197</v>
      </c>
      <c r="AV444" s="27">
        <v>1119</v>
      </c>
      <c r="AW444" s="27">
        <v>1226</v>
      </c>
      <c r="AX444" s="27">
        <v>3382</v>
      </c>
      <c r="AY444" s="27">
        <v>2446</v>
      </c>
      <c r="AZ444" s="27">
        <v>790</v>
      </c>
      <c r="BA444" s="27">
        <v>562</v>
      </c>
      <c r="BB444" s="27">
        <v>4397</v>
      </c>
      <c r="BC444" s="25">
        <v>41.7</v>
      </c>
      <c r="BD444" s="25">
        <v>34.4</v>
      </c>
      <c r="BE444" s="25">
        <v>5.0999999999999996</v>
      </c>
      <c r="BF444" s="8">
        <v>87</v>
      </c>
      <c r="BG444" s="27">
        <v>1316</v>
      </c>
      <c r="BH444" s="27">
        <v>220</v>
      </c>
      <c r="BI444" s="27">
        <v>285</v>
      </c>
      <c r="BJ444" s="27">
        <v>130</v>
      </c>
      <c r="BK444" s="27">
        <v>564</v>
      </c>
      <c r="BL444" s="27">
        <v>337</v>
      </c>
      <c r="BM444" s="27">
        <v>1254</v>
      </c>
      <c r="BN444" s="8">
        <v>72.3</v>
      </c>
      <c r="BO444" s="8">
        <v>161086</v>
      </c>
      <c r="BP444" s="8">
        <v>134512</v>
      </c>
      <c r="BQ444" s="8">
        <v>446475</v>
      </c>
      <c r="BR444" s="8">
        <v>60.7</v>
      </c>
      <c r="BS444" s="8">
        <v>36518</v>
      </c>
      <c r="BT444" s="8">
        <v>1001.33</v>
      </c>
      <c r="BU444" s="8">
        <v>758061</v>
      </c>
      <c r="BV444" s="8">
        <v>212117</v>
      </c>
      <c r="BW444" s="25">
        <v>123.5</v>
      </c>
      <c r="BX444">
        <v>67</v>
      </c>
      <c r="BY444">
        <v>51</v>
      </c>
      <c r="BZ444" s="29">
        <v>18.57</v>
      </c>
      <c r="CA444" s="30">
        <v>81.462000000000003</v>
      </c>
      <c r="CB444" s="30">
        <v>83.063000000000002</v>
      </c>
      <c r="CC444">
        <v>127.2</v>
      </c>
      <c r="CD444" s="25">
        <v>128.4</v>
      </c>
      <c r="CE444" s="25">
        <v>124.9</v>
      </c>
      <c r="CF444" s="25">
        <v>124.4</v>
      </c>
      <c r="CG444" s="25">
        <v>123.7</v>
      </c>
      <c r="CH444" s="8">
        <v>121.84</v>
      </c>
      <c r="CI444">
        <v>285.72210000000001</v>
      </c>
      <c r="CJ444">
        <v>81.7</v>
      </c>
      <c r="CK444" s="30">
        <v>150.9</v>
      </c>
      <c r="CL444" s="30">
        <v>159.4</v>
      </c>
      <c r="CM444" s="29">
        <v>14.59</v>
      </c>
      <c r="CN444" s="29">
        <v>12.25</v>
      </c>
      <c r="CO444" s="29">
        <v>11.53</v>
      </c>
      <c r="CP444" s="29">
        <v>8.26</v>
      </c>
      <c r="CQ444" s="29">
        <v>8.85</v>
      </c>
      <c r="CR444" s="29">
        <v>5.92</v>
      </c>
      <c r="CS444" s="4">
        <v>6.024</v>
      </c>
      <c r="CT444" s="4">
        <f t="shared" si="58"/>
        <v>0.25400000000000045</v>
      </c>
      <c r="CU444" s="29">
        <v>6.7</v>
      </c>
      <c r="CV444" s="29">
        <v>7.47</v>
      </c>
      <c r="CW444" s="29">
        <v>8.83</v>
      </c>
      <c r="CX444" s="29">
        <v>5.77</v>
      </c>
      <c r="CY444" s="29">
        <v>6.03</v>
      </c>
      <c r="CZ444" s="29">
        <v>6.14</v>
      </c>
      <c r="DA444" s="4">
        <f t="shared" si="64"/>
        <v>0.37000000000000011</v>
      </c>
      <c r="DB444" s="4">
        <f t="shared" si="59"/>
        <v>0.79</v>
      </c>
      <c r="DC444" s="4">
        <f t="shared" si="60"/>
        <v>1.38</v>
      </c>
      <c r="DD444" s="4">
        <f t="shared" si="65"/>
        <v>1.3600000000000003</v>
      </c>
      <c r="DE444" s="4">
        <f t="shared" si="61"/>
        <v>0.26000000000000068</v>
      </c>
      <c r="DF444" s="4">
        <f t="shared" si="62"/>
        <v>0.9300000000000006</v>
      </c>
      <c r="DG444" s="4">
        <f t="shared" si="63"/>
        <v>1.7000000000000002</v>
      </c>
      <c r="DH444" s="30">
        <v>421.59500000000003</v>
      </c>
      <c r="DI444" s="30">
        <v>58.593000000000004</v>
      </c>
      <c r="DJ444" s="25">
        <v>666.5</v>
      </c>
      <c r="DK444" s="25">
        <v>448.5</v>
      </c>
      <c r="DL444" s="25">
        <v>222.8</v>
      </c>
      <c r="DM444" s="25">
        <v>1147.4000000000001</v>
      </c>
      <c r="DN444" s="25">
        <v>3494.1</v>
      </c>
      <c r="DO444" s="25">
        <v>2863.4</v>
      </c>
      <c r="DP444" s="30">
        <v>58.593000000000004</v>
      </c>
      <c r="DQ444" s="25">
        <v>640.5</v>
      </c>
      <c r="DR444" s="25">
        <v>1006.5</v>
      </c>
      <c r="DS444" s="30">
        <v>58.652000000000001</v>
      </c>
      <c r="DT444" s="25">
        <v>378.1</v>
      </c>
      <c r="DU444" s="25">
        <v>1018.6</v>
      </c>
      <c r="DV444">
        <v>481.92469999999997</v>
      </c>
      <c r="DW444">
        <v>3953.71</v>
      </c>
      <c r="DX444">
        <v>11.197369999999999</v>
      </c>
      <c r="DY444" s="29">
        <v>77.28</v>
      </c>
      <c r="EA444" s="22">
        <v>86.168800000000005</v>
      </c>
      <c r="EB444" s="1"/>
      <c r="EC444" s="22">
        <v>1.2715000000000001</v>
      </c>
      <c r="ED444" s="22">
        <v>98.236800000000002</v>
      </c>
      <c r="EE444" s="22">
        <v>1.5720000000000001</v>
      </c>
      <c r="EF444" s="22">
        <v>1.4005000000000001</v>
      </c>
      <c r="EG444" s="8">
        <v>85.9</v>
      </c>
      <c r="EH444">
        <v>87.430390000000003</v>
      </c>
    </row>
    <row r="445" spans="1:138" x14ac:dyDescent="0.25">
      <c r="A445" t="s">
        <v>434</v>
      </c>
      <c r="B445" s="22">
        <v>71.090199999999996</v>
      </c>
      <c r="C445" s="22">
        <v>73.117999999999995</v>
      </c>
      <c r="D445" s="22">
        <v>81.268199999999993</v>
      </c>
      <c r="E445" s="22">
        <v>67.84</v>
      </c>
      <c r="F445" s="22">
        <v>47.878599999999999</v>
      </c>
      <c r="G445" s="22">
        <v>93.134100000000004</v>
      </c>
      <c r="H445" s="25">
        <v>84.1</v>
      </c>
      <c r="I445" s="25">
        <v>84.6</v>
      </c>
      <c r="J445" s="22">
        <v>69.769000000000005</v>
      </c>
      <c r="K445">
        <v>65.604399999999998</v>
      </c>
      <c r="L445" s="22">
        <v>86.389799999999994</v>
      </c>
      <c r="M445" s="22">
        <v>55.436199999999999</v>
      </c>
      <c r="N445">
        <v>77.365200000000002</v>
      </c>
      <c r="O445" s="27">
        <v>17262</v>
      </c>
      <c r="P445" s="27">
        <v>116809</v>
      </c>
      <c r="Q445" s="27">
        <v>93659</v>
      </c>
      <c r="R445" s="27">
        <v>23150</v>
      </c>
      <c r="S445" s="27">
        <v>19427</v>
      </c>
      <c r="T445" s="27">
        <v>97382</v>
      </c>
      <c r="U445" s="27">
        <v>2965</v>
      </c>
      <c r="V445" s="27">
        <v>4654</v>
      </c>
      <c r="W445" s="27">
        <v>11808</v>
      </c>
      <c r="X445" s="27">
        <v>10362</v>
      </c>
      <c r="Y445" s="27">
        <v>6900</v>
      </c>
      <c r="Z445" s="27">
        <v>5242</v>
      </c>
      <c r="AA445" s="27">
        <v>13187</v>
      </c>
      <c r="AB445" s="27">
        <v>6819</v>
      </c>
      <c r="AC445" s="27">
        <v>2823</v>
      </c>
      <c r="AD445" s="27">
        <v>10417</v>
      </c>
      <c r="AE445" s="27">
        <v>646</v>
      </c>
      <c r="AF445" s="27">
        <v>12720</v>
      </c>
      <c r="AG445" s="27">
        <v>4546</v>
      </c>
      <c r="AH445" s="27">
        <v>23720</v>
      </c>
      <c r="AI445" s="25">
        <v>13819.2</v>
      </c>
      <c r="AJ445" s="25">
        <v>5411.7</v>
      </c>
      <c r="AK445" s="27">
        <v>124955</v>
      </c>
      <c r="AL445" s="27">
        <v>132108</v>
      </c>
      <c r="AM445" s="29">
        <v>66.7</v>
      </c>
      <c r="AN445" s="25">
        <v>5.4</v>
      </c>
      <c r="AO445" s="25">
        <f t="shared" si="56"/>
        <v>4.3880764223211308</v>
      </c>
      <c r="AP445" s="25">
        <f t="shared" si="57"/>
        <v>1.0128077027886275</v>
      </c>
      <c r="AQ445" s="25">
        <v>16.100000000000001</v>
      </c>
      <c r="AR445" s="25">
        <v>4.7</v>
      </c>
      <c r="AS445" s="25">
        <v>4.8</v>
      </c>
      <c r="AT445" s="27">
        <v>2572</v>
      </c>
      <c r="AU445" s="27">
        <v>2276</v>
      </c>
      <c r="AV445" s="27">
        <v>949</v>
      </c>
      <c r="AW445" s="27">
        <v>1338</v>
      </c>
      <c r="AX445" s="27">
        <v>3376</v>
      </c>
      <c r="AY445" s="27">
        <v>2405</v>
      </c>
      <c r="AZ445" s="27">
        <v>801</v>
      </c>
      <c r="BA445" s="27">
        <v>582</v>
      </c>
      <c r="BB445" s="27">
        <v>4451</v>
      </c>
      <c r="BC445" s="25">
        <v>41.5</v>
      </c>
      <c r="BD445" s="25">
        <v>34.4</v>
      </c>
      <c r="BE445" s="25">
        <v>4.9000000000000004</v>
      </c>
      <c r="BF445" s="8">
        <v>85</v>
      </c>
      <c r="BG445" s="27">
        <v>1249</v>
      </c>
      <c r="BH445" s="27">
        <v>216</v>
      </c>
      <c r="BI445" s="27">
        <v>276</v>
      </c>
      <c r="BJ445" s="27">
        <v>125</v>
      </c>
      <c r="BK445" s="27">
        <v>571</v>
      </c>
      <c r="BL445" s="27">
        <v>277</v>
      </c>
      <c r="BM445" s="27">
        <v>1226</v>
      </c>
      <c r="BN445" s="8">
        <v>65.599999999999994</v>
      </c>
      <c r="BO445" s="8">
        <v>161981</v>
      </c>
      <c r="BP445" s="8">
        <v>132385</v>
      </c>
      <c r="BQ445" s="8">
        <v>447415</v>
      </c>
      <c r="BR445" s="8">
        <v>56.9</v>
      </c>
      <c r="BS445" s="8">
        <v>35990</v>
      </c>
      <c r="BT445" s="8">
        <v>1006.55</v>
      </c>
      <c r="BU445" s="8">
        <v>757794</v>
      </c>
      <c r="BV445" s="8">
        <v>213622</v>
      </c>
      <c r="BW445" s="25">
        <v>123.9</v>
      </c>
      <c r="BX445">
        <v>65.3</v>
      </c>
      <c r="BY445">
        <v>50.6</v>
      </c>
      <c r="BZ445" s="29">
        <v>18.54</v>
      </c>
      <c r="CA445" s="30">
        <v>81.614000000000004</v>
      </c>
      <c r="CB445" s="30">
        <v>83.268000000000001</v>
      </c>
      <c r="CC445">
        <v>127.4</v>
      </c>
      <c r="CD445" s="25">
        <v>128.69999999999999</v>
      </c>
      <c r="CE445" s="25">
        <v>125.1</v>
      </c>
      <c r="CF445" s="25">
        <v>124.7</v>
      </c>
      <c r="CG445" s="25">
        <v>124.3</v>
      </c>
      <c r="CH445" s="8">
        <v>121.33</v>
      </c>
      <c r="CI445">
        <v>285.97480000000002</v>
      </c>
      <c r="CJ445">
        <v>78.900000000000006</v>
      </c>
      <c r="CK445" s="30">
        <v>151.19999999999999</v>
      </c>
      <c r="CL445" s="30">
        <v>159.9</v>
      </c>
      <c r="CM445" s="29">
        <v>14.62</v>
      </c>
      <c r="CN445" s="29">
        <v>12.24</v>
      </c>
      <c r="CO445" s="29">
        <v>11.55</v>
      </c>
      <c r="CP445" s="29">
        <v>8.1199999999999992</v>
      </c>
      <c r="CQ445" s="29">
        <v>8.6999999999999993</v>
      </c>
      <c r="CR445" s="29">
        <v>5.98</v>
      </c>
      <c r="CS445" s="4">
        <v>6.024</v>
      </c>
      <c r="CT445" s="4">
        <f t="shared" si="58"/>
        <v>0.29399999999999959</v>
      </c>
      <c r="CU445" s="29">
        <v>6.43</v>
      </c>
      <c r="CV445" s="29">
        <v>7.2</v>
      </c>
      <c r="CW445" s="29">
        <v>8.4600000000000009</v>
      </c>
      <c r="CX445" s="29">
        <v>5.73</v>
      </c>
      <c r="CY445" s="29">
        <v>5.89</v>
      </c>
      <c r="CZ445" s="29">
        <v>6.15</v>
      </c>
      <c r="DA445" s="4">
        <f t="shared" si="64"/>
        <v>0.41999999999999993</v>
      </c>
      <c r="DB445" s="4">
        <f t="shared" si="59"/>
        <v>0.91999999999999904</v>
      </c>
      <c r="DC445" s="4">
        <f t="shared" si="60"/>
        <v>1.4999999999999991</v>
      </c>
      <c r="DD445" s="4">
        <f t="shared" si="65"/>
        <v>1.2600000000000007</v>
      </c>
      <c r="DE445" s="4">
        <f t="shared" si="61"/>
        <v>0.15999999999999925</v>
      </c>
      <c r="DF445" s="4">
        <f t="shared" si="62"/>
        <v>0.69999999999999929</v>
      </c>
      <c r="DG445" s="4">
        <f t="shared" si="63"/>
        <v>1.4699999999999998</v>
      </c>
      <c r="DH445" s="30">
        <v>424.73099999999999</v>
      </c>
      <c r="DI445" s="30">
        <v>58.14</v>
      </c>
      <c r="DJ445" s="25">
        <v>673.6</v>
      </c>
      <c r="DK445" s="25">
        <v>451.5</v>
      </c>
      <c r="DL445" s="25">
        <v>231.7</v>
      </c>
      <c r="DM445" s="25">
        <v>1146.7</v>
      </c>
      <c r="DN445" s="25">
        <v>3495.3</v>
      </c>
      <c r="DO445" s="25">
        <v>2850.8</v>
      </c>
      <c r="DP445" s="30">
        <v>58.14</v>
      </c>
      <c r="DQ445" s="25">
        <v>648.1</v>
      </c>
      <c r="DR445" s="25">
        <v>1013.5</v>
      </c>
      <c r="DS445" s="30">
        <v>58.209000000000003</v>
      </c>
      <c r="DT445" s="25">
        <v>385.6</v>
      </c>
      <c r="DU445" s="25">
        <v>1033.5999999999999</v>
      </c>
      <c r="DV445">
        <v>493.15350000000001</v>
      </c>
      <c r="DW445">
        <v>4062.76</v>
      </c>
      <c r="DX445">
        <v>11.971299999999999</v>
      </c>
      <c r="DY445" s="29">
        <v>77.06</v>
      </c>
      <c r="EA445" s="22">
        <v>83.0625</v>
      </c>
      <c r="EB445" s="1"/>
      <c r="EC445" s="22">
        <v>1.1709000000000001</v>
      </c>
      <c r="ED445" s="22">
        <v>90.519599999999997</v>
      </c>
      <c r="EE445" s="22">
        <v>1.6002000000000001</v>
      </c>
      <c r="EF445" s="22">
        <v>1.4077</v>
      </c>
      <c r="EG445" s="8">
        <v>79.8</v>
      </c>
      <c r="EH445">
        <v>83.891810000000007</v>
      </c>
    </row>
    <row r="446" spans="1:138" x14ac:dyDescent="0.25">
      <c r="A446" t="s">
        <v>435</v>
      </c>
      <c r="B446" s="22">
        <v>71.033600000000007</v>
      </c>
      <c r="C446" s="22">
        <v>72.889899999999997</v>
      </c>
      <c r="D446" s="22">
        <v>80.931100000000001</v>
      </c>
      <c r="E446" s="22">
        <v>67.961399999999998</v>
      </c>
      <c r="F446" s="22">
        <v>47.894500000000001</v>
      </c>
      <c r="G446" s="22">
        <v>92.973200000000006</v>
      </c>
      <c r="H446" s="25">
        <v>83.7</v>
      </c>
      <c r="I446" s="25">
        <v>84.2</v>
      </c>
      <c r="J446" s="22">
        <v>69.508700000000005</v>
      </c>
      <c r="K446">
        <v>65.433999999999997</v>
      </c>
      <c r="L446" s="22">
        <v>86.017899999999997</v>
      </c>
      <c r="M446" s="22">
        <v>55.424999999999997</v>
      </c>
      <c r="N446">
        <v>76.515299999999996</v>
      </c>
      <c r="O446" s="27">
        <v>17278</v>
      </c>
      <c r="P446" s="27">
        <v>116971</v>
      </c>
      <c r="Q446" s="27">
        <v>93797</v>
      </c>
      <c r="R446" s="27">
        <v>23174</v>
      </c>
      <c r="S446" s="27">
        <v>19434</v>
      </c>
      <c r="T446" s="27">
        <v>97537</v>
      </c>
      <c r="U446" s="27">
        <v>2964</v>
      </c>
      <c r="V446" s="27">
        <v>4649</v>
      </c>
      <c r="W446" s="27">
        <v>11821</v>
      </c>
      <c r="X446" s="27">
        <v>10379</v>
      </c>
      <c r="Y446" s="27">
        <v>6899</v>
      </c>
      <c r="Z446" s="27">
        <v>5252</v>
      </c>
      <c r="AA446" s="27">
        <v>13215</v>
      </c>
      <c r="AB446" s="27">
        <v>6812</v>
      </c>
      <c r="AC446" s="27">
        <v>2833</v>
      </c>
      <c r="AD446" s="27">
        <v>10438</v>
      </c>
      <c r="AE446" s="27">
        <v>644</v>
      </c>
      <c r="AF446" s="27">
        <v>12734</v>
      </c>
      <c r="AG446" s="27">
        <v>4549</v>
      </c>
      <c r="AH446" s="27">
        <v>23782</v>
      </c>
      <c r="AI446" s="25">
        <v>13872.1</v>
      </c>
      <c r="AJ446" s="25">
        <v>5419</v>
      </c>
      <c r="AK446" s="27">
        <v>124945</v>
      </c>
      <c r="AL446" s="27">
        <v>132590</v>
      </c>
      <c r="AM446" s="29">
        <v>66.900000000000006</v>
      </c>
      <c r="AN446" s="25">
        <v>5.8</v>
      </c>
      <c r="AO446" s="25">
        <f t="shared" si="56"/>
        <v>4.6459008975035827</v>
      </c>
      <c r="AP446" s="25">
        <f t="shared" si="57"/>
        <v>1.065691228599442</v>
      </c>
      <c r="AQ446" s="25">
        <v>17.5</v>
      </c>
      <c r="AR446" s="25">
        <v>4.9000000000000004</v>
      </c>
      <c r="AS446" s="25">
        <v>5.2</v>
      </c>
      <c r="AT446" s="27">
        <v>2730</v>
      </c>
      <c r="AU446" s="27">
        <v>2370</v>
      </c>
      <c r="AV446" s="27">
        <v>1060</v>
      </c>
      <c r="AW446" s="27">
        <v>1413</v>
      </c>
      <c r="AX446" s="27">
        <v>3497</v>
      </c>
      <c r="AY446" s="27">
        <v>2784</v>
      </c>
      <c r="AZ446" s="27">
        <v>837</v>
      </c>
      <c r="BA446" s="27">
        <v>608</v>
      </c>
      <c r="BB446" s="27">
        <v>4428</v>
      </c>
      <c r="BC446" s="25">
        <v>41.2</v>
      </c>
      <c r="BD446" s="25">
        <v>34.299999999999997</v>
      </c>
      <c r="BE446" s="25">
        <v>4.7</v>
      </c>
      <c r="BF446" s="8">
        <v>86</v>
      </c>
      <c r="BG446" s="27">
        <v>1267</v>
      </c>
      <c r="BH446" s="27">
        <v>231</v>
      </c>
      <c r="BI446" s="27">
        <v>278</v>
      </c>
      <c r="BJ446" s="27">
        <v>108</v>
      </c>
      <c r="BK446" s="27">
        <v>567</v>
      </c>
      <c r="BL446" s="27">
        <v>314</v>
      </c>
      <c r="BM446" s="27">
        <v>1259</v>
      </c>
      <c r="BN446" s="8">
        <v>65.8</v>
      </c>
      <c r="BO446" s="8">
        <v>153791</v>
      </c>
      <c r="BP446" s="8">
        <v>132952</v>
      </c>
      <c r="BQ446" s="8">
        <v>444075</v>
      </c>
      <c r="BR446" s="8">
        <v>56.3</v>
      </c>
      <c r="BS446" s="8">
        <v>35648</v>
      </c>
      <c r="BT446" s="8">
        <v>1011.33</v>
      </c>
      <c r="BU446" s="8">
        <v>752123</v>
      </c>
      <c r="BV446" s="8">
        <v>213776</v>
      </c>
      <c r="BW446" s="25">
        <v>124.6</v>
      </c>
      <c r="BX446">
        <v>66.3</v>
      </c>
      <c r="BY446">
        <v>55.3</v>
      </c>
      <c r="BZ446" s="29">
        <v>19.899999999999999</v>
      </c>
      <c r="CA446" s="30">
        <v>81.825999999999993</v>
      </c>
      <c r="CB446" s="30">
        <v>83.457999999999998</v>
      </c>
      <c r="CC446">
        <v>127.7</v>
      </c>
      <c r="CD446" s="25">
        <v>128.9</v>
      </c>
      <c r="CE446" s="25">
        <v>125.4</v>
      </c>
      <c r="CF446" s="25">
        <v>125.6</v>
      </c>
      <c r="CG446" s="25">
        <v>125</v>
      </c>
      <c r="CH446" s="8">
        <v>122.92</v>
      </c>
      <c r="CI446">
        <v>286.31110000000001</v>
      </c>
      <c r="CJ446">
        <v>74.5</v>
      </c>
      <c r="CK446" s="30">
        <v>151.80000000000001</v>
      </c>
      <c r="CL446" s="30">
        <v>160.4</v>
      </c>
      <c r="CM446" s="29">
        <v>14.66</v>
      </c>
      <c r="CN446" s="29">
        <v>12.26</v>
      </c>
      <c r="CO446" s="29">
        <v>11.57</v>
      </c>
      <c r="CP446" s="29">
        <v>8.0299999999999994</v>
      </c>
      <c r="CQ446" s="29">
        <v>8.6</v>
      </c>
      <c r="CR446" s="29">
        <v>6.05</v>
      </c>
      <c r="CS446" s="4">
        <v>5.9939999999999998</v>
      </c>
      <c r="CT446" s="4">
        <f t="shared" si="58"/>
        <v>0.34399999999999942</v>
      </c>
      <c r="CU446" s="29">
        <v>6.27</v>
      </c>
      <c r="CV446" s="29">
        <v>7.06</v>
      </c>
      <c r="CW446" s="29">
        <v>8.32</v>
      </c>
      <c r="CX446" s="29">
        <v>5.65</v>
      </c>
      <c r="CY446" s="29">
        <v>5.77</v>
      </c>
      <c r="CZ446" s="29">
        <v>6.13</v>
      </c>
      <c r="DA446" s="4">
        <f t="shared" si="64"/>
        <v>0.47999999999999954</v>
      </c>
      <c r="DB446" s="4">
        <f t="shared" si="59"/>
        <v>0.96999999999999975</v>
      </c>
      <c r="DC446" s="4">
        <f t="shared" si="60"/>
        <v>1.54</v>
      </c>
      <c r="DD446" s="4">
        <f t="shared" si="65"/>
        <v>1.2600000000000007</v>
      </c>
      <c r="DE446" s="4">
        <f t="shared" si="61"/>
        <v>0.11999999999999922</v>
      </c>
      <c r="DF446" s="4">
        <f t="shared" si="62"/>
        <v>0.61999999999999922</v>
      </c>
      <c r="DG446" s="4">
        <f t="shared" si="63"/>
        <v>1.4099999999999993</v>
      </c>
      <c r="DH446" s="30">
        <v>427.91399999999999</v>
      </c>
      <c r="DI446" s="30">
        <v>57.862000000000002</v>
      </c>
      <c r="DJ446" s="25">
        <v>677.9</v>
      </c>
      <c r="DK446" s="25">
        <v>456.9</v>
      </c>
      <c r="DL446" s="25">
        <v>238</v>
      </c>
      <c r="DM446" s="25">
        <v>1149.3</v>
      </c>
      <c r="DN446" s="25">
        <v>3503.2</v>
      </c>
      <c r="DO446" s="25">
        <v>2848.2</v>
      </c>
      <c r="DP446" s="30">
        <v>57.862000000000002</v>
      </c>
      <c r="DQ446" s="25">
        <v>654</v>
      </c>
      <c r="DR446" s="25">
        <v>1019.9</v>
      </c>
      <c r="DS446" s="30">
        <v>57.972999999999999</v>
      </c>
      <c r="DT446" s="25">
        <v>389.7</v>
      </c>
      <c r="DU446" s="25">
        <v>1043.7</v>
      </c>
      <c r="DV446">
        <v>507.9058</v>
      </c>
      <c r="DW446">
        <v>4230.6499999999996</v>
      </c>
      <c r="DX446">
        <v>12.51684</v>
      </c>
      <c r="DY446" s="29">
        <v>76.88</v>
      </c>
      <c r="EA446" s="22">
        <v>80.336200000000005</v>
      </c>
      <c r="EB446" s="1"/>
      <c r="EC446" s="22">
        <v>1.1384000000000001</v>
      </c>
      <c r="ED446" s="22">
        <v>83.689499999999995</v>
      </c>
      <c r="EE446" s="22">
        <v>1.6073</v>
      </c>
      <c r="EF446" s="22">
        <v>1.3762000000000001</v>
      </c>
      <c r="EG446" s="8">
        <v>83.8</v>
      </c>
      <c r="EH446">
        <v>80.870630000000006</v>
      </c>
    </row>
    <row r="447" spans="1:138" x14ac:dyDescent="0.25">
      <c r="A447" t="s">
        <v>436</v>
      </c>
      <c r="B447" s="22">
        <v>71.193799999999996</v>
      </c>
      <c r="C447" s="22">
        <v>73.119299999999996</v>
      </c>
      <c r="D447" s="22">
        <v>81.105099999999993</v>
      </c>
      <c r="E447" s="22">
        <v>68.070400000000006</v>
      </c>
      <c r="F447" s="22">
        <v>47.9803</v>
      </c>
      <c r="G447" s="22">
        <v>93.092399999999998</v>
      </c>
      <c r="H447" s="25">
        <v>83.3</v>
      </c>
      <c r="I447" s="25">
        <v>84.1</v>
      </c>
      <c r="J447" s="22">
        <v>68.850999999999999</v>
      </c>
      <c r="K447">
        <v>64.092299999999994</v>
      </c>
      <c r="L447" s="22">
        <v>86.581199999999995</v>
      </c>
      <c r="M447" s="22">
        <v>55.7258</v>
      </c>
      <c r="N447">
        <v>78.908199999999994</v>
      </c>
      <c r="O447" s="27">
        <v>17259</v>
      </c>
      <c r="P447" s="27">
        <v>116955</v>
      </c>
      <c r="Q447" s="27">
        <v>93835</v>
      </c>
      <c r="R447" s="27">
        <v>23120</v>
      </c>
      <c r="S447" s="27">
        <v>19418</v>
      </c>
      <c r="T447" s="27">
        <v>97537</v>
      </c>
      <c r="U447" s="27">
        <v>2959</v>
      </c>
      <c r="V447" s="27">
        <v>4641</v>
      </c>
      <c r="W447" s="27">
        <v>11818</v>
      </c>
      <c r="X447" s="27">
        <v>10374</v>
      </c>
      <c r="Y447" s="27">
        <v>6885</v>
      </c>
      <c r="Z447" s="27">
        <v>5220</v>
      </c>
      <c r="AA447" s="27">
        <v>13241</v>
      </c>
      <c r="AB447" s="27">
        <v>6808</v>
      </c>
      <c r="AC447" s="27">
        <v>2834</v>
      </c>
      <c r="AD447" s="27">
        <v>10459</v>
      </c>
      <c r="AE447" s="27">
        <v>641</v>
      </c>
      <c r="AF447" s="27">
        <v>12741</v>
      </c>
      <c r="AG447" s="27">
        <v>4555</v>
      </c>
      <c r="AH447" s="27">
        <v>23779</v>
      </c>
      <c r="AI447" s="25">
        <v>13868.9</v>
      </c>
      <c r="AJ447" s="25">
        <v>5422.4</v>
      </c>
      <c r="AK447" s="27">
        <v>124421</v>
      </c>
      <c r="AL447" s="27">
        <v>131851</v>
      </c>
      <c r="AM447" s="29">
        <v>66.5</v>
      </c>
      <c r="AN447" s="25">
        <v>5.6</v>
      </c>
      <c r="AO447" s="25">
        <f t="shared" si="56"/>
        <v>4.6992438434293256</v>
      </c>
      <c r="AP447" s="25">
        <f t="shared" si="57"/>
        <v>0.99809633601565406</v>
      </c>
      <c r="AQ447" s="25">
        <v>17.5</v>
      </c>
      <c r="AR447" s="25">
        <v>5</v>
      </c>
      <c r="AS447" s="25">
        <v>4.8</v>
      </c>
      <c r="AT447" s="27">
        <v>2603</v>
      </c>
      <c r="AU447" s="27">
        <v>2332</v>
      </c>
      <c r="AV447" s="27">
        <v>1261</v>
      </c>
      <c r="AW447" s="27">
        <v>1316</v>
      </c>
      <c r="AX447" s="27">
        <v>3573</v>
      </c>
      <c r="AY447" s="27">
        <v>2490</v>
      </c>
      <c r="AZ447" s="27">
        <v>880</v>
      </c>
      <c r="BA447" s="27">
        <v>559</v>
      </c>
      <c r="BB447" s="27">
        <v>4513</v>
      </c>
      <c r="BC447" s="25">
        <v>41.2</v>
      </c>
      <c r="BD447" s="25">
        <v>34.200000000000003</v>
      </c>
      <c r="BE447" s="25">
        <v>4.5999999999999996</v>
      </c>
      <c r="BF447" s="8">
        <v>80</v>
      </c>
      <c r="BG447" s="27">
        <v>1314</v>
      </c>
      <c r="BH447" s="27">
        <v>255</v>
      </c>
      <c r="BI447" s="27">
        <v>260</v>
      </c>
      <c r="BJ447" s="27">
        <v>130</v>
      </c>
      <c r="BK447" s="27">
        <v>580</v>
      </c>
      <c r="BL447" s="27">
        <v>344</v>
      </c>
      <c r="BM447" s="27">
        <v>1271</v>
      </c>
      <c r="BN447" s="8">
        <v>72.709999999999994</v>
      </c>
      <c r="BO447" s="8">
        <v>158323</v>
      </c>
      <c r="BP447" s="8">
        <v>131336</v>
      </c>
      <c r="BQ447" s="8">
        <v>444035</v>
      </c>
      <c r="BR447" s="8">
        <v>53.3</v>
      </c>
      <c r="BS447" s="8">
        <v>37420</v>
      </c>
      <c r="BT447" s="8">
        <v>1013.61</v>
      </c>
      <c r="BU447" s="8">
        <v>757660</v>
      </c>
      <c r="BV447" s="8">
        <v>216074</v>
      </c>
      <c r="BW447" s="25">
        <v>124.9</v>
      </c>
      <c r="BX447">
        <v>67.3</v>
      </c>
      <c r="BY447">
        <v>56</v>
      </c>
      <c r="BZ447" s="29">
        <v>19.739999999999998</v>
      </c>
      <c r="CA447" s="30">
        <v>81.948999999999998</v>
      </c>
      <c r="CB447" s="30">
        <v>83.596000000000004</v>
      </c>
      <c r="CC447">
        <v>127.8</v>
      </c>
      <c r="CD447" s="25">
        <v>127.8</v>
      </c>
      <c r="CE447" s="25">
        <v>125.5</v>
      </c>
      <c r="CF447" s="25">
        <v>126.3</v>
      </c>
      <c r="CG447" s="25">
        <v>125.2</v>
      </c>
      <c r="CH447" s="8">
        <v>123.21</v>
      </c>
      <c r="CI447">
        <v>288.33089999999999</v>
      </c>
      <c r="CJ447">
        <v>70.5</v>
      </c>
      <c r="CK447" s="30">
        <v>152.1</v>
      </c>
      <c r="CL447" s="30">
        <v>160.69999999999999</v>
      </c>
      <c r="CM447" s="29">
        <v>14.69</v>
      </c>
      <c r="CN447" s="29">
        <v>12.28</v>
      </c>
      <c r="CO447" s="29">
        <v>11.59</v>
      </c>
      <c r="CP447" s="29">
        <v>7.65</v>
      </c>
      <c r="CQ447" s="29">
        <v>8.1999999999999993</v>
      </c>
      <c r="CR447" s="29">
        <v>6.01</v>
      </c>
      <c r="CS447" s="4">
        <v>5.9340000000000002</v>
      </c>
      <c r="CT447" s="4">
        <f t="shared" si="58"/>
        <v>0.26400000000000023</v>
      </c>
      <c r="CU447" s="29">
        <v>6</v>
      </c>
      <c r="CV447" s="29">
        <v>6.63</v>
      </c>
      <c r="CW447" s="29">
        <v>7.96</v>
      </c>
      <c r="CX447" s="29">
        <v>5.67</v>
      </c>
      <c r="CY447" s="29">
        <v>5.67</v>
      </c>
      <c r="CZ447" s="29">
        <v>6.03</v>
      </c>
      <c r="DA447" s="4">
        <f t="shared" si="64"/>
        <v>0.36000000000000032</v>
      </c>
      <c r="DB447" s="4">
        <f t="shared" si="59"/>
        <v>1.0200000000000005</v>
      </c>
      <c r="DC447" s="4">
        <f t="shared" si="60"/>
        <v>1.5699999999999994</v>
      </c>
      <c r="DD447" s="4">
        <f t="shared" si="65"/>
        <v>1.33</v>
      </c>
      <c r="DE447" s="4">
        <f t="shared" si="61"/>
        <v>0</v>
      </c>
      <c r="DF447" s="4">
        <f t="shared" si="62"/>
        <v>0.33000000000000007</v>
      </c>
      <c r="DG447" s="4">
        <f t="shared" si="63"/>
        <v>0.96</v>
      </c>
      <c r="DH447" s="30">
        <v>430.53699999999998</v>
      </c>
      <c r="DI447" s="30">
        <v>57.491</v>
      </c>
      <c r="DJ447" s="25">
        <v>686.6</v>
      </c>
      <c r="DK447" s="25">
        <v>459.7</v>
      </c>
      <c r="DL447" s="25">
        <v>245.3</v>
      </c>
      <c r="DM447" s="25">
        <v>1145.4000000000001</v>
      </c>
      <c r="DN447" s="25">
        <v>3528.1</v>
      </c>
      <c r="DO447" s="25">
        <v>2866.8</v>
      </c>
      <c r="DP447" s="30">
        <v>57.491</v>
      </c>
      <c r="DQ447" s="25">
        <v>659.3</v>
      </c>
      <c r="DR447" s="25">
        <v>1028</v>
      </c>
      <c r="DS447" s="30">
        <v>57.640999999999998</v>
      </c>
      <c r="DT447" s="25">
        <v>398.2</v>
      </c>
      <c r="DU447" s="25">
        <v>1057.5</v>
      </c>
      <c r="DV447">
        <v>523.81359999999995</v>
      </c>
      <c r="DW447">
        <v>4391.5600000000004</v>
      </c>
      <c r="DX447">
        <v>12.458640000000001</v>
      </c>
      <c r="DY447" s="29">
        <v>76.77</v>
      </c>
      <c r="EA447" s="22">
        <v>80.863500000000002</v>
      </c>
      <c r="EB447" s="1"/>
      <c r="EC447" s="22">
        <v>1.1693</v>
      </c>
      <c r="ED447" s="22">
        <v>85.112700000000004</v>
      </c>
      <c r="EE447" s="22">
        <v>1.5873999999999999</v>
      </c>
      <c r="EF447" s="22">
        <v>1.3609</v>
      </c>
      <c r="EG447" s="8">
        <v>80.099999999999994</v>
      </c>
      <c r="EH447">
        <v>82.621510000000001</v>
      </c>
    </row>
    <row r="448" spans="1:138" x14ac:dyDescent="0.25">
      <c r="A448" t="s">
        <v>437</v>
      </c>
      <c r="B448" s="22">
        <v>71.438199999999995</v>
      </c>
      <c r="C448" s="22">
        <v>73.622100000000003</v>
      </c>
      <c r="D448" s="22">
        <v>81.501800000000003</v>
      </c>
      <c r="E448" s="22">
        <v>68.092399999999998</v>
      </c>
      <c r="F448" s="22">
        <v>48.197000000000003</v>
      </c>
      <c r="G448" s="22">
        <v>92.641400000000004</v>
      </c>
      <c r="H448" s="25">
        <v>83.4</v>
      </c>
      <c r="I448" s="25">
        <v>84.1</v>
      </c>
      <c r="J448" s="22">
        <v>69.261499999999998</v>
      </c>
      <c r="K448">
        <v>64.831500000000005</v>
      </c>
      <c r="L448" s="22">
        <v>86.970100000000002</v>
      </c>
      <c r="M448" s="22">
        <v>56.470399999999998</v>
      </c>
      <c r="N448">
        <v>78.539000000000001</v>
      </c>
      <c r="O448" s="27">
        <v>17249</v>
      </c>
      <c r="P448" s="27">
        <v>117186</v>
      </c>
      <c r="Q448" s="27">
        <v>94047</v>
      </c>
      <c r="R448" s="27">
        <v>23139</v>
      </c>
      <c r="S448" s="27">
        <v>19445</v>
      </c>
      <c r="T448" s="27">
        <v>97741</v>
      </c>
      <c r="U448" s="27">
        <v>2959</v>
      </c>
      <c r="V448" s="27">
        <v>4639</v>
      </c>
      <c r="W448" s="27">
        <v>11847</v>
      </c>
      <c r="X448" s="27">
        <v>10365</v>
      </c>
      <c r="Y448" s="27">
        <v>6884</v>
      </c>
      <c r="Z448" s="27">
        <v>5250</v>
      </c>
      <c r="AA448" s="27">
        <v>13271</v>
      </c>
      <c r="AB448" s="27">
        <v>6809</v>
      </c>
      <c r="AC448" s="27">
        <v>2837</v>
      </c>
      <c r="AD448" s="27">
        <v>10507</v>
      </c>
      <c r="AE448" s="27">
        <v>640</v>
      </c>
      <c r="AF448" s="27">
        <v>12788</v>
      </c>
      <c r="AG448" s="27">
        <v>4566</v>
      </c>
      <c r="AH448" s="27">
        <v>23824</v>
      </c>
      <c r="AI448" s="25">
        <v>13896.6</v>
      </c>
      <c r="AJ448" s="25">
        <v>5438.9</v>
      </c>
      <c r="AK448" s="27">
        <v>124522</v>
      </c>
      <c r="AL448" s="27">
        <v>131949</v>
      </c>
      <c r="AM448" s="29">
        <v>66.5</v>
      </c>
      <c r="AN448" s="25">
        <v>5.6</v>
      </c>
      <c r="AO448" s="25">
        <f t="shared" si="56"/>
        <v>4.6449764681808885</v>
      </c>
      <c r="AP448" s="25">
        <f t="shared" si="57"/>
        <v>0.93596768448415679</v>
      </c>
      <c r="AQ448" s="25">
        <v>17.100000000000001</v>
      </c>
      <c r="AR448" s="25">
        <v>4.8</v>
      </c>
      <c r="AS448" s="25">
        <v>5</v>
      </c>
      <c r="AT448" s="27">
        <v>2744</v>
      </c>
      <c r="AU448" s="27">
        <v>2354</v>
      </c>
      <c r="AV448" s="27">
        <v>1031</v>
      </c>
      <c r="AW448" s="27">
        <v>1235</v>
      </c>
      <c r="AX448" s="27">
        <v>3413</v>
      </c>
      <c r="AY448" s="27">
        <v>2517</v>
      </c>
      <c r="AZ448" s="27">
        <v>847</v>
      </c>
      <c r="BA448" s="27">
        <v>585</v>
      </c>
      <c r="BB448" s="27">
        <v>4489</v>
      </c>
      <c r="BC448" s="25">
        <v>41.2</v>
      </c>
      <c r="BD448" s="25">
        <v>34.299999999999997</v>
      </c>
      <c r="BE448" s="25">
        <v>4.5999999999999996</v>
      </c>
      <c r="BF448" s="8">
        <v>81</v>
      </c>
      <c r="BG448" s="27">
        <v>1281</v>
      </c>
      <c r="BH448" s="27">
        <v>225</v>
      </c>
      <c r="BI448" s="27">
        <v>287</v>
      </c>
      <c r="BJ448" s="27">
        <v>126</v>
      </c>
      <c r="BK448" s="27">
        <v>559</v>
      </c>
      <c r="BL448" s="27">
        <v>309</v>
      </c>
      <c r="BM448" s="27">
        <v>1305</v>
      </c>
      <c r="BN448" s="8">
        <v>76.040000000000006</v>
      </c>
      <c r="BO448" s="8">
        <v>155860</v>
      </c>
      <c r="BP448" s="8">
        <v>130897</v>
      </c>
      <c r="BQ448" s="8">
        <v>440886</v>
      </c>
      <c r="BR448" s="8">
        <v>51.8</v>
      </c>
      <c r="BS448" s="8">
        <v>36113</v>
      </c>
      <c r="BT448" s="8">
        <v>1017.92</v>
      </c>
      <c r="BU448" s="8">
        <v>764964</v>
      </c>
      <c r="BV448" s="8">
        <v>218087</v>
      </c>
      <c r="BW448" s="25">
        <v>125.3</v>
      </c>
      <c r="BX448">
        <v>68.900000000000006</v>
      </c>
      <c r="BY448">
        <v>53.3</v>
      </c>
      <c r="BZ448" s="29">
        <v>18.45</v>
      </c>
      <c r="CA448" s="30">
        <v>82.031000000000006</v>
      </c>
      <c r="CB448" s="30">
        <v>83.671999999999997</v>
      </c>
      <c r="CC448">
        <v>127.8</v>
      </c>
      <c r="CD448" s="25">
        <v>127.5</v>
      </c>
      <c r="CE448" s="25">
        <v>125.5</v>
      </c>
      <c r="CF448" s="25">
        <v>126.6</v>
      </c>
      <c r="CG448" s="25">
        <v>125.5</v>
      </c>
      <c r="CH448" s="8">
        <v>123.04</v>
      </c>
      <c r="CI448">
        <v>294.82679999999999</v>
      </c>
      <c r="CJ448">
        <v>64.7</v>
      </c>
      <c r="CK448" s="30">
        <v>152.4</v>
      </c>
      <c r="CL448" s="30">
        <v>161.1</v>
      </c>
      <c r="CM448" s="29">
        <v>14.75</v>
      </c>
      <c r="CN448" s="29">
        <v>12.31</v>
      </c>
      <c r="CO448" s="29">
        <v>11.63</v>
      </c>
      <c r="CP448" s="29">
        <v>7.3</v>
      </c>
      <c r="CQ448" s="29">
        <v>7.9</v>
      </c>
      <c r="CR448" s="29">
        <v>6</v>
      </c>
      <c r="CS448" s="4">
        <v>5.8140000000000001</v>
      </c>
      <c r="CT448" s="4">
        <f t="shared" si="58"/>
        <v>0.34400000000000031</v>
      </c>
      <c r="CU448" s="29">
        <v>5.64</v>
      </c>
      <c r="CV448" s="29">
        <v>6.17</v>
      </c>
      <c r="CW448" s="29">
        <v>7.57</v>
      </c>
      <c r="CX448" s="29">
        <v>5.47</v>
      </c>
      <c r="CY448" s="29">
        <v>5.42</v>
      </c>
      <c r="CZ448" s="29">
        <v>5.89</v>
      </c>
      <c r="DA448" s="4">
        <f t="shared" si="64"/>
        <v>0.41999999999999993</v>
      </c>
      <c r="DB448" s="4">
        <f t="shared" si="59"/>
        <v>1.1299999999999999</v>
      </c>
      <c r="DC448" s="4">
        <f t="shared" si="60"/>
        <v>1.7300000000000004</v>
      </c>
      <c r="DD448" s="4">
        <f t="shared" si="65"/>
        <v>1.4000000000000004</v>
      </c>
      <c r="DE448" s="4">
        <f t="shared" si="61"/>
        <v>-4.9999999999999822E-2</v>
      </c>
      <c r="DF448" s="4">
        <f t="shared" si="62"/>
        <v>0.16999999999999993</v>
      </c>
      <c r="DG448" s="4">
        <f t="shared" si="63"/>
        <v>0.70000000000000018</v>
      </c>
      <c r="DH448" s="30">
        <v>430.13299999999998</v>
      </c>
      <c r="DI448" s="30">
        <v>57.103999999999999</v>
      </c>
      <c r="DJ448" s="25">
        <v>690.8</v>
      </c>
      <c r="DK448" s="25">
        <v>463.7</v>
      </c>
      <c r="DL448" s="25">
        <v>254.5</v>
      </c>
      <c r="DM448" s="25">
        <v>1144.2</v>
      </c>
      <c r="DN448" s="25">
        <v>3553.4</v>
      </c>
      <c r="DO448" s="25">
        <v>2894.2</v>
      </c>
      <c r="DP448" s="30">
        <v>57.103999999999999</v>
      </c>
      <c r="DQ448" s="25">
        <v>663.3</v>
      </c>
      <c r="DR448" s="25">
        <v>1035.3</v>
      </c>
      <c r="DS448" s="30">
        <v>57.375999999999998</v>
      </c>
      <c r="DT448" s="25">
        <v>406.1</v>
      </c>
      <c r="DU448" s="25">
        <v>1069.4000000000001</v>
      </c>
      <c r="DV448">
        <v>539.35410000000002</v>
      </c>
      <c r="DW448">
        <v>4510.75</v>
      </c>
      <c r="DX448">
        <v>13.17909</v>
      </c>
      <c r="DY448" s="29">
        <v>76.66</v>
      </c>
      <c r="EA448" s="22">
        <v>80.784999999999997</v>
      </c>
      <c r="EB448" s="1"/>
      <c r="EC448" s="22">
        <v>1.1588000000000001</v>
      </c>
      <c r="ED448" s="22">
        <v>84.635499999999993</v>
      </c>
      <c r="EE448" s="22">
        <v>1.5948</v>
      </c>
      <c r="EF448" s="22">
        <v>1.3774999999999999</v>
      </c>
      <c r="EG448" s="8">
        <v>84.1</v>
      </c>
      <c r="EH448">
        <v>84.348190000000002</v>
      </c>
    </row>
    <row r="449" spans="1:138" x14ac:dyDescent="0.25">
      <c r="A449" t="s">
        <v>438</v>
      </c>
      <c r="B449" s="22">
        <v>71.156599999999997</v>
      </c>
      <c r="C449" s="22">
        <v>73.287000000000006</v>
      </c>
      <c r="D449" s="22">
        <v>81.068600000000004</v>
      </c>
      <c r="E449" s="22">
        <v>67.781800000000004</v>
      </c>
      <c r="F449" s="22">
        <v>47.856999999999999</v>
      </c>
      <c r="G449" s="22">
        <v>91.584999999999994</v>
      </c>
      <c r="H449" s="25">
        <v>82.5</v>
      </c>
      <c r="I449" s="25">
        <v>83.4</v>
      </c>
      <c r="J449" s="22">
        <v>67.793599999999998</v>
      </c>
      <c r="K449">
        <v>62.237900000000003</v>
      </c>
      <c r="L449" s="22">
        <v>87.021900000000002</v>
      </c>
      <c r="M449" s="22">
        <v>56.282699999999998</v>
      </c>
      <c r="N449">
        <v>78.7333</v>
      </c>
      <c r="O449" s="27">
        <v>17218</v>
      </c>
      <c r="P449" s="27">
        <v>117265</v>
      </c>
      <c r="Q449" s="27">
        <v>94146</v>
      </c>
      <c r="R449" s="27">
        <v>23119</v>
      </c>
      <c r="S449" s="27">
        <v>19437</v>
      </c>
      <c r="T449" s="27">
        <v>97828</v>
      </c>
      <c r="U449" s="27">
        <v>2949</v>
      </c>
      <c r="V449" s="27">
        <v>4629</v>
      </c>
      <c r="W449" s="27">
        <v>11859</v>
      </c>
      <c r="X449" s="27">
        <v>10361</v>
      </c>
      <c r="Y449" s="27">
        <v>6857</v>
      </c>
      <c r="Z449" s="27">
        <v>5262</v>
      </c>
      <c r="AA449" s="27">
        <v>13273</v>
      </c>
      <c r="AB449" s="27">
        <v>6816</v>
      </c>
      <c r="AC449" s="27">
        <v>2848</v>
      </c>
      <c r="AD449" s="27">
        <v>10535</v>
      </c>
      <c r="AE449" s="27">
        <v>639</v>
      </c>
      <c r="AF449" s="27">
        <v>12828</v>
      </c>
      <c r="AG449" s="27">
        <v>4574</v>
      </c>
      <c r="AH449" s="27">
        <v>23835</v>
      </c>
      <c r="AI449" s="25">
        <v>13908.2</v>
      </c>
      <c r="AJ449" s="25">
        <v>5446.2</v>
      </c>
      <c r="AK449" s="27">
        <v>124816</v>
      </c>
      <c r="AL449" s="27">
        <v>132343</v>
      </c>
      <c r="AM449" s="29">
        <v>66.599999999999994</v>
      </c>
      <c r="AN449" s="25">
        <v>5.7</v>
      </c>
      <c r="AO449" s="25">
        <f t="shared" si="56"/>
        <v>4.7248437771548177</v>
      </c>
      <c r="AP449" s="25">
        <f t="shared" si="57"/>
        <v>0.94451538804470203</v>
      </c>
      <c r="AQ449" s="25">
        <v>18.2</v>
      </c>
      <c r="AR449" s="25">
        <v>4.8</v>
      </c>
      <c r="AS449" s="25">
        <v>5</v>
      </c>
      <c r="AT449" s="27">
        <v>2627</v>
      </c>
      <c r="AU449" s="27">
        <v>2565</v>
      </c>
      <c r="AV449" s="27">
        <v>1061</v>
      </c>
      <c r="AW449" s="27">
        <v>1250</v>
      </c>
      <c r="AX449" s="27">
        <v>3504</v>
      </c>
      <c r="AY449" s="27">
        <v>2560</v>
      </c>
      <c r="AZ449" s="27">
        <v>827</v>
      </c>
      <c r="BA449" s="27">
        <v>567</v>
      </c>
      <c r="BB449" s="27">
        <v>4436</v>
      </c>
      <c r="BC449" s="25">
        <v>41.1</v>
      </c>
      <c r="BD449" s="25">
        <v>34.299999999999997</v>
      </c>
      <c r="BE449" s="25">
        <v>4.5999999999999996</v>
      </c>
      <c r="BF449" s="8">
        <v>85</v>
      </c>
      <c r="BG449" s="27">
        <v>1461</v>
      </c>
      <c r="BH449" s="27">
        <v>286</v>
      </c>
      <c r="BI449" s="27">
        <v>281</v>
      </c>
      <c r="BJ449" s="27">
        <v>115</v>
      </c>
      <c r="BK449" s="27">
        <v>723</v>
      </c>
      <c r="BL449" s="27">
        <v>342</v>
      </c>
      <c r="BM449" s="27">
        <v>1354</v>
      </c>
      <c r="BN449" s="8">
        <v>62.34</v>
      </c>
      <c r="BO449" s="8">
        <v>153676</v>
      </c>
      <c r="BP449" s="8">
        <v>131537</v>
      </c>
      <c r="BQ449" s="8">
        <v>439700</v>
      </c>
      <c r="BR449" s="8">
        <v>51.3</v>
      </c>
      <c r="BS449" s="8">
        <v>35080</v>
      </c>
      <c r="BT449" s="8">
        <v>1020.92</v>
      </c>
      <c r="BU449" s="8">
        <v>755920</v>
      </c>
      <c r="BV449" s="8">
        <v>217640</v>
      </c>
      <c r="BW449" s="25">
        <v>125.3</v>
      </c>
      <c r="BX449">
        <v>67.2</v>
      </c>
      <c r="BY449">
        <v>48.3</v>
      </c>
      <c r="BZ449" s="29">
        <v>17.329999999999998</v>
      </c>
      <c r="CA449" s="30">
        <v>82.141999999999996</v>
      </c>
      <c r="CB449" s="30">
        <v>83.813999999999993</v>
      </c>
      <c r="CC449">
        <v>128</v>
      </c>
      <c r="CD449" s="25">
        <v>128.6</v>
      </c>
      <c r="CE449" s="25">
        <v>125.6</v>
      </c>
      <c r="CF449" s="25">
        <v>126.2</v>
      </c>
      <c r="CG449" s="25">
        <v>125.6</v>
      </c>
      <c r="CH449" s="8">
        <v>122.34</v>
      </c>
      <c r="CI449">
        <v>295.37799999999999</v>
      </c>
      <c r="CJ449">
        <v>58.6</v>
      </c>
      <c r="CK449" s="30">
        <v>152.6</v>
      </c>
      <c r="CL449" s="30">
        <v>161.4</v>
      </c>
      <c r="CM449" s="29">
        <v>14.77</v>
      </c>
      <c r="CN449" s="29">
        <v>12.38</v>
      </c>
      <c r="CO449" s="29">
        <v>11.68</v>
      </c>
      <c r="CP449" s="29">
        <v>7.41</v>
      </c>
      <c r="CQ449" s="29">
        <v>8.0399999999999991</v>
      </c>
      <c r="CR449" s="29">
        <v>5.85</v>
      </c>
      <c r="CS449" s="4">
        <v>5.6639999999999997</v>
      </c>
      <c r="CT449" s="4">
        <f t="shared" si="58"/>
        <v>0.24399999999999977</v>
      </c>
      <c r="CU449" s="29">
        <v>5.59</v>
      </c>
      <c r="CV449" s="29">
        <v>6.28</v>
      </c>
      <c r="CW449" s="29">
        <v>7.61</v>
      </c>
      <c r="CX449" s="29">
        <v>5.42</v>
      </c>
      <c r="CY449" s="29">
        <v>5.37</v>
      </c>
      <c r="CZ449" s="29">
        <v>5.79</v>
      </c>
      <c r="DA449" s="4">
        <f t="shared" si="64"/>
        <v>0.37000000000000011</v>
      </c>
      <c r="DB449" s="4">
        <f t="shared" si="59"/>
        <v>1.1299999999999999</v>
      </c>
      <c r="DC449" s="4">
        <f t="shared" si="60"/>
        <v>1.7599999999999989</v>
      </c>
      <c r="DD449" s="4">
        <f t="shared" si="65"/>
        <v>1.33</v>
      </c>
      <c r="DE449" s="4">
        <f t="shared" si="61"/>
        <v>-4.9999999999999822E-2</v>
      </c>
      <c r="DF449" s="4">
        <f t="shared" si="62"/>
        <v>0.16999999999999993</v>
      </c>
      <c r="DG449" s="4">
        <f t="shared" si="63"/>
        <v>0.86000000000000032</v>
      </c>
      <c r="DH449" s="30">
        <v>430.78199999999998</v>
      </c>
      <c r="DI449" s="30">
        <v>57.445999999999998</v>
      </c>
      <c r="DJ449" s="25">
        <v>698.7</v>
      </c>
      <c r="DK449" s="25">
        <v>468.3</v>
      </c>
      <c r="DL449" s="25">
        <v>260.60000000000002</v>
      </c>
      <c r="DM449" s="25">
        <v>1145.4000000000001</v>
      </c>
      <c r="DN449" s="25">
        <v>3571.9</v>
      </c>
      <c r="DO449" s="25">
        <v>2913.4</v>
      </c>
      <c r="DP449" s="30">
        <v>57.445999999999998</v>
      </c>
      <c r="DQ449" s="25">
        <v>668.6</v>
      </c>
      <c r="DR449" s="25">
        <v>1044.0999999999999</v>
      </c>
      <c r="DS449" s="30">
        <v>57.817</v>
      </c>
      <c r="DT449" s="25">
        <v>409.1</v>
      </c>
      <c r="DU449" s="25">
        <v>1077.7</v>
      </c>
      <c r="DV449">
        <v>557.36649999999997</v>
      </c>
      <c r="DW449">
        <v>4684.75</v>
      </c>
      <c r="DX449">
        <v>14.076499999999999</v>
      </c>
      <c r="DY449" s="29">
        <v>76.7</v>
      </c>
      <c r="EA449" s="22">
        <v>80.892600000000002</v>
      </c>
      <c r="EB449" s="1"/>
      <c r="EC449" s="22">
        <v>1.1556</v>
      </c>
      <c r="ED449" s="22">
        <v>87.397000000000006</v>
      </c>
      <c r="EE449" s="22">
        <v>1.5952</v>
      </c>
      <c r="EF449" s="22">
        <v>1.3612</v>
      </c>
      <c r="EG449" s="8">
        <v>87.4</v>
      </c>
      <c r="EH449">
        <v>78.565929999999994</v>
      </c>
    </row>
    <row r="450" spans="1:138" x14ac:dyDescent="0.25">
      <c r="A450" t="s">
        <v>439</v>
      </c>
      <c r="B450" s="22">
        <v>72.093100000000007</v>
      </c>
      <c r="C450" s="22">
        <v>74.469099999999997</v>
      </c>
      <c r="D450" s="22">
        <v>82.365700000000004</v>
      </c>
      <c r="E450" s="22">
        <v>68.542000000000002</v>
      </c>
      <c r="F450" s="22">
        <v>48.881100000000004</v>
      </c>
      <c r="G450" s="22">
        <v>91.390699999999995</v>
      </c>
      <c r="H450" s="25">
        <v>83.1</v>
      </c>
      <c r="I450" s="25">
        <v>84.2</v>
      </c>
      <c r="J450" s="22">
        <v>70.043199999999999</v>
      </c>
      <c r="K450">
        <v>65.171899999999994</v>
      </c>
      <c r="L450" s="22">
        <v>87.869799999999998</v>
      </c>
      <c r="M450" s="22">
        <v>57.405299999999997</v>
      </c>
      <c r="N450">
        <v>83.147599999999997</v>
      </c>
      <c r="O450" s="27">
        <v>17239</v>
      </c>
      <c r="P450" s="27">
        <v>117536</v>
      </c>
      <c r="Q450" s="27">
        <v>94373</v>
      </c>
      <c r="R450" s="27">
        <v>23163</v>
      </c>
      <c r="S450" s="27">
        <v>19429</v>
      </c>
      <c r="T450" s="27">
        <v>98107</v>
      </c>
      <c r="U450" s="27">
        <v>2943</v>
      </c>
      <c r="V450" s="27">
        <v>4621</v>
      </c>
      <c r="W450" s="27">
        <v>11865</v>
      </c>
      <c r="X450" s="27">
        <v>10382</v>
      </c>
      <c r="Y450" s="27">
        <v>6857</v>
      </c>
      <c r="Z450" s="27">
        <v>5286</v>
      </c>
      <c r="AA450" s="27">
        <v>13334</v>
      </c>
      <c r="AB450" s="27">
        <v>6825</v>
      </c>
      <c r="AC450" s="27">
        <v>2850</v>
      </c>
      <c r="AD450" s="27">
        <v>10564</v>
      </c>
      <c r="AE450" s="27">
        <v>638</v>
      </c>
      <c r="AF450" s="27">
        <v>12903</v>
      </c>
      <c r="AG450" s="27">
        <v>4591</v>
      </c>
      <c r="AH450" s="27">
        <v>23877</v>
      </c>
      <c r="AI450" s="25">
        <v>13924.9</v>
      </c>
      <c r="AJ450" s="25">
        <v>5448.4</v>
      </c>
      <c r="AK450" s="27">
        <v>124852</v>
      </c>
      <c r="AL450" s="27">
        <v>132336</v>
      </c>
      <c r="AM450" s="29">
        <v>66.599999999999994</v>
      </c>
      <c r="AN450" s="25">
        <v>5.7</v>
      </c>
      <c r="AO450" s="25">
        <f t="shared" si="56"/>
        <v>4.7772337081368637</v>
      </c>
      <c r="AP450" s="25">
        <f t="shared" si="57"/>
        <v>0.93323056462338294</v>
      </c>
      <c r="AQ450" s="25">
        <v>17.3</v>
      </c>
      <c r="AR450" s="25">
        <v>4.9000000000000004</v>
      </c>
      <c r="AS450" s="25">
        <v>5</v>
      </c>
      <c r="AT450" s="27">
        <v>2732</v>
      </c>
      <c r="AU450" s="27">
        <v>2434</v>
      </c>
      <c r="AV450" s="27">
        <v>1156</v>
      </c>
      <c r="AW450" s="27">
        <v>1235</v>
      </c>
      <c r="AX450" s="27">
        <v>3477</v>
      </c>
      <c r="AY450" s="27">
        <v>2563</v>
      </c>
      <c r="AZ450" s="27">
        <v>853</v>
      </c>
      <c r="BA450" s="27">
        <v>594</v>
      </c>
      <c r="BB450" s="27">
        <v>4513</v>
      </c>
      <c r="BC450" s="25">
        <v>41.2</v>
      </c>
      <c r="BD450" s="25">
        <v>34.299999999999997</v>
      </c>
      <c r="BE450" s="25">
        <v>4.7</v>
      </c>
      <c r="BF450" s="8">
        <v>84</v>
      </c>
      <c r="BG450" s="27">
        <v>1416</v>
      </c>
      <c r="BH450" s="27">
        <v>247</v>
      </c>
      <c r="BI450" s="27">
        <v>323</v>
      </c>
      <c r="BJ450" s="27">
        <v>119</v>
      </c>
      <c r="BK450" s="27">
        <v>633</v>
      </c>
      <c r="BL450" s="27">
        <v>341</v>
      </c>
      <c r="BM450" s="27">
        <v>1386</v>
      </c>
      <c r="BN450" s="8">
        <v>75.56</v>
      </c>
      <c r="BO450" s="8">
        <v>161380</v>
      </c>
      <c r="BP450" s="8">
        <v>133309</v>
      </c>
      <c r="BQ450" s="8">
        <v>440058</v>
      </c>
      <c r="BR450" s="8">
        <v>49.1</v>
      </c>
      <c r="BS450" s="8">
        <v>36218</v>
      </c>
      <c r="BT450" s="8">
        <v>1022.43</v>
      </c>
      <c r="BU450" s="8">
        <v>771233</v>
      </c>
      <c r="BV450" s="8">
        <v>219544</v>
      </c>
      <c r="BW450" s="25">
        <v>125.1</v>
      </c>
      <c r="BX450">
        <v>59.6</v>
      </c>
      <c r="BY450">
        <v>49.1</v>
      </c>
      <c r="BZ450" s="29">
        <v>18.02</v>
      </c>
      <c r="CA450" s="30">
        <v>82.322000000000003</v>
      </c>
      <c r="CB450" s="30">
        <v>84.018000000000001</v>
      </c>
      <c r="CC450">
        <v>127.9</v>
      </c>
      <c r="CD450" s="25">
        <v>128.30000000000001</v>
      </c>
      <c r="CE450" s="25">
        <v>125.5</v>
      </c>
      <c r="CF450" s="25">
        <v>126</v>
      </c>
      <c r="CG450" s="25">
        <v>125.6</v>
      </c>
      <c r="CH450" s="8">
        <v>120.81</v>
      </c>
      <c r="CI450">
        <v>292.00259999999997</v>
      </c>
      <c r="CJ450">
        <v>48.5</v>
      </c>
      <c r="CK450" s="30">
        <v>152.9</v>
      </c>
      <c r="CL450" s="30">
        <v>161.80000000000001</v>
      </c>
      <c r="CM450" s="29">
        <v>14.77</v>
      </c>
      <c r="CN450" s="29">
        <v>12.39</v>
      </c>
      <c r="CO450" s="29">
        <v>11.69</v>
      </c>
      <c r="CP450" s="29">
        <v>7.57</v>
      </c>
      <c r="CQ450" s="29">
        <v>8.19</v>
      </c>
      <c r="CR450" s="29">
        <v>5.74</v>
      </c>
      <c r="CS450" s="4">
        <v>5.694</v>
      </c>
      <c r="CT450" s="4">
        <f t="shared" si="58"/>
        <v>0.29399999999999959</v>
      </c>
      <c r="CU450" s="29">
        <v>5.75</v>
      </c>
      <c r="CV450" s="29">
        <v>6.49</v>
      </c>
      <c r="CW450" s="29">
        <v>7.86</v>
      </c>
      <c r="CX450" s="29">
        <v>5.4</v>
      </c>
      <c r="CY450" s="29">
        <v>5.41</v>
      </c>
      <c r="CZ450" s="29">
        <v>5.79</v>
      </c>
      <c r="DA450" s="4">
        <f t="shared" si="64"/>
        <v>0.38999999999999968</v>
      </c>
      <c r="DB450" s="4">
        <f t="shared" si="59"/>
        <v>1.08</v>
      </c>
      <c r="DC450" s="4">
        <f t="shared" si="60"/>
        <v>1.6999999999999993</v>
      </c>
      <c r="DD450" s="4">
        <f t="shared" si="65"/>
        <v>1.37</v>
      </c>
      <c r="DE450" s="4">
        <f t="shared" si="61"/>
        <v>9.9999999999997868E-3</v>
      </c>
      <c r="DF450" s="4">
        <f t="shared" si="62"/>
        <v>0.34999999999999964</v>
      </c>
      <c r="DG450" s="4">
        <f t="shared" si="63"/>
        <v>1.0899999999999999</v>
      </c>
      <c r="DH450" s="30">
        <v>431.23099999999999</v>
      </c>
      <c r="DI450" s="30">
        <v>57.256</v>
      </c>
      <c r="DJ450" s="25">
        <v>703.2</v>
      </c>
      <c r="DK450" s="25">
        <v>473.2</v>
      </c>
      <c r="DL450" s="25">
        <v>262.5</v>
      </c>
      <c r="DM450" s="25">
        <v>1145.5</v>
      </c>
      <c r="DN450" s="25">
        <v>3593.8</v>
      </c>
      <c r="DO450" s="25">
        <v>2933.6</v>
      </c>
      <c r="DP450" s="30">
        <v>57.256</v>
      </c>
      <c r="DQ450" s="25">
        <v>672</v>
      </c>
      <c r="DR450" s="25">
        <v>1048.7</v>
      </c>
      <c r="DS450" s="30">
        <v>57.537999999999997</v>
      </c>
      <c r="DT450" s="25">
        <v>417.6</v>
      </c>
      <c r="DU450" s="25">
        <v>1089.5999999999999</v>
      </c>
      <c r="DV450">
        <v>559.11</v>
      </c>
      <c r="DW450">
        <v>4639.25</v>
      </c>
      <c r="DX450">
        <v>13.348699999999999</v>
      </c>
      <c r="DY450" s="29">
        <v>76.75</v>
      </c>
      <c r="EA450" s="22">
        <v>83.499200000000002</v>
      </c>
      <c r="EB450" s="1"/>
      <c r="EC450" s="22">
        <v>1.1961999999999999</v>
      </c>
      <c r="ED450" s="22">
        <v>94.738299999999995</v>
      </c>
      <c r="EE450" s="22">
        <v>1.5668</v>
      </c>
      <c r="EF450" s="22">
        <v>1.3552</v>
      </c>
      <c r="EG450" s="8">
        <v>86.1</v>
      </c>
      <c r="EH450">
        <v>62.65616</v>
      </c>
    </row>
    <row r="451" spans="1:138" x14ac:dyDescent="0.25">
      <c r="A451" t="s">
        <v>440</v>
      </c>
      <c r="B451" s="22">
        <v>72.344800000000006</v>
      </c>
      <c r="C451" s="22">
        <v>74.611599999999996</v>
      </c>
      <c r="D451" s="22">
        <v>82.395200000000003</v>
      </c>
      <c r="E451" s="22">
        <v>68.864800000000002</v>
      </c>
      <c r="F451" s="22">
        <v>49.769399999999997</v>
      </c>
      <c r="G451" s="22">
        <v>91.489599999999996</v>
      </c>
      <c r="H451" s="25">
        <v>83.4</v>
      </c>
      <c r="I451" s="25">
        <v>84.2</v>
      </c>
      <c r="J451" s="22">
        <v>70.766800000000003</v>
      </c>
      <c r="K451">
        <v>65.982200000000006</v>
      </c>
      <c r="L451" s="22">
        <v>87.5745</v>
      </c>
      <c r="M451" s="22">
        <v>57.821199999999997</v>
      </c>
      <c r="N451">
        <v>80.687899999999999</v>
      </c>
      <c r="O451" s="27">
        <v>17246</v>
      </c>
      <c r="P451" s="27">
        <v>117781</v>
      </c>
      <c r="Q451" s="27">
        <v>94574</v>
      </c>
      <c r="R451" s="27">
        <v>23207</v>
      </c>
      <c r="S451" s="27">
        <v>19430</v>
      </c>
      <c r="T451" s="27">
        <v>98351</v>
      </c>
      <c r="U451" s="27">
        <v>2929</v>
      </c>
      <c r="V451" s="27">
        <v>4621</v>
      </c>
      <c r="W451" s="27">
        <v>11880</v>
      </c>
      <c r="X451" s="27">
        <v>10395</v>
      </c>
      <c r="Y451" s="27">
        <v>6851</v>
      </c>
      <c r="Z451" s="27">
        <v>5324</v>
      </c>
      <c r="AA451" s="27">
        <v>13380</v>
      </c>
      <c r="AB451" s="27">
        <v>6836</v>
      </c>
      <c r="AC451" s="27">
        <v>2863</v>
      </c>
      <c r="AD451" s="27">
        <v>10582</v>
      </c>
      <c r="AE451" s="27">
        <v>637</v>
      </c>
      <c r="AF451" s="27">
        <v>12992</v>
      </c>
      <c r="AG451" s="27">
        <v>4592</v>
      </c>
      <c r="AH451" s="27">
        <v>23899</v>
      </c>
      <c r="AI451" s="25">
        <v>13938.2</v>
      </c>
      <c r="AJ451" s="25">
        <v>5453</v>
      </c>
      <c r="AK451" s="27">
        <v>125133</v>
      </c>
      <c r="AL451" s="27">
        <v>132611</v>
      </c>
      <c r="AM451" s="29">
        <v>66.599999999999994</v>
      </c>
      <c r="AN451" s="25">
        <v>5.6</v>
      </c>
      <c r="AO451" s="25">
        <f t="shared" si="56"/>
        <v>4.6738204221369264</v>
      </c>
      <c r="AP451" s="25">
        <f t="shared" si="57"/>
        <v>0.95090150892459901</v>
      </c>
      <c r="AQ451" s="25">
        <v>17.600000000000001</v>
      </c>
      <c r="AR451" s="25">
        <v>4.8</v>
      </c>
      <c r="AS451" s="25">
        <v>4.9000000000000004</v>
      </c>
      <c r="AT451" s="27">
        <v>2857</v>
      </c>
      <c r="AU451" s="27">
        <v>2296</v>
      </c>
      <c r="AV451" s="27">
        <v>1045</v>
      </c>
      <c r="AW451" s="27">
        <v>1261</v>
      </c>
      <c r="AX451" s="27">
        <v>3426</v>
      </c>
      <c r="AY451" s="27">
        <v>2569</v>
      </c>
      <c r="AZ451" s="27">
        <v>856</v>
      </c>
      <c r="BA451" s="27">
        <v>614</v>
      </c>
      <c r="BB451" s="27">
        <v>4580</v>
      </c>
      <c r="BC451" s="25">
        <v>41.2</v>
      </c>
      <c r="BD451" s="25">
        <v>34.299999999999997</v>
      </c>
      <c r="BE451" s="25">
        <v>4.7</v>
      </c>
      <c r="BF451" s="8">
        <v>84</v>
      </c>
      <c r="BG451" s="27">
        <v>1369</v>
      </c>
      <c r="BH451" s="27">
        <v>235</v>
      </c>
      <c r="BI451" s="27">
        <v>299</v>
      </c>
      <c r="BJ451" s="27">
        <v>112</v>
      </c>
      <c r="BK451" s="27">
        <v>600</v>
      </c>
      <c r="BL451" s="27">
        <v>358</v>
      </c>
      <c r="BM451" s="27">
        <v>1421</v>
      </c>
      <c r="BN451" s="8">
        <v>72.75</v>
      </c>
      <c r="BO451" s="8">
        <v>165344</v>
      </c>
      <c r="BP451" s="8">
        <v>133579</v>
      </c>
      <c r="BQ451" s="8">
        <v>444109</v>
      </c>
      <c r="BR451" s="8">
        <v>50</v>
      </c>
      <c r="BS451" s="8">
        <v>40574</v>
      </c>
      <c r="BT451" s="8">
        <v>1025.4100000000001</v>
      </c>
      <c r="BU451" s="8">
        <v>770290</v>
      </c>
      <c r="BV451" s="8">
        <v>219515</v>
      </c>
      <c r="BW451" s="25">
        <v>125.2</v>
      </c>
      <c r="BX451">
        <v>60.8</v>
      </c>
      <c r="BY451">
        <v>51.4</v>
      </c>
      <c r="BZ451" s="29">
        <v>18.23</v>
      </c>
      <c r="CA451" s="30">
        <v>82.378</v>
      </c>
      <c r="CB451" s="30">
        <v>84.126999999999995</v>
      </c>
      <c r="CC451">
        <v>128.1</v>
      </c>
      <c r="CD451" s="25">
        <v>129.9</v>
      </c>
      <c r="CE451" s="25">
        <v>125.8</v>
      </c>
      <c r="CF451" s="25">
        <v>125.8</v>
      </c>
      <c r="CG451" s="25">
        <v>125.5</v>
      </c>
      <c r="CH451" s="8">
        <v>119.18</v>
      </c>
      <c r="CI451">
        <v>290.654</v>
      </c>
      <c r="CJ451">
        <v>48.8</v>
      </c>
      <c r="CK451" s="30">
        <v>153.1</v>
      </c>
      <c r="CL451" s="30">
        <v>162.19999999999999</v>
      </c>
      <c r="CM451" s="29">
        <v>14.8</v>
      </c>
      <c r="CN451" s="29">
        <v>12.41</v>
      </c>
      <c r="CO451" s="29">
        <v>11.72</v>
      </c>
      <c r="CP451" s="29">
        <v>7.32</v>
      </c>
      <c r="CQ451" s="29">
        <v>7.93</v>
      </c>
      <c r="CR451" s="29">
        <v>5.8</v>
      </c>
      <c r="CS451" s="4">
        <v>5.6139999999999999</v>
      </c>
      <c r="CT451" s="4">
        <f t="shared" si="58"/>
        <v>0.33399999999999963</v>
      </c>
      <c r="CU451" s="29">
        <v>5.62</v>
      </c>
      <c r="CV451" s="29">
        <v>6.2</v>
      </c>
      <c r="CW451" s="29">
        <v>7.64</v>
      </c>
      <c r="CX451" s="29">
        <v>5.28</v>
      </c>
      <c r="CY451" s="29">
        <v>5.3</v>
      </c>
      <c r="CZ451" s="29">
        <v>5.74</v>
      </c>
      <c r="DA451" s="4">
        <f t="shared" si="64"/>
        <v>0.45999999999999996</v>
      </c>
      <c r="DB451" s="4">
        <f t="shared" si="59"/>
        <v>1.1200000000000001</v>
      </c>
      <c r="DC451" s="4">
        <f t="shared" si="60"/>
        <v>1.7299999999999995</v>
      </c>
      <c r="DD451" s="4">
        <f t="shared" si="65"/>
        <v>1.4399999999999995</v>
      </c>
      <c r="DE451" s="4">
        <f t="shared" si="61"/>
        <v>1.9999999999999574E-2</v>
      </c>
      <c r="DF451" s="4">
        <f t="shared" si="62"/>
        <v>0.33999999999999986</v>
      </c>
      <c r="DG451" s="4">
        <f t="shared" si="63"/>
        <v>0.91999999999999993</v>
      </c>
      <c r="DH451" s="30">
        <v>431.93</v>
      </c>
      <c r="DI451" s="30">
        <v>57.031999999999996</v>
      </c>
      <c r="DJ451" s="25">
        <v>706.2</v>
      </c>
      <c r="DK451" s="25">
        <v>475.6</v>
      </c>
      <c r="DL451" s="25">
        <v>265.2</v>
      </c>
      <c r="DM451" s="25">
        <v>1141.9000000000001</v>
      </c>
      <c r="DN451" s="25">
        <v>3606.9</v>
      </c>
      <c r="DO451" s="25">
        <v>2946.8</v>
      </c>
      <c r="DP451" s="30">
        <v>57.031999999999996</v>
      </c>
      <c r="DQ451" s="25">
        <v>677.6</v>
      </c>
      <c r="DR451" s="25">
        <v>1054.7</v>
      </c>
      <c r="DS451" s="30">
        <v>57.31</v>
      </c>
      <c r="DT451" s="25">
        <v>429</v>
      </c>
      <c r="DU451" s="25">
        <v>1106.5999999999999</v>
      </c>
      <c r="DV451">
        <v>578.76549999999997</v>
      </c>
      <c r="DW451">
        <v>4746.75</v>
      </c>
      <c r="DX451">
        <v>12.237</v>
      </c>
      <c r="DY451" s="29">
        <v>76.819999999999993</v>
      </c>
      <c r="EA451" s="22">
        <v>84.997900000000001</v>
      </c>
      <c r="EB451" s="1"/>
      <c r="EC451" s="22">
        <v>1.1868000000000001</v>
      </c>
      <c r="ED451" s="22">
        <v>100.5455</v>
      </c>
      <c r="EE451" s="22">
        <v>1.5589999999999999</v>
      </c>
      <c r="EF451" s="22">
        <v>1.3509</v>
      </c>
      <c r="EG451" s="8">
        <v>78.8</v>
      </c>
      <c r="EH451">
        <v>70.309910000000002</v>
      </c>
    </row>
    <row r="452" spans="1:138" x14ac:dyDescent="0.25">
      <c r="A452" t="s">
        <v>441</v>
      </c>
      <c r="B452" s="22">
        <v>72.197299999999998</v>
      </c>
      <c r="C452" s="22">
        <v>74.033699999999996</v>
      </c>
      <c r="D452" s="22">
        <v>81.678299999999993</v>
      </c>
      <c r="E452" s="22">
        <v>69.006200000000007</v>
      </c>
      <c r="F452" s="22">
        <v>49.898200000000003</v>
      </c>
      <c r="G452" s="22">
        <v>91.534000000000006</v>
      </c>
      <c r="H452" s="25">
        <v>82.9</v>
      </c>
      <c r="I452" s="25">
        <v>83.7</v>
      </c>
      <c r="J452" s="22">
        <v>69.822999999999993</v>
      </c>
      <c r="K452">
        <v>64.052000000000007</v>
      </c>
      <c r="L452" s="22">
        <v>86.963899999999995</v>
      </c>
      <c r="M452" s="22">
        <v>57.522799999999997</v>
      </c>
      <c r="N452">
        <v>77.479200000000006</v>
      </c>
      <c r="O452" s="27">
        <v>17215</v>
      </c>
      <c r="P452" s="27">
        <v>117928</v>
      </c>
      <c r="Q452" s="27">
        <v>94723</v>
      </c>
      <c r="R452" s="27">
        <v>23205</v>
      </c>
      <c r="S452" s="27">
        <v>19464</v>
      </c>
      <c r="T452" s="27">
        <v>98464</v>
      </c>
      <c r="U452" s="27">
        <v>2934</v>
      </c>
      <c r="V452" s="27">
        <v>4627</v>
      </c>
      <c r="W452" s="27">
        <v>11903</v>
      </c>
      <c r="X452" s="27">
        <v>10385</v>
      </c>
      <c r="Y452" s="27">
        <v>6830</v>
      </c>
      <c r="Z452" s="27">
        <v>5353</v>
      </c>
      <c r="AA452" s="27">
        <v>13407</v>
      </c>
      <c r="AB452" s="27">
        <v>6847</v>
      </c>
      <c r="AC452" s="27">
        <v>2871</v>
      </c>
      <c r="AD452" s="27">
        <v>10579</v>
      </c>
      <c r="AE452" s="27">
        <v>637</v>
      </c>
      <c r="AF452" s="27">
        <v>13020</v>
      </c>
      <c r="AG452" s="27">
        <v>4596</v>
      </c>
      <c r="AH452" s="27">
        <v>23939</v>
      </c>
      <c r="AI452" s="25">
        <v>13937.2</v>
      </c>
      <c r="AJ452" s="25">
        <v>5456.6</v>
      </c>
      <c r="AK452" s="27">
        <v>125388</v>
      </c>
      <c r="AL452" s="27">
        <v>132716</v>
      </c>
      <c r="AM452" s="29">
        <v>66.599999999999994</v>
      </c>
      <c r="AN452" s="25">
        <v>5.5</v>
      </c>
      <c r="AO452" s="25">
        <f t="shared" si="56"/>
        <v>4.6392296332017242</v>
      </c>
      <c r="AP452" s="25">
        <f t="shared" si="57"/>
        <v>0.9192561560022906</v>
      </c>
      <c r="AQ452" s="25">
        <v>17.399999999999999</v>
      </c>
      <c r="AR452" s="25">
        <v>4.5999999999999996</v>
      </c>
      <c r="AS452" s="25">
        <v>5</v>
      </c>
      <c r="AT452" s="27">
        <v>2725</v>
      </c>
      <c r="AU452" s="27">
        <v>2380</v>
      </c>
      <c r="AV452" s="27">
        <v>1052</v>
      </c>
      <c r="AW452" s="27">
        <v>1220</v>
      </c>
      <c r="AX452" s="27">
        <v>3541</v>
      </c>
      <c r="AY452" s="27">
        <v>2512</v>
      </c>
      <c r="AZ452" s="27">
        <v>757</v>
      </c>
      <c r="BA452" s="27">
        <v>559</v>
      </c>
      <c r="BB452" s="27">
        <v>4462</v>
      </c>
      <c r="BC452" s="25">
        <v>41.2</v>
      </c>
      <c r="BD452" s="25">
        <v>34.299999999999997</v>
      </c>
      <c r="BE452" s="25">
        <v>4.7</v>
      </c>
      <c r="BF452" s="8">
        <v>85</v>
      </c>
      <c r="BG452" s="27">
        <v>1369</v>
      </c>
      <c r="BH452" s="27">
        <v>215</v>
      </c>
      <c r="BI452" s="27">
        <v>284</v>
      </c>
      <c r="BJ452" s="27">
        <v>126</v>
      </c>
      <c r="BK452" s="27">
        <v>607</v>
      </c>
      <c r="BL452" s="27">
        <v>352</v>
      </c>
      <c r="BM452" s="27">
        <v>1400</v>
      </c>
      <c r="BN452" s="8">
        <v>72.67</v>
      </c>
      <c r="BO452" s="8">
        <v>162370</v>
      </c>
      <c r="BP452" s="8">
        <v>133508</v>
      </c>
      <c r="BQ452" s="8">
        <v>445277</v>
      </c>
      <c r="BR452" s="8">
        <v>48.4</v>
      </c>
      <c r="BS452" s="8">
        <v>37828</v>
      </c>
      <c r="BT452" s="8">
        <v>1030.32</v>
      </c>
      <c r="BU452" s="8">
        <v>770693</v>
      </c>
      <c r="BV452" s="8">
        <v>219116</v>
      </c>
      <c r="BW452" s="25">
        <v>125.3</v>
      </c>
      <c r="BX452">
        <v>63.5</v>
      </c>
      <c r="BY452">
        <v>48.3</v>
      </c>
      <c r="BZ452" s="29">
        <v>17.43</v>
      </c>
      <c r="CA452" s="30">
        <v>82.581000000000003</v>
      </c>
      <c r="CB452" s="30">
        <v>84.32</v>
      </c>
      <c r="CC452">
        <v>128.4</v>
      </c>
      <c r="CD452" s="25">
        <v>129.9</v>
      </c>
      <c r="CE452" s="25">
        <v>126</v>
      </c>
      <c r="CF452" s="25">
        <v>125.7</v>
      </c>
      <c r="CG452" s="25">
        <v>125.4</v>
      </c>
      <c r="CH452" s="8">
        <v>119.1</v>
      </c>
      <c r="CI452">
        <v>292.51549999999997</v>
      </c>
      <c r="CJ452">
        <v>46.5</v>
      </c>
      <c r="CK452" s="30">
        <v>153.5</v>
      </c>
      <c r="CL452" s="30">
        <v>162.69999999999999</v>
      </c>
      <c r="CM452" s="29">
        <v>14.82</v>
      </c>
      <c r="CN452" s="29">
        <v>12.44</v>
      </c>
      <c r="CO452" s="29">
        <v>11.76</v>
      </c>
      <c r="CP452" s="29">
        <v>7.12</v>
      </c>
      <c r="CQ452" s="29">
        <v>7.75</v>
      </c>
      <c r="CR452" s="29">
        <v>5.76</v>
      </c>
      <c r="CS452" s="4">
        <v>5.694</v>
      </c>
      <c r="CT452" s="4">
        <f t="shared" si="58"/>
        <v>0.4139999999999997</v>
      </c>
      <c r="CU452" s="29">
        <v>5.59</v>
      </c>
      <c r="CV452" s="29">
        <v>6.04</v>
      </c>
      <c r="CW452" s="29">
        <v>7.48</v>
      </c>
      <c r="CX452" s="29">
        <v>5.28</v>
      </c>
      <c r="CY452" s="29">
        <v>5.32</v>
      </c>
      <c r="CZ452" s="29">
        <v>5.81</v>
      </c>
      <c r="DA452" s="4">
        <f t="shared" si="64"/>
        <v>0.52999999999999936</v>
      </c>
      <c r="DB452" s="4">
        <f t="shared" si="59"/>
        <v>1.08</v>
      </c>
      <c r="DC452" s="4">
        <f t="shared" si="60"/>
        <v>1.71</v>
      </c>
      <c r="DD452" s="4">
        <f t="shared" si="65"/>
        <v>1.4400000000000004</v>
      </c>
      <c r="DE452" s="4">
        <f t="shared" si="61"/>
        <v>4.0000000000000036E-2</v>
      </c>
      <c r="DF452" s="4">
        <f t="shared" si="62"/>
        <v>0.30999999999999961</v>
      </c>
      <c r="DG452" s="4">
        <f t="shared" si="63"/>
        <v>0.75999999999999979</v>
      </c>
      <c r="DH452" s="30">
        <v>432.63499999999999</v>
      </c>
      <c r="DI452" s="30">
        <v>56.473999999999997</v>
      </c>
      <c r="DJ452" s="25">
        <v>706.2</v>
      </c>
      <c r="DK452" s="25">
        <v>476.1</v>
      </c>
      <c r="DL452" s="25">
        <v>267.60000000000002</v>
      </c>
      <c r="DM452" s="25">
        <v>1137.3</v>
      </c>
      <c r="DN452" s="25">
        <v>3617.9</v>
      </c>
      <c r="DO452" s="25">
        <v>2958.4</v>
      </c>
      <c r="DP452" s="30">
        <v>56.473999999999997</v>
      </c>
      <c r="DQ452" s="25">
        <v>680.1</v>
      </c>
      <c r="DR452" s="25">
        <v>1057.5999999999999</v>
      </c>
      <c r="DS452" s="30">
        <v>56.719000000000001</v>
      </c>
      <c r="DT452" s="25">
        <v>433.5</v>
      </c>
      <c r="DU452" s="25">
        <v>1113.5</v>
      </c>
      <c r="DV452">
        <v>582.91819999999996</v>
      </c>
      <c r="DW452">
        <v>4760.4399999999996</v>
      </c>
      <c r="DX452">
        <v>14.237730000000001</v>
      </c>
      <c r="DY452" s="29">
        <v>76.86</v>
      </c>
      <c r="EA452" s="22">
        <v>84.140600000000006</v>
      </c>
      <c r="EB452" s="1"/>
      <c r="EC452" s="22">
        <v>1.1453</v>
      </c>
      <c r="ED452" s="22">
        <v>100.839</v>
      </c>
      <c r="EE452" s="22">
        <v>1.5779000000000001</v>
      </c>
      <c r="EF452" s="22">
        <v>1.3458000000000001</v>
      </c>
      <c r="EG452" s="8">
        <v>80.8</v>
      </c>
      <c r="EH452">
        <v>80.854089999999999</v>
      </c>
    </row>
    <row r="453" spans="1:138" x14ac:dyDescent="0.25">
      <c r="A453" t="s">
        <v>442</v>
      </c>
      <c r="B453" s="22">
        <v>72.367800000000003</v>
      </c>
      <c r="C453" s="22">
        <v>74.172799999999995</v>
      </c>
      <c r="D453" s="22">
        <v>81.949299999999994</v>
      </c>
      <c r="E453" s="22">
        <v>69.174899999999994</v>
      </c>
      <c r="F453" s="22">
        <v>50.301299999999998</v>
      </c>
      <c r="G453" s="22">
        <v>90.909599999999998</v>
      </c>
      <c r="H453" s="25">
        <v>82.6</v>
      </c>
      <c r="I453" s="25">
        <v>83.5</v>
      </c>
      <c r="J453" s="22">
        <v>69.810299999999998</v>
      </c>
      <c r="K453">
        <v>63.7117</v>
      </c>
      <c r="L453" s="22">
        <v>87.364699999999999</v>
      </c>
      <c r="M453" s="22">
        <v>57.700899999999997</v>
      </c>
      <c r="N453">
        <v>80.967100000000002</v>
      </c>
      <c r="O453" s="27">
        <v>17207</v>
      </c>
      <c r="P453" s="27">
        <v>118076</v>
      </c>
      <c r="Q453" s="27">
        <v>94878</v>
      </c>
      <c r="R453" s="27">
        <v>23198</v>
      </c>
      <c r="S453" s="27">
        <v>19463</v>
      </c>
      <c r="T453" s="27">
        <v>98613</v>
      </c>
      <c r="U453" s="27">
        <v>2913</v>
      </c>
      <c r="V453" s="27">
        <v>4624</v>
      </c>
      <c r="W453" s="27">
        <v>11926</v>
      </c>
      <c r="X453" s="27">
        <v>10389</v>
      </c>
      <c r="Y453" s="27">
        <v>6818</v>
      </c>
      <c r="Z453" s="27">
        <v>5358</v>
      </c>
      <c r="AA453" s="27">
        <v>13439</v>
      </c>
      <c r="AB453" s="27">
        <v>6860</v>
      </c>
      <c r="AC453" s="27">
        <v>2879</v>
      </c>
      <c r="AD453" s="27">
        <v>10589</v>
      </c>
      <c r="AE453" s="27">
        <v>633</v>
      </c>
      <c r="AF453" s="27">
        <v>13060</v>
      </c>
      <c r="AG453" s="27">
        <v>4609</v>
      </c>
      <c r="AH453" s="27">
        <v>23979</v>
      </c>
      <c r="AI453" s="25">
        <v>13954.2</v>
      </c>
      <c r="AJ453" s="25">
        <v>5462.2</v>
      </c>
      <c r="AK453" s="27">
        <v>125188</v>
      </c>
      <c r="AL453" s="27">
        <v>132614</v>
      </c>
      <c r="AM453" s="29">
        <v>66.5</v>
      </c>
      <c r="AN453" s="25">
        <v>5.6</v>
      </c>
      <c r="AO453" s="25">
        <f t="shared" si="56"/>
        <v>4.7129262370488787</v>
      </c>
      <c r="AP453" s="25">
        <f t="shared" si="57"/>
        <v>0.94560152020148702</v>
      </c>
      <c r="AQ453" s="25">
        <v>17.5</v>
      </c>
      <c r="AR453" s="25">
        <v>4.9000000000000004</v>
      </c>
      <c r="AS453" s="25">
        <v>4.8</v>
      </c>
      <c r="AT453" s="27">
        <v>2812</v>
      </c>
      <c r="AU453" s="27">
        <v>2353</v>
      </c>
      <c r="AV453" s="27">
        <v>1085</v>
      </c>
      <c r="AW453" s="27">
        <v>1254</v>
      </c>
      <c r="AX453" s="27">
        <v>3538</v>
      </c>
      <c r="AY453" s="27">
        <v>2496</v>
      </c>
      <c r="AZ453" s="27">
        <v>838</v>
      </c>
      <c r="BA453" s="27">
        <v>577</v>
      </c>
      <c r="BB453" s="27">
        <v>4489</v>
      </c>
      <c r="BC453" s="25">
        <v>41.3</v>
      </c>
      <c r="BD453" s="25">
        <v>34.299999999999997</v>
      </c>
      <c r="BE453" s="25">
        <v>4.7</v>
      </c>
      <c r="BF453" s="8">
        <v>82</v>
      </c>
      <c r="BG453" s="27">
        <v>1452</v>
      </c>
      <c r="BH453" s="27">
        <v>291</v>
      </c>
      <c r="BI453" s="27">
        <v>323</v>
      </c>
      <c r="BJ453" s="27">
        <v>99</v>
      </c>
      <c r="BK453" s="27">
        <v>699</v>
      </c>
      <c r="BL453" s="27">
        <v>331</v>
      </c>
      <c r="BM453" s="27">
        <v>1430</v>
      </c>
      <c r="BN453" s="8">
        <v>74.45</v>
      </c>
      <c r="BO453" s="8">
        <v>163769</v>
      </c>
      <c r="BP453" s="8">
        <v>132728</v>
      </c>
      <c r="BQ453" s="8">
        <v>446872</v>
      </c>
      <c r="BR453" s="8">
        <v>45.3</v>
      </c>
      <c r="BS453" s="8">
        <v>39521</v>
      </c>
      <c r="BT453" s="8">
        <v>1030.67</v>
      </c>
      <c r="BU453" s="8">
        <v>777002</v>
      </c>
      <c r="BV453" s="8">
        <v>221975</v>
      </c>
      <c r="BW453" s="25">
        <v>125.4</v>
      </c>
      <c r="BX453">
        <v>67</v>
      </c>
      <c r="BY453">
        <v>49</v>
      </c>
      <c r="BZ453" s="29">
        <v>17.989999999999998</v>
      </c>
      <c r="CA453" s="30">
        <v>82.581000000000003</v>
      </c>
      <c r="CB453" s="30">
        <v>84.376999999999995</v>
      </c>
      <c r="CC453">
        <v>128.69999999999999</v>
      </c>
      <c r="CD453" s="25">
        <v>131.1</v>
      </c>
      <c r="CE453" s="25">
        <v>126.2</v>
      </c>
      <c r="CF453" s="25">
        <v>125.4</v>
      </c>
      <c r="CG453" s="25">
        <v>125.2</v>
      </c>
      <c r="CH453" s="8">
        <v>118.93</v>
      </c>
      <c r="CI453">
        <v>296.4581</v>
      </c>
      <c r="CJ453">
        <v>44.5</v>
      </c>
      <c r="CK453" s="30">
        <v>153.69999999999999</v>
      </c>
      <c r="CL453" s="30">
        <v>163</v>
      </c>
      <c r="CM453" s="29">
        <v>14.88</v>
      </c>
      <c r="CN453" s="29">
        <v>12.45</v>
      </c>
      <c r="CO453" s="29">
        <v>11.78</v>
      </c>
      <c r="CP453" s="29">
        <v>7.02</v>
      </c>
      <c r="CQ453" s="29">
        <v>7.68</v>
      </c>
      <c r="CR453" s="29">
        <v>5.8</v>
      </c>
      <c r="CS453" s="4">
        <v>5.6139999999999999</v>
      </c>
      <c r="CT453" s="4">
        <f t="shared" si="58"/>
        <v>0.25399999999999956</v>
      </c>
      <c r="CU453" s="29">
        <v>5.43</v>
      </c>
      <c r="CV453" s="29">
        <v>5.93</v>
      </c>
      <c r="CW453" s="29">
        <v>7.38</v>
      </c>
      <c r="CX453" s="29">
        <v>5.36</v>
      </c>
      <c r="CY453" s="29">
        <v>5.27</v>
      </c>
      <c r="CZ453" s="29">
        <v>5.75</v>
      </c>
      <c r="DA453" s="4">
        <f t="shared" si="64"/>
        <v>0.38999999999999968</v>
      </c>
      <c r="DB453" s="4">
        <f t="shared" si="59"/>
        <v>1.0899999999999999</v>
      </c>
      <c r="DC453" s="4">
        <f t="shared" si="60"/>
        <v>1.75</v>
      </c>
      <c r="DD453" s="4">
        <f t="shared" si="65"/>
        <v>1.4500000000000002</v>
      </c>
      <c r="DE453" s="4">
        <f t="shared" si="61"/>
        <v>-9.0000000000000746E-2</v>
      </c>
      <c r="DF453" s="4">
        <f t="shared" si="62"/>
        <v>6.9999999999999396E-2</v>
      </c>
      <c r="DG453" s="4">
        <f t="shared" si="63"/>
        <v>0.5699999999999994</v>
      </c>
      <c r="DH453" s="30">
        <v>432.93700000000001</v>
      </c>
      <c r="DI453" s="30">
        <v>56.100999999999999</v>
      </c>
      <c r="DJ453" s="25">
        <v>712.7</v>
      </c>
      <c r="DK453" s="25">
        <v>479.2</v>
      </c>
      <c r="DL453" s="25">
        <v>271</v>
      </c>
      <c r="DM453" s="25">
        <v>1134</v>
      </c>
      <c r="DN453" s="25">
        <v>3624.7</v>
      </c>
      <c r="DO453" s="25">
        <v>2965.1</v>
      </c>
      <c r="DP453" s="30">
        <v>56.100999999999999</v>
      </c>
      <c r="DQ453" s="25">
        <v>695.4</v>
      </c>
      <c r="DR453" s="25">
        <v>1060.9000000000001</v>
      </c>
      <c r="DS453" s="30">
        <v>56.305</v>
      </c>
      <c r="DT453" s="25">
        <v>436.7</v>
      </c>
      <c r="DU453" s="25">
        <v>1132.2</v>
      </c>
      <c r="DV453">
        <v>595.53240000000005</v>
      </c>
      <c r="DW453">
        <v>4935.79</v>
      </c>
      <c r="DX453">
        <v>12.9719</v>
      </c>
      <c r="DY453" s="29">
        <v>76.88</v>
      </c>
      <c r="EA453" s="22">
        <v>84.515299999999996</v>
      </c>
      <c r="EB453" s="1"/>
      <c r="EC453" s="22">
        <v>1.1436999999999999</v>
      </c>
      <c r="ED453" s="22">
        <v>101.94</v>
      </c>
      <c r="EE453" s="22">
        <v>1.5625</v>
      </c>
      <c r="EF453" s="22">
        <v>1.3533999999999999</v>
      </c>
      <c r="EG453" s="8">
        <v>79.7</v>
      </c>
      <c r="EH453">
        <v>92.54665</v>
      </c>
    </row>
    <row r="454" spans="1:138" x14ac:dyDescent="0.25">
      <c r="A454" t="s">
        <v>443</v>
      </c>
      <c r="B454" s="22">
        <v>72.646000000000001</v>
      </c>
      <c r="C454" s="22">
        <v>74.500200000000007</v>
      </c>
      <c r="D454" s="22">
        <v>82.198700000000002</v>
      </c>
      <c r="E454" s="22">
        <v>69.469899999999996</v>
      </c>
      <c r="F454" s="22">
        <v>50.751300000000001</v>
      </c>
      <c r="G454" s="22">
        <v>90.462100000000007</v>
      </c>
      <c r="H454" s="25">
        <v>82.5</v>
      </c>
      <c r="I454" s="25">
        <v>83.5</v>
      </c>
      <c r="J454" s="22">
        <v>70.266199999999998</v>
      </c>
      <c r="K454">
        <v>64.512799999999999</v>
      </c>
      <c r="L454" s="22">
        <v>87.516199999999998</v>
      </c>
      <c r="M454" s="22">
        <v>58.158099999999997</v>
      </c>
      <c r="N454">
        <v>81.323099999999997</v>
      </c>
      <c r="O454" s="27">
        <v>17229</v>
      </c>
      <c r="P454" s="27">
        <v>118207</v>
      </c>
      <c r="Q454" s="27">
        <v>95000</v>
      </c>
      <c r="R454" s="27">
        <v>23207</v>
      </c>
      <c r="S454" s="27">
        <v>19466</v>
      </c>
      <c r="T454" s="27">
        <v>98741</v>
      </c>
      <c r="U454" s="27">
        <v>2903</v>
      </c>
      <c r="V454" s="27">
        <v>4623</v>
      </c>
      <c r="W454" s="27">
        <v>11940</v>
      </c>
      <c r="X454" s="27">
        <v>10430</v>
      </c>
      <c r="Y454" s="27">
        <v>6799</v>
      </c>
      <c r="Z454" s="27">
        <v>5344</v>
      </c>
      <c r="AA454" s="27">
        <v>13477</v>
      </c>
      <c r="AB454" s="27">
        <v>6868</v>
      </c>
      <c r="AC454" s="27">
        <v>2884</v>
      </c>
      <c r="AD454" s="27">
        <v>10600</v>
      </c>
      <c r="AE454" s="27">
        <v>634</v>
      </c>
      <c r="AF454" s="27">
        <v>13100</v>
      </c>
      <c r="AG454" s="27">
        <v>4626</v>
      </c>
      <c r="AH454" s="27">
        <v>23979</v>
      </c>
      <c r="AI454" s="25">
        <v>13967.7</v>
      </c>
      <c r="AJ454" s="25">
        <v>5468.6</v>
      </c>
      <c r="AK454" s="27">
        <v>125088</v>
      </c>
      <c r="AL454" s="27">
        <v>132511</v>
      </c>
      <c r="AM454" s="29">
        <v>66.400000000000006</v>
      </c>
      <c r="AN454" s="25">
        <v>5.6</v>
      </c>
      <c r="AO454" s="25">
        <f t="shared" si="56"/>
        <v>4.6735742693059441</v>
      </c>
      <c r="AP454" s="25">
        <f t="shared" si="57"/>
        <v>0.91615035732882555</v>
      </c>
      <c r="AQ454" s="25">
        <v>18</v>
      </c>
      <c r="AR454" s="25">
        <v>4.9000000000000004</v>
      </c>
      <c r="AS454" s="25">
        <v>4.8</v>
      </c>
      <c r="AT454" s="27">
        <v>2662</v>
      </c>
      <c r="AU454" s="27">
        <v>2414</v>
      </c>
      <c r="AV454" s="27">
        <v>1117</v>
      </c>
      <c r="AW454" s="27">
        <v>1214</v>
      </c>
      <c r="AX454" s="27">
        <v>3479</v>
      </c>
      <c r="AY454" s="27">
        <v>2448</v>
      </c>
      <c r="AZ454" s="27">
        <v>905</v>
      </c>
      <c r="BA454" s="27">
        <v>582</v>
      </c>
      <c r="BB454" s="27">
        <v>4434</v>
      </c>
      <c r="BC454" s="25">
        <v>40.9</v>
      </c>
      <c r="BD454" s="25">
        <v>34.200000000000003</v>
      </c>
      <c r="BE454" s="25">
        <v>4.5999999999999996</v>
      </c>
      <c r="BF454" s="8">
        <v>89</v>
      </c>
      <c r="BG454" s="27">
        <v>1431</v>
      </c>
      <c r="BH454" s="27">
        <v>234</v>
      </c>
      <c r="BI454" s="27">
        <v>306</v>
      </c>
      <c r="BJ454" s="27">
        <v>102</v>
      </c>
      <c r="BK454" s="27">
        <v>667</v>
      </c>
      <c r="BL454" s="27">
        <v>356</v>
      </c>
      <c r="BM454" s="27">
        <v>1442</v>
      </c>
      <c r="BN454" s="8">
        <v>69.38</v>
      </c>
      <c r="BO454" s="8">
        <v>168850</v>
      </c>
      <c r="BP454" s="8">
        <v>134916</v>
      </c>
      <c r="BQ454" s="8">
        <v>452807</v>
      </c>
      <c r="BR454" s="8">
        <v>47.5</v>
      </c>
      <c r="BS454" s="8">
        <v>41662</v>
      </c>
      <c r="BT454" s="8">
        <v>1029.1199999999999</v>
      </c>
      <c r="BU454" s="8">
        <v>780685</v>
      </c>
      <c r="BV454" s="8">
        <v>223244</v>
      </c>
      <c r="BW454" s="25">
        <v>125.7</v>
      </c>
      <c r="BX454">
        <v>73.3</v>
      </c>
      <c r="BY454">
        <v>52.2</v>
      </c>
      <c r="BZ454" s="29">
        <v>19.03</v>
      </c>
      <c r="CA454" s="30">
        <v>82.748000000000005</v>
      </c>
      <c r="CB454" s="30">
        <v>84.504999999999995</v>
      </c>
      <c r="CC454">
        <v>129.30000000000001</v>
      </c>
      <c r="CD454" s="25">
        <v>131</v>
      </c>
      <c r="CE454" s="25">
        <v>127</v>
      </c>
      <c r="CF454" s="25">
        <v>125.8</v>
      </c>
      <c r="CG454" s="25">
        <v>125.4</v>
      </c>
      <c r="CH454" s="8">
        <v>116.92</v>
      </c>
      <c r="CI454">
        <v>290.82350000000002</v>
      </c>
      <c r="CJ454">
        <v>40.299999999999997</v>
      </c>
      <c r="CK454" s="30">
        <v>153.9</v>
      </c>
      <c r="CL454" s="30">
        <v>163.1</v>
      </c>
      <c r="CM454" s="29">
        <v>14.76</v>
      </c>
      <c r="CN454" s="29">
        <v>12.49</v>
      </c>
      <c r="CO454" s="29">
        <v>11.81</v>
      </c>
      <c r="CP454" s="29">
        <v>6.82</v>
      </c>
      <c r="CQ454" s="29">
        <v>7.49</v>
      </c>
      <c r="CR454" s="29">
        <v>5.6</v>
      </c>
      <c r="CS454" s="4">
        <v>5.5140000000000002</v>
      </c>
      <c r="CT454" s="4">
        <f t="shared" si="58"/>
        <v>0.37400000000000055</v>
      </c>
      <c r="CU454" s="29">
        <v>5.31</v>
      </c>
      <c r="CV454" s="29">
        <v>5.71</v>
      </c>
      <c r="CW454" s="29">
        <v>7.2</v>
      </c>
      <c r="CX454" s="29">
        <v>5.14</v>
      </c>
      <c r="CY454" s="29">
        <v>5.13</v>
      </c>
      <c r="CZ454" s="29">
        <v>5.64</v>
      </c>
      <c r="DA454" s="4">
        <f t="shared" si="64"/>
        <v>0.5</v>
      </c>
      <c r="DB454" s="4">
        <f t="shared" si="59"/>
        <v>1.1100000000000003</v>
      </c>
      <c r="DC454" s="4">
        <f t="shared" si="60"/>
        <v>1.7800000000000002</v>
      </c>
      <c r="DD454" s="4">
        <f t="shared" si="65"/>
        <v>1.4900000000000002</v>
      </c>
      <c r="DE454" s="4">
        <f t="shared" si="61"/>
        <v>-9.9999999999997868E-3</v>
      </c>
      <c r="DF454" s="4">
        <f t="shared" si="62"/>
        <v>0.16999999999999993</v>
      </c>
      <c r="DG454" s="4">
        <f t="shared" si="63"/>
        <v>0.57000000000000028</v>
      </c>
      <c r="DH454" s="30">
        <v>434.63</v>
      </c>
      <c r="DI454" s="30">
        <v>56.225999999999999</v>
      </c>
      <c r="DJ454" s="25">
        <v>715.3</v>
      </c>
      <c r="DK454" s="25">
        <v>484.5</v>
      </c>
      <c r="DL454" s="25">
        <v>274</v>
      </c>
      <c r="DM454" s="25">
        <v>1127.5</v>
      </c>
      <c r="DN454" s="25">
        <v>3634.3</v>
      </c>
      <c r="DO454" s="25">
        <v>2975.9</v>
      </c>
      <c r="DP454" s="30">
        <v>56.225999999999999</v>
      </c>
      <c r="DQ454" s="25">
        <v>696.8</v>
      </c>
      <c r="DR454" s="25">
        <v>1061.9000000000001</v>
      </c>
      <c r="DS454" s="30">
        <v>56.482999999999997</v>
      </c>
      <c r="DT454" s="25">
        <v>443.9</v>
      </c>
      <c r="DU454" s="25">
        <v>1140.7</v>
      </c>
      <c r="DV454">
        <v>614.57150000000001</v>
      </c>
      <c r="DW454">
        <v>5136.09</v>
      </c>
      <c r="DX454">
        <v>12.288</v>
      </c>
      <c r="DY454" s="29">
        <v>76.92</v>
      </c>
      <c r="EA454" s="22">
        <v>85.2453</v>
      </c>
      <c r="EB454" s="1"/>
      <c r="EC454" s="22">
        <v>1.1631</v>
      </c>
      <c r="ED454" s="22">
        <v>101.84950000000001</v>
      </c>
      <c r="EE454" s="22">
        <v>1.5405</v>
      </c>
      <c r="EF454" s="22">
        <v>1.3693</v>
      </c>
      <c r="EG454" s="8">
        <v>83.7</v>
      </c>
      <c r="EH454">
        <v>81.781970000000001</v>
      </c>
    </row>
    <row r="455" spans="1:138" x14ac:dyDescent="0.25">
      <c r="A455" t="s">
        <v>444</v>
      </c>
      <c r="B455" s="22">
        <v>72.198800000000006</v>
      </c>
      <c r="C455" s="22">
        <v>73.648099999999999</v>
      </c>
      <c r="D455" s="22">
        <v>81.2624</v>
      </c>
      <c r="E455" s="22">
        <v>69.403400000000005</v>
      </c>
      <c r="F455" s="22">
        <v>50.899799999999999</v>
      </c>
      <c r="G455" s="22">
        <v>89.847700000000003</v>
      </c>
      <c r="H455" s="25">
        <v>81.5</v>
      </c>
      <c r="I455" s="25">
        <v>82.6</v>
      </c>
      <c r="J455" s="22">
        <v>68.522400000000005</v>
      </c>
      <c r="K455">
        <v>62.342399999999998</v>
      </c>
      <c r="L455" s="22">
        <v>86.953999999999994</v>
      </c>
      <c r="M455" s="22">
        <v>57.498899999999999</v>
      </c>
      <c r="N455">
        <v>82.819900000000004</v>
      </c>
      <c r="O455" s="27">
        <v>17208</v>
      </c>
      <c r="P455" s="27">
        <v>118188</v>
      </c>
      <c r="Q455" s="27">
        <v>94992</v>
      </c>
      <c r="R455" s="27">
        <v>23196</v>
      </c>
      <c r="S455" s="27">
        <v>19450</v>
      </c>
      <c r="T455" s="27">
        <v>98738</v>
      </c>
      <c r="U455" s="27">
        <v>2900</v>
      </c>
      <c r="V455" s="27">
        <v>4612</v>
      </c>
      <c r="W455" s="27">
        <v>11938</v>
      </c>
      <c r="X455" s="27">
        <v>10425</v>
      </c>
      <c r="Y455" s="27">
        <v>6783</v>
      </c>
      <c r="Z455" s="27">
        <v>5355</v>
      </c>
      <c r="AA455" s="27">
        <v>13472</v>
      </c>
      <c r="AB455" s="27">
        <v>6881</v>
      </c>
      <c r="AC455" s="27">
        <v>2887</v>
      </c>
      <c r="AD455" s="27">
        <v>10613</v>
      </c>
      <c r="AE455" s="27">
        <v>633</v>
      </c>
      <c r="AF455" s="27">
        <v>13078</v>
      </c>
      <c r="AG455" s="27">
        <v>4625</v>
      </c>
      <c r="AH455" s="27">
        <v>23986</v>
      </c>
      <c r="AI455" s="25">
        <v>13967.7</v>
      </c>
      <c r="AJ455" s="25">
        <v>5470.6</v>
      </c>
      <c r="AK455" s="27">
        <v>125125</v>
      </c>
      <c r="AL455" s="27">
        <v>132616</v>
      </c>
      <c r="AM455" s="29">
        <v>66.400000000000006</v>
      </c>
      <c r="AN455" s="25">
        <v>5.6</v>
      </c>
      <c r="AO455" s="25">
        <f t="shared" si="56"/>
        <v>4.7309525245822526</v>
      </c>
      <c r="AP455" s="25">
        <f t="shared" si="57"/>
        <v>0.9116547022983652</v>
      </c>
      <c r="AQ455" s="25">
        <v>17.7</v>
      </c>
      <c r="AR455" s="25">
        <v>4.8</v>
      </c>
      <c r="AS455" s="25">
        <v>5</v>
      </c>
      <c r="AT455" s="27">
        <v>2725</v>
      </c>
      <c r="AU455" s="27">
        <v>2387</v>
      </c>
      <c r="AV455" s="27">
        <v>1162</v>
      </c>
      <c r="AW455" s="27">
        <v>1209</v>
      </c>
      <c r="AX455" s="27">
        <v>3554</v>
      </c>
      <c r="AY455" s="27">
        <v>2472</v>
      </c>
      <c r="AZ455" s="27">
        <v>821</v>
      </c>
      <c r="BA455" s="27">
        <v>613</v>
      </c>
      <c r="BB455" s="27">
        <v>4022</v>
      </c>
      <c r="BC455" s="25">
        <v>39.700000000000003</v>
      </c>
      <c r="BD455" s="25">
        <v>33.799999999999997</v>
      </c>
      <c r="BE455" s="25">
        <v>4.4000000000000004</v>
      </c>
      <c r="BF455" s="8">
        <v>84</v>
      </c>
      <c r="BG455" s="27">
        <v>1467</v>
      </c>
      <c r="BH455" s="27">
        <v>302</v>
      </c>
      <c r="BI455" s="27">
        <v>337</v>
      </c>
      <c r="BJ455" s="27">
        <v>95</v>
      </c>
      <c r="BK455" s="27">
        <v>639</v>
      </c>
      <c r="BL455" s="27">
        <v>396</v>
      </c>
      <c r="BM455" s="27">
        <v>1387</v>
      </c>
      <c r="BN455" s="8">
        <v>67.760000000000005</v>
      </c>
      <c r="BO455" s="8">
        <v>168006</v>
      </c>
      <c r="BP455" s="8">
        <v>131551</v>
      </c>
      <c r="BQ455" s="8">
        <v>460315</v>
      </c>
      <c r="BR455" s="8">
        <v>47.8</v>
      </c>
      <c r="BS455" s="8">
        <v>37852</v>
      </c>
      <c r="BT455" s="8">
        <v>1033.75</v>
      </c>
      <c r="BU455" s="8">
        <v>772892</v>
      </c>
      <c r="BV455" s="8">
        <v>221891</v>
      </c>
      <c r="BW455" s="25">
        <v>126.3</v>
      </c>
      <c r="BX455">
        <v>83.5</v>
      </c>
      <c r="BY455">
        <v>56</v>
      </c>
      <c r="BZ455" s="29">
        <v>18.86</v>
      </c>
      <c r="CA455" s="30">
        <v>82.948999999999998</v>
      </c>
      <c r="CB455" s="30">
        <v>84.622</v>
      </c>
      <c r="CC455">
        <v>129.69999999999999</v>
      </c>
      <c r="CD455" s="25">
        <v>131.1</v>
      </c>
      <c r="CE455" s="25">
        <v>127.6</v>
      </c>
      <c r="CF455" s="25">
        <v>126.4</v>
      </c>
      <c r="CG455" s="25">
        <v>125.5</v>
      </c>
      <c r="CH455" s="8">
        <v>116.1</v>
      </c>
      <c r="CI455">
        <v>286.7518</v>
      </c>
      <c r="CJ455">
        <v>40.299999999999997</v>
      </c>
      <c r="CK455" s="30">
        <v>154.69999999999999</v>
      </c>
      <c r="CL455" s="30">
        <v>163.69999999999999</v>
      </c>
      <c r="CM455" s="29">
        <v>14.93</v>
      </c>
      <c r="CN455" s="29">
        <v>12.6</v>
      </c>
      <c r="CO455" s="29">
        <v>11.86</v>
      </c>
      <c r="CP455" s="29">
        <v>6.81</v>
      </c>
      <c r="CQ455" s="29">
        <v>7.47</v>
      </c>
      <c r="CR455" s="29">
        <v>5.56</v>
      </c>
      <c r="CS455" s="4">
        <v>5.274</v>
      </c>
      <c r="CT455" s="4">
        <f t="shared" si="58"/>
        <v>0.27400000000000002</v>
      </c>
      <c r="CU455" s="29">
        <v>5.09</v>
      </c>
      <c r="CV455" s="29">
        <v>5.65</v>
      </c>
      <c r="CW455" s="29">
        <v>7.03</v>
      </c>
      <c r="CX455" s="29">
        <v>5</v>
      </c>
      <c r="CY455" s="29">
        <v>4.92</v>
      </c>
      <c r="CZ455" s="29">
        <v>5.4</v>
      </c>
      <c r="DA455" s="4">
        <f t="shared" si="64"/>
        <v>0.40000000000000036</v>
      </c>
      <c r="DB455" s="4">
        <f t="shared" si="59"/>
        <v>1.1599999999999993</v>
      </c>
      <c r="DC455" s="4">
        <f t="shared" si="60"/>
        <v>1.8199999999999994</v>
      </c>
      <c r="DD455" s="4">
        <f t="shared" si="65"/>
        <v>1.38</v>
      </c>
      <c r="DE455" s="4">
        <f t="shared" si="61"/>
        <v>-8.0000000000000071E-2</v>
      </c>
      <c r="DF455" s="4">
        <f t="shared" si="62"/>
        <v>8.9999999999999858E-2</v>
      </c>
      <c r="DG455" s="4">
        <f t="shared" si="63"/>
        <v>0.65000000000000036</v>
      </c>
      <c r="DH455" s="30">
        <v>434.90100000000001</v>
      </c>
      <c r="DI455" s="30">
        <v>55.845999999999997</v>
      </c>
      <c r="DJ455" s="25">
        <v>721.9</v>
      </c>
      <c r="DK455" s="25">
        <v>487.1</v>
      </c>
      <c r="DL455" s="25">
        <v>279.3</v>
      </c>
      <c r="DM455" s="25">
        <v>1123.5</v>
      </c>
      <c r="DN455" s="25">
        <v>3652.4</v>
      </c>
      <c r="DO455" s="25">
        <v>2998.5</v>
      </c>
      <c r="DP455" s="30">
        <v>55.845999999999997</v>
      </c>
      <c r="DQ455" s="25">
        <v>703.3</v>
      </c>
      <c r="DR455" s="25">
        <v>1067.5</v>
      </c>
      <c r="DS455" s="30">
        <v>55.884</v>
      </c>
      <c r="DT455" s="25">
        <v>450</v>
      </c>
      <c r="DU455" s="25">
        <v>1153.3</v>
      </c>
      <c r="DV455">
        <v>614.41999999999996</v>
      </c>
      <c r="DW455">
        <v>5179.37</v>
      </c>
      <c r="DX455">
        <v>14.150449999999999</v>
      </c>
      <c r="DY455" s="29">
        <v>76.989999999999995</v>
      </c>
      <c r="EA455" s="22">
        <v>86.451499999999996</v>
      </c>
      <c r="EB455" s="1"/>
      <c r="EC455" s="22">
        <v>1.1818</v>
      </c>
      <c r="ED455" s="22">
        <v>105.7514</v>
      </c>
      <c r="EE455" s="22">
        <v>1.5287999999999999</v>
      </c>
      <c r="EF455" s="22">
        <v>1.3669</v>
      </c>
      <c r="EG455" s="8">
        <v>78.7</v>
      </c>
      <c r="EH455">
        <v>80.154340000000005</v>
      </c>
    </row>
    <row r="456" spans="1:138" x14ac:dyDescent="0.25">
      <c r="A456" t="s">
        <v>445</v>
      </c>
      <c r="B456" s="22">
        <v>73.360299999999995</v>
      </c>
      <c r="C456" s="22">
        <v>75.187600000000003</v>
      </c>
      <c r="D456" s="22">
        <v>82.668499999999995</v>
      </c>
      <c r="E456" s="22">
        <v>70.309700000000007</v>
      </c>
      <c r="F456" s="22">
        <v>51.983699999999999</v>
      </c>
      <c r="G456" s="22">
        <v>89.873400000000004</v>
      </c>
      <c r="H456" s="25">
        <v>82.4</v>
      </c>
      <c r="I456" s="25">
        <v>83.6</v>
      </c>
      <c r="J456" s="22">
        <v>70.497500000000002</v>
      </c>
      <c r="K456">
        <v>64.929299999999998</v>
      </c>
      <c r="L456" s="22">
        <v>88.0929</v>
      </c>
      <c r="M456" s="22">
        <v>59.188800000000001</v>
      </c>
      <c r="N456">
        <v>84.934700000000007</v>
      </c>
      <c r="O456" s="27">
        <v>17230</v>
      </c>
      <c r="P456" s="27">
        <v>118622</v>
      </c>
      <c r="Q456" s="27">
        <v>95341</v>
      </c>
      <c r="R456" s="27">
        <v>23281</v>
      </c>
      <c r="S456" s="27">
        <v>19485</v>
      </c>
      <c r="T456" s="27">
        <v>99137</v>
      </c>
      <c r="U456" s="27">
        <v>2905</v>
      </c>
      <c r="V456" s="27">
        <v>4626</v>
      </c>
      <c r="W456" s="27">
        <v>11954</v>
      </c>
      <c r="X456" s="27">
        <v>10441</v>
      </c>
      <c r="Y456" s="27">
        <v>6789</v>
      </c>
      <c r="Z456" s="27">
        <v>5415</v>
      </c>
      <c r="AA456" s="27">
        <v>13529</v>
      </c>
      <c r="AB456" s="27">
        <v>6900</v>
      </c>
      <c r="AC456" s="27">
        <v>2894</v>
      </c>
      <c r="AD456" s="27">
        <v>10645</v>
      </c>
      <c r="AE456" s="27">
        <v>636</v>
      </c>
      <c r="AF456" s="27">
        <v>13214</v>
      </c>
      <c r="AG456" s="27">
        <v>4644</v>
      </c>
      <c r="AH456" s="27">
        <v>24030</v>
      </c>
      <c r="AI456" s="25">
        <v>14002</v>
      </c>
      <c r="AJ456" s="25">
        <v>5473.4</v>
      </c>
      <c r="AK456" s="27">
        <v>125639</v>
      </c>
      <c r="AL456" s="27">
        <v>132952</v>
      </c>
      <c r="AM456" s="29">
        <v>66.599999999999994</v>
      </c>
      <c r="AN456" s="25">
        <v>5.5</v>
      </c>
      <c r="AO456" s="25">
        <f t="shared" si="56"/>
        <v>4.5768397617185146</v>
      </c>
      <c r="AP456" s="25">
        <f t="shared" si="57"/>
        <v>0.90333353390697391</v>
      </c>
      <c r="AQ456" s="25">
        <v>16.8</v>
      </c>
      <c r="AR456" s="25">
        <v>4.9000000000000004</v>
      </c>
      <c r="AS456" s="25">
        <v>4.8</v>
      </c>
      <c r="AT456" s="27">
        <v>2713</v>
      </c>
      <c r="AU456" s="27">
        <v>2266</v>
      </c>
      <c r="AV456" s="27">
        <v>1106</v>
      </c>
      <c r="AW456" s="27">
        <v>1201</v>
      </c>
      <c r="AX456" s="27">
        <v>3547</v>
      </c>
      <c r="AY456" s="27">
        <v>2432</v>
      </c>
      <c r="AZ456" s="27">
        <v>752</v>
      </c>
      <c r="BA456" s="27">
        <v>579</v>
      </c>
      <c r="BB456" s="27">
        <v>4420</v>
      </c>
      <c r="BC456" s="25">
        <v>41.3</v>
      </c>
      <c r="BD456" s="25">
        <v>34.299999999999997</v>
      </c>
      <c r="BE456" s="25">
        <v>4.7</v>
      </c>
      <c r="BF456" s="8">
        <v>82</v>
      </c>
      <c r="BG456" s="27">
        <v>1491</v>
      </c>
      <c r="BH456" s="27">
        <v>300</v>
      </c>
      <c r="BI456" s="27">
        <v>287</v>
      </c>
      <c r="BJ456" s="27">
        <v>132</v>
      </c>
      <c r="BK456" s="27">
        <v>647</v>
      </c>
      <c r="BL456" s="27">
        <v>425</v>
      </c>
      <c r="BM456" s="27">
        <v>1420</v>
      </c>
      <c r="BN456" s="8">
        <v>55.99</v>
      </c>
      <c r="BO456" s="8">
        <v>164031</v>
      </c>
      <c r="BP456" s="8">
        <v>127632</v>
      </c>
      <c r="BQ456" s="8">
        <v>461762</v>
      </c>
      <c r="BR456" s="8">
        <v>49.5</v>
      </c>
      <c r="BS456" s="8">
        <v>38159</v>
      </c>
      <c r="BT456" s="8">
        <v>1033.47</v>
      </c>
      <c r="BU456" s="8">
        <v>779876</v>
      </c>
      <c r="BV456" s="8">
        <v>225079</v>
      </c>
      <c r="BW456" s="25">
        <v>126.2</v>
      </c>
      <c r="BX456">
        <v>96.5</v>
      </c>
      <c r="BY456">
        <v>52.8</v>
      </c>
      <c r="BZ456" s="29">
        <v>19.09</v>
      </c>
      <c r="CA456" s="30">
        <v>83.084999999999994</v>
      </c>
      <c r="CB456" s="30">
        <v>84.738</v>
      </c>
      <c r="CC456">
        <v>129.69999999999999</v>
      </c>
      <c r="CD456" s="25">
        <v>130.80000000000001</v>
      </c>
      <c r="CE456" s="25">
        <v>127.5</v>
      </c>
      <c r="CF456" s="25">
        <v>126.3</v>
      </c>
      <c r="CG456" s="25">
        <v>125</v>
      </c>
      <c r="CH456" s="8">
        <v>114.98</v>
      </c>
      <c r="CI456">
        <v>284.92700000000002</v>
      </c>
      <c r="CJ456">
        <v>38.799999999999997</v>
      </c>
      <c r="CK456" s="30">
        <v>155</v>
      </c>
      <c r="CL456" s="30">
        <v>164</v>
      </c>
      <c r="CM456" s="29">
        <v>14.9</v>
      </c>
      <c r="CN456" s="29">
        <v>12.56</v>
      </c>
      <c r="CO456" s="29">
        <v>11.87</v>
      </c>
      <c r="CP456" s="29">
        <v>6.99</v>
      </c>
      <c r="CQ456" s="29">
        <v>7.63</v>
      </c>
      <c r="CR456" s="29">
        <v>5.22</v>
      </c>
      <c r="CS456" s="4">
        <v>5.024</v>
      </c>
      <c r="CT456" s="4">
        <f t="shared" si="58"/>
        <v>0.19399999999999995</v>
      </c>
      <c r="CU456" s="29">
        <v>4.9400000000000004</v>
      </c>
      <c r="CV456" s="29">
        <v>5.81</v>
      </c>
      <c r="CW456" s="29">
        <v>7.08</v>
      </c>
      <c r="CX456" s="29">
        <v>4.83</v>
      </c>
      <c r="CY456" s="29">
        <v>4.7699999999999996</v>
      </c>
      <c r="CZ456" s="29">
        <v>5.14</v>
      </c>
      <c r="DA456" s="4">
        <f t="shared" si="64"/>
        <v>0.30999999999999961</v>
      </c>
      <c r="DB456" s="4">
        <f t="shared" si="59"/>
        <v>1.1800000000000006</v>
      </c>
      <c r="DC456" s="4">
        <f t="shared" si="60"/>
        <v>1.8200000000000003</v>
      </c>
      <c r="DD456" s="4">
        <f t="shared" si="65"/>
        <v>1.2700000000000005</v>
      </c>
      <c r="DE456" s="4">
        <f t="shared" si="61"/>
        <v>-6.0000000000000497E-2</v>
      </c>
      <c r="DF456" s="4">
        <f t="shared" si="62"/>
        <v>0.11000000000000032</v>
      </c>
      <c r="DG456" s="4">
        <f t="shared" si="63"/>
        <v>0.97999999999999954</v>
      </c>
      <c r="DH456" s="30">
        <v>432.49400000000003</v>
      </c>
      <c r="DI456" s="30">
        <v>54.587000000000003</v>
      </c>
      <c r="DJ456" s="25">
        <v>724.1</v>
      </c>
      <c r="DK456" s="25">
        <v>485.9</v>
      </c>
      <c r="DL456" s="25">
        <v>286.39999999999998</v>
      </c>
      <c r="DM456" s="25">
        <v>1118.4000000000001</v>
      </c>
      <c r="DN456" s="25">
        <v>3666.4</v>
      </c>
      <c r="DO456" s="25">
        <v>3018.4</v>
      </c>
      <c r="DP456" s="30">
        <v>54.587000000000003</v>
      </c>
      <c r="DQ456" s="25">
        <v>707.5</v>
      </c>
      <c r="DR456" s="25">
        <v>1071.4000000000001</v>
      </c>
      <c r="DS456" s="30">
        <v>54.622</v>
      </c>
      <c r="DT456" s="25">
        <v>455.6</v>
      </c>
      <c r="DU456" s="25">
        <v>1163.0999999999999</v>
      </c>
      <c r="DV456">
        <v>649.54200000000003</v>
      </c>
      <c r="DW456">
        <v>5518.73</v>
      </c>
      <c r="DX456">
        <v>16.238</v>
      </c>
      <c r="DY456" s="29">
        <v>77.12</v>
      </c>
      <c r="EA456" s="22">
        <v>86.641999999999996</v>
      </c>
      <c r="EB456" s="1"/>
      <c r="EC456" s="22">
        <v>1.1967000000000001</v>
      </c>
      <c r="ED456" s="22">
        <v>105.788</v>
      </c>
      <c r="EE456" s="22">
        <v>1.536</v>
      </c>
      <c r="EF456" s="22">
        <v>1.3752</v>
      </c>
      <c r="EG456" s="8">
        <v>77.8</v>
      </c>
      <c r="EH456">
        <v>72.060490000000001</v>
      </c>
    </row>
    <row r="457" spans="1:138" x14ac:dyDescent="0.25">
      <c r="A457" t="s">
        <v>446</v>
      </c>
      <c r="B457" s="22">
        <v>73.274299999999997</v>
      </c>
      <c r="C457" s="22">
        <v>74.8613</v>
      </c>
      <c r="D457" s="22">
        <v>82.180099999999996</v>
      </c>
      <c r="E457" s="22">
        <v>70.324200000000005</v>
      </c>
      <c r="F457" s="22">
        <v>51.747300000000003</v>
      </c>
      <c r="G457" s="22">
        <v>90.223799999999997</v>
      </c>
      <c r="H457" s="25">
        <v>81.8</v>
      </c>
      <c r="I457" s="25">
        <v>83.1</v>
      </c>
      <c r="J457" s="22">
        <v>68.357299999999995</v>
      </c>
      <c r="K457">
        <v>60.070500000000003</v>
      </c>
      <c r="L457" s="22">
        <v>88.364000000000004</v>
      </c>
      <c r="M457" s="22">
        <v>59.065100000000001</v>
      </c>
      <c r="N457">
        <v>84.163700000000006</v>
      </c>
      <c r="O457" s="27">
        <v>17192</v>
      </c>
      <c r="P457" s="27">
        <v>118885</v>
      </c>
      <c r="Q457" s="27">
        <v>95610</v>
      </c>
      <c r="R457" s="27">
        <v>23275</v>
      </c>
      <c r="S457" s="27">
        <v>19532</v>
      </c>
      <c r="T457" s="27">
        <v>99353</v>
      </c>
      <c r="U457" s="27">
        <v>2900</v>
      </c>
      <c r="V457" s="27">
        <v>4626</v>
      </c>
      <c r="W457" s="27">
        <v>12006</v>
      </c>
      <c r="X457" s="27">
        <v>10415</v>
      </c>
      <c r="Y457" s="27">
        <v>6777</v>
      </c>
      <c r="Z457" s="27">
        <v>5446</v>
      </c>
      <c r="AA457" s="27">
        <v>13572</v>
      </c>
      <c r="AB457" s="27">
        <v>6910</v>
      </c>
      <c r="AC457" s="27">
        <v>2904</v>
      </c>
      <c r="AD457" s="27">
        <v>10693</v>
      </c>
      <c r="AE457" s="27">
        <v>637</v>
      </c>
      <c r="AF457" s="27">
        <v>13273</v>
      </c>
      <c r="AG457" s="27">
        <v>4655</v>
      </c>
      <c r="AH457" s="27">
        <v>24071</v>
      </c>
      <c r="AI457" s="25">
        <v>14030.8</v>
      </c>
      <c r="AJ457" s="25">
        <v>5480.2</v>
      </c>
      <c r="AK457" s="27">
        <v>125862</v>
      </c>
      <c r="AL457" s="27">
        <v>133180</v>
      </c>
      <c r="AM457" s="29">
        <v>66.599999999999994</v>
      </c>
      <c r="AN457" s="25">
        <v>5.5</v>
      </c>
      <c r="AO457" s="25">
        <f t="shared" si="56"/>
        <v>4.487911097762427</v>
      </c>
      <c r="AP457" s="25">
        <f t="shared" si="57"/>
        <v>0.9986484457125695</v>
      </c>
      <c r="AQ457" s="25">
        <v>17.100000000000001</v>
      </c>
      <c r="AR457" s="25">
        <v>4.9000000000000004</v>
      </c>
      <c r="AS457" s="25">
        <v>4.7</v>
      </c>
      <c r="AT457" s="27">
        <v>2594</v>
      </c>
      <c r="AU457" s="27">
        <v>2259</v>
      </c>
      <c r="AV457" s="27">
        <v>1124</v>
      </c>
      <c r="AW457" s="27">
        <v>1330</v>
      </c>
      <c r="AX457" s="27">
        <v>3491</v>
      </c>
      <c r="AY457" s="27">
        <v>2490</v>
      </c>
      <c r="AZ457" s="27">
        <v>788</v>
      </c>
      <c r="BA457" s="27">
        <v>567</v>
      </c>
      <c r="BB457" s="27">
        <v>4429</v>
      </c>
      <c r="BC457" s="25">
        <v>41.1</v>
      </c>
      <c r="BD457" s="25">
        <v>34.299999999999997</v>
      </c>
      <c r="BE457" s="25">
        <v>4.5</v>
      </c>
      <c r="BF457" s="8">
        <v>84</v>
      </c>
      <c r="BG457" s="27">
        <v>1424</v>
      </c>
      <c r="BH457" s="27">
        <v>252</v>
      </c>
      <c r="BI457" s="27">
        <v>330</v>
      </c>
      <c r="BJ457" s="27">
        <v>135</v>
      </c>
      <c r="BK457" s="27">
        <v>645</v>
      </c>
      <c r="BL457" s="27">
        <v>314</v>
      </c>
      <c r="BM457" s="27">
        <v>1437</v>
      </c>
      <c r="BN457" s="8">
        <v>75.5</v>
      </c>
      <c r="BO457" s="8">
        <v>167780</v>
      </c>
      <c r="BP457" s="8">
        <v>133089</v>
      </c>
      <c r="BQ457" s="8">
        <v>469071</v>
      </c>
      <c r="BR457" s="8">
        <v>49.6</v>
      </c>
      <c r="BS457" s="8">
        <v>40915</v>
      </c>
      <c r="BT457" s="8">
        <v>1029.8800000000001</v>
      </c>
      <c r="BU457" s="8">
        <v>780263</v>
      </c>
      <c r="BV457" s="8">
        <v>225942</v>
      </c>
      <c r="BW457" s="25">
        <v>126.4</v>
      </c>
      <c r="BX457">
        <v>85.8</v>
      </c>
      <c r="BY457">
        <v>57.7</v>
      </c>
      <c r="BZ457" s="29">
        <v>21.33</v>
      </c>
      <c r="CA457" s="30">
        <v>83.328000000000003</v>
      </c>
      <c r="CB457" s="30">
        <v>84.926000000000002</v>
      </c>
      <c r="CC457">
        <v>130.5</v>
      </c>
      <c r="CD457" s="25">
        <v>132.30000000000001</v>
      </c>
      <c r="CE457" s="25">
        <v>128.6</v>
      </c>
      <c r="CF457" s="25">
        <v>126.4</v>
      </c>
      <c r="CG457" s="25">
        <v>125.3</v>
      </c>
      <c r="CH457" s="8">
        <v>115.27</v>
      </c>
      <c r="CI457">
        <v>286.5933</v>
      </c>
      <c r="CJ457">
        <v>39.9</v>
      </c>
      <c r="CK457" s="30">
        <v>155.5</v>
      </c>
      <c r="CL457" s="30">
        <v>164.4</v>
      </c>
      <c r="CM457" s="29">
        <v>14.94</v>
      </c>
      <c r="CN457" s="29">
        <v>12.5</v>
      </c>
      <c r="CO457" s="29">
        <v>11.89</v>
      </c>
      <c r="CP457" s="29">
        <v>7.35</v>
      </c>
      <c r="CQ457" s="29">
        <v>8.0299999999999994</v>
      </c>
      <c r="CR457" s="29">
        <v>5.31</v>
      </c>
      <c r="CS457" s="4">
        <v>5.1840000000000002</v>
      </c>
      <c r="CT457" s="4">
        <f t="shared" si="58"/>
        <v>0.2240000000000002</v>
      </c>
      <c r="CU457" s="29">
        <v>5.34</v>
      </c>
      <c r="CV457" s="29">
        <v>6.27</v>
      </c>
      <c r="CW457" s="29">
        <v>7.62</v>
      </c>
      <c r="CX457" s="29">
        <v>4.96</v>
      </c>
      <c r="CY457" s="29">
        <v>4.96</v>
      </c>
      <c r="CZ457" s="29">
        <v>5.28</v>
      </c>
      <c r="DA457" s="4">
        <f t="shared" si="64"/>
        <v>0.32000000000000028</v>
      </c>
      <c r="DB457" s="4">
        <f t="shared" si="59"/>
        <v>1.08</v>
      </c>
      <c r="DC457" s="4">
        <f t="shared" si="60"/>
        <v>1.7599999999999998</v>
      </c>
      <c r="DD457" s="4">
        <f t="shared" si="65"/>
        <v>1.3500000000000005</v>
      </c>
      <c r="DE457" s="4">
        <f t="shared" si="61"/>
        <v>0</v>
      </c>
      <c r="DF457" s="4">
        <f t="shared" si="62"/>
        <v>0.37999999999999989</v>
      </c>
      <c r="DG457" s="4">
        <f t="shared" si="63"/>
        <v>1.3099999999999996</v>
      </c>
      <c r="DH457" s="30">
        <v>435.94099999999997</v>
      </c>
      <c r="DI457" s="30">
        <v>55.273000000000003</v>
      </c>
      <c r="DJ457" s="25">
        <v>727.4</v>
      </c>
      <c r="DK457" s="25">
        <v>488</v>
      </c>
      <c r="DL457" s="25">
        <v>292</v>
      </c>
      <c r="DM457" s="25">
        <v>1122.5</v>
      </c>
      <c r="DN457" s="25">
        <v>3692.2</v>
      </c>
      <c r="DO457" s="25">
        <v>3051.1</v>
      </c>
      <c r="DP457" s="30">
        <v>55.273000000000003</v>
      </c>
      <c r="DQ457" s="25">
        <v>710.1</v>
      </c>
      <c r="DR457" s="25">
        <v>1077.2</v>
      </c>
      <c r="DS457" s="30">
        <v>55.293999999999997</v>
      </c>
      <c r="DT457" s="25">
        <v>461.6</v>
      </c>
      <c r="DU457" s="25">
        <v>1171.7</v>
      </c>
      <c r="DV457">
        <v>647.07479999999998</v>
      </c>
      <c r="DW457">
        <v>5612.24</v>
      </c>
      <c r="DX457">
        <v>19.081910000000001</v>
      </c>
      <c r="DY457" s="29">
        <v>77.17</v>
      </c>
      <c r="EA457" s="22">
        <v>86.572000000000003</v>
      </c>
      <c r="EB457" s="1"/>
      <c r="EC457" s="22">
        <v>1.1959</v>
      </c>
      <c r="ED457" s="22">
        <v>105.94</v>
      </c>
      <c r="EE457" s="22">
        <v>1.5270999999999999</v>
      </c>
      <c r="EF457" s="22">
        <v>1.3655999999999999</v>
      </c>
      <c r="EG457" s="8">
        <v>86.2</v>
      </c>
      <c r="EH457">
        <v>68.33023</v>
      </c>
    </row>
    <row r="458" spans="1:138" x14ac:dyDescent="0.25">
      <c r="A458" t="s">
        <v>447</v>
      </c>
      <c r="B458" s="22">
        <v>73.894900000000007</v>
      </c>
      <c r="C458" s="22">
        <v>75.781300000000002</v>
      </c>
      <c r="D458" s="22">
        <v>82.850099999999998</v>
      </c>
      <c r="E458" s="22">
        <v>70.863200000000006</v>
      </c>
      <c r="F458" s="22">
        <v>52.507399999999997</v>
      </c>
      <c r="G458" s="22">
        <v>90.534999999999997</v>
      </c>
      <c r="H458" s="25">
        <v>82.3</v>
      </c>
      <c r="I458" s="25">
        <v>83.5</v>
      </c>
      <c r="J458" s="22">
        <v>71.433599999999998</v>
      </c>
      <c r="K458">
        <v>66.475499999999997</v>
      </c>
      <c r="L458" s="22">
        <v>87.926900000000003</v>
      </c>
      <c r="M458" s="22">
        <v>60.439300000000003</v>
      </c>
      <c r="N458">
        <v>83.3232</v>
      </c>
      <c r="O458" s="27">
        <v>17204</v>
      </c>
      <c r="P458" s="27">
        <v>119046</v>
      </c>
      <c r="Q458" s="27">
        <v>95730</v>
      </c>
      <c r="R458" s="27">
        <v>23316</v>
      </c>
      <c r="S458" s="27">
        <v>19515</v>
      </c>
      <c r="T458" s="27">
        <v>99531</v>
      </c>
      <c r="U458" s="27">
        <v>2894</v>
      </c>
      <c r="V458" s="27">
        <v>4621</v>
      </c>
      <c r="W458" s="27">
        <v>12000</v>
      </c>
      <c r="X458" s="27">
        <v>10450</v>
      </c>
      <c r="Y458" s="27">
        <v>6754</v>
      </c>
      <c r="Z458" s="27">
        <v>5474</v>
      </c>
      <c r="AA458" s="27">
        <v>13603</v>
      </c>
      <c r="AB458" s="27">
        <v>6924</v>
      </c>
      <c r="AC458" s="27">
        <v>2910</v>
      </c>
      <c r="AD458" s="27">
        <v>10720</v>
      </c>
      <c r="AE458" s="27">
        <v>638</v>
      </c>
      <c r="AF458" s="27">
        <v>13309</v>
      </c>
      <c r="AG458" s="27">
        <v>4665</v>
      </c>
      <c r="AH458" s="27">
        <v>24084</v>
      </c>
      <c r="AI458" s="25">
        <v>14030.7</v>
      </c>
      <c r="AJ458" s="25">
        <v>5487.5</v>
      </c>
      <c r="AK458" s="27">
        <v>125994</v>
      </c>
      <c r="AL458" s="27">
        <v>133409</v>
      </c>
      <c r="AM458" s="29">
        <v>66.7</v>
      </c>
      <c r="AN458" s="25">
        <v>5.6</v>
      </c>
      <c r="AO458" s="25">
        <f t="shared" si="56"/>
        <v>4.4944493999655197</v>
      </c>
      <c r="AP458" s="25">
        <f t="shared" si="57"/>
        <v>1.0096770082977911</v>
      </c>
      <c r="AQ458" s="25">
        <v>17.100000000000001</v>
      </c>
      <c r="AR458" s="25">
        <v>4.9000000000000004</v>
      </c>
      <c r="AS458" s="25">
        <v>4.8</v>
      </c>
      <c r="AT458" s="27">
        <v>2530</v>
      </c>
      <c r="AU458" s="27">
        <v>2358</v>
      </c>
      <c r="AV458" s="27">
        <v>1108</v>
      </c>
      <c r="AW458" s="27">
        <v>1347</v>
      </c>
      <c r="AX458" s="27">
        <v>3680</v>
      </c>
      <c r="AY458" s="27">
        <v>2504</v>
      </c>
      <c r="AZ458" s="27">
        <v>735</v>
      </c>
      <c r="BA458" s="27">
        <v>564</v>
      </c>
      <c r="BB458" s="27">
        <v>4464</v>
      </c>
      <c r="BC458" s="25">
        <v>41.2</v>
      </c>
      <c r="BD458" s="25">
        <v>34.200000000000003</v>
      </c>
      <c r="BE458" s="25">
        <v>4.7</v>
      </c>
      <c r="BF458" s="8">
        <v>82</v>
      </c>
      <c r="BG458" s="27">
        <v>1516</v>
      </c>
      <c r="BH458" s="27">
        <v>249</v>
      </c>
      <c r="BI458" s="27">
        <v>323</v>
      </c>
      <c r="BJ458" s="27">
        <v>141</v>
      </c>
      <c r="BK458" s="27">
        <v>651</v>
      </c>
      <c r="BL458" s="27">
        <v>401</v>
      </c>
      <c r="BM458" s="27">
        <v>1463</v>
      </c>
      <c r="BN458" s="8">
        <v>71.540000000000006</v>
      </c>
      <c r="BO458" s="8">
        <v>163948</v>
      </c>
      <c r="BP458" s="8">
        <v>135527</v>
      </c>
      <c r="BQ458" s="8">
        <v>468603</v>
      </c>
      <c r="BR458" s="8">
        <v>49.4</v>
      </c>
      <c r="BS458" s="8">
        <v>36638</v>
      </c>
      <c r="BT458" s="8">
        <v>1035.3800000000001</v>
      </c>
      <c r="BU458" s="8">
        <v>787245</v>
      </c>
      <c r="BV458" s="8">
        <v>226858</v>
      </c>
      <c r="BW458" s="25">
        <v>127.4</v>
      </c>
      <c r="BX458">
        <v>92.8</v>
      </c>
      <c r="BY458">
        <v>66</v>
      </c>
      <c r="BZ458" s="29">
        <v>23.5</v>
      </c>
      <c r="CA458" s="30">
        <v>83.566999999999993</v>
      </c>
      <c r="CB458" s="30">
        <v>85.028999999999996</v>
      </c>
      <c r="CC458">
        <v>130.9</v>
      </c>
      <c r="CD458" s="25">
        <v>131.69999999999999</v>
      </c>
      <c r="CE458" s="25">
        <v>129</v>
      </c>
      <c r="CF458" s="25">
        <v>127.3</v>
      </c>
      <c r="CG458" s="25">
        <v>125.7</v>
      </c>
      <c r="CH458" s="8">
        <v>115.32</v>
      </c>
      <c r="CI458">
        <v>294.84379999999999</v>
      </c>
      <c r="CJ458">
        <v>41.5</v>
      </c>
      <c r="CK458" s="30">
        <v>156.1</v>
      </c>
      <c r="CL458" s="30">
        <v>164.6</v>
      </c>
      <c r="CM458" s="29">
        <v>14.97</v>
      </c>
      <c r="CN458" s="29">
        <v>12.69</v>
      </c>
      <c r="CO458" s="29">
        <v>11.95</v>
      </c>
      <c r="CP458" s="29">
        <v>7.5</v>
      </c>
      <c r="CQ458" s="29">
        <v>8.19</v>
      </c>
      <c r="CR458" s="29">
        <v>5.22</v>
      </c>
      <c r="CS458" s="4">
        <v>5.2640000000000002</v>
      </c>
      <c r="CT458" s="4">
        <f t="shared" si="58"/>
        <v>0.31400000000000006</v>
      </c>
      <c r="CU458" s="29">
        <v>5.54</v>
      </c>
      <c r="CV458" s="29">
        <v>6.51</v>
      </c>
      <c r="CW458" s="29">
        <v>7.93</v>
      </c>
      <c r="CX458" s="29">
        <v>4.95</v>
      </c>
      <c r="CY458" s="29">
        <v>5.0599999999999996</v>
      </c>
      <c r="CZ458" s="29">
        <v>5.36</v>
      </c>
      <c r="DA458" s="4">
        <f t="shared" si="64"/>
        <v>0.41000000000000014</v>
      </c>
      <c r="DB458" s="4">
        <f t="shared" si="59"/>
        <v>0.99000000000000021</v>
      </c>
      <c r="DC458" s="4">
        <f t="shared" si="60"/>
        <v>1.6799999999999997</v>
      </c>
      <c r="DD458" s="4">
        <f t="shared" si="65"/>
        <v>1.42</v>
      </c>
      <c r="DE458" s="4">
        <f t="shared" si="61"/>
        <v>0.10999999999999943</v>
      </c>
      <c r="DF458" s="4">
        <f t="shared" si="62"/>
        <v>0.58999999999999986</v>
      </c>
      <c r="DG458" s="4">
        <f t="shared" si="63"/>
        <v>1.5599999999999996</v>
      </c>
      <c r="DH458" s="30">
        <v>436.91699999999997</v>
      </c>
      <c r="DI458" s="30">
        <v>55.088000000000001</v>
      </c>
      <c r="DJ458" s="25">
        <v>732.6</v>
      </c>
      <c r="DK458" s="25">
        <v>491</v>
      </c>
      <c r="DL458" s="25">
        <v>293.60000000000002</v>
      </c>
      <c r="DM458" s="25">
        <v>1124.8</v>
      </c>
      <c r="DN458" s="25">
        <v>3702.9</v>
      </c>
      <c r="DO458" s="25">
        <v>3063.8</v>
      </c>
      <c r="DP458" s="30">
        <v>55.088000000000001</v>
      </c>
      <c r="DQ458" s="25">
        <v>715.1</v>
      </c>
      <c r="DR458" s="25">
        <v>1079.3</v>
      </c>
      <c r="DS458" s="30">
        <v>55.177999999999997</v>
      </c>
      <c r="DT458" s="25">
        <v>465.8</v>
      </c>
      <c r="DU458" s="25">
        <v>1180.9000000000001</v>
      </c>
      <c r="DV458">
        <v>647.17290000000003</v>
      </c>
      <c r="DW458">
        <v>5579.86</v>
      </c>
      <c r="DX458">
        <v>17.51286</v>
      </c>
      <c r="DY458" s="29">
        <v>77.34</v>
      </c>
      <c r="EA458" s="22">
        <v>87.096800000000002</v>
      </c>
      <c r="EB458" s="1"/>
      <c r="EC458" s="22">
        <v>1.218</v>
      </c>
      <c r="ED458" s="22">
        <v>107.1995</v>
      </c>
      <c r="EE458" s="22">
        <v>1.516</v>
      </c>
      <c r="EF458" s="22">
        <v>1.3592</v>
      </c>
      <c r="EG458" s="8">
        <v>83</v>
      </c>
      <c r="EH458">
        <v>74.103570000000005</v>
      </c>
    </row>
    <row r="459" spans="1:138" x14ac:dyDescent="0.25">
      <c r="A459" t="s">
        <v>448</v>
      </c>
      <c r="B459" s="22">
        <v>74.389899999999997</v>
      </c>
      <c r="C459" s="22">
        <v>76.136399999999995</v>
      </c>
      <c r="D459" s="22">
        <v>82.954099999999997</v>
      </c>
      <c r="E459" s="22">
        <v>71.401700000000005</v>
      </c>
      <c r="F459" s="22">
        <v>53.034100000000002</v>
      </c>
      <c r="G459" s="22">
        <v>91.011399999999995</v>
      </c>
      <c r="H459" s="25">
        <v>82.4</v>
      </c>
      <c r="I459" s="25">
        <v>83.6</v>
      </c>
      <c r="J459" s="22">
        <v>71.764399999999995</v>
      </c>
      <c r="K459">
        <v>66.211100000000002</v>
      </c>
      <c r="L459" s="22">
        <v>87.925399999999996</v>
      </c>
      <c r="M459" s="22">
        <v>61.249000000000002</v>
      </c>
      <c r="N459">
        <v>83.458799999999997</v>
      </c>
      <c r="O459" s="27">
        <v>17222</v>
      </c>
      <c r="P459" s="27">
        <v>119369</v>
      </c>
      <c r="Q459" s="27">
        <v>96011</v>
      </c>
      <c r="R459" s="27">
        <v>23358</v>
      </c>
      <c r="S459" s="27">
        <v>19529</v>
      </c>
      <c r="T459" s="27">
        <v>99840</v>
      </c>
      <c r="U459" s="27">
        <v>2887</v>
      </c>
      <c r="V459" s="27">
        <v>4620</v>
      </c>
      <c r="W459" s="27">
        <v>12022</v>
      </c>
      <c r="X459" s="27">
        <v>10471</v>
      </c>
      <c r="Y459" s="27">
        <v>6751</v>
      </c>
      <c r="Z459" s="27">
        <v>5498</v>
      </c>
      <c r="AA459" s="27">
        <v>13641</v>
      </c>
      <c r="AB459" s="27">
        <v>6946</v>
      </c>
      <c r="AC459" s="27">
        <v>2921</v>
      </c>
      <c r="AD459" s="27">
        <v>10755</v>
      </c>
      <c r="AE459" s="27">
        <v>638</v>
      </c>
      <c r="AF459" s="27">
        <v>13360</v>
      </c>
      <c r="AG459" s="27">
        <v>4679</v>
      </c>
      <c r="AH459" s="27">
        <v>24180</v>
      </c>
      <c r="AI459" s="25">
        <v>14104.1</v>
      </c>
      <c r="AJ459" s="25">
        <v>5500.4</v>
      </c>
      <c r="AK459" s="27">
        <v>126244</v>
      </c>
      <c r="AL459" s="27">
        <v>133667</v>
      </c>
      <c r="AM459" s="29">
        <v>66.7</v>
      </c>
      <c r="AN459" s="25">
        <v>5.6</v>
      </c>
      <c r="AO459" s="25">
        <f t="shared" si="56"/>
        <v>4.6069710549350251</v>
      </c>
      <c r="AP459" s="25">
        <f t="shared" si="57"/>
        <v>1.016705694000763</v>
      </c>
      <c r="AQ459" s="25">
        <v>16.8</v>
      </c>
      <c r="AR459" s="25">
        <v>4.8</v>
      </c>
      <c r="AS459" s="25">
        <v>4.9000000000000004</v>
      </c>
      <c r="AT459" s="27">
        <v>2765</v>
      </c>
      <c r="AU459" s="27">
        <v>2349</v>
      </c>
      <c r="AV459" s="27">
        <v>1044</v>
      </c>
      <c r="AW459" s="27">
        <v>1359</v>
      </c>
      <c r="AX459" s="27">
        <v>3479</v>
      </c>
      <c r="AY459" s="27">
        <v>2782</v>
      </c>
      <c r="AZ459" s="27">
        <v>689</v>
      </c>
      <c r="BA459" s="27">
        <v>555</v>
      </c>
      <c r="BB459" s="27">
        <v>4327</v>
      </c>
      <c r="BC459" s="25">
        <v>41.4</v>
      </c>
      <c r="BD459" s="25">
        <v>34.299999999999997</v>
      </c>
      <c r="BE459" s="25">
        <v>4.8</v>
      </c>
      <c r="BF459" s="8">
        <v>79</v>
      </c>
      <c r="BG459" s="27">
        <v>1504</v>
      </c>
      <c r="BH459" s="27">
        <v>297</v>
      </c>
      <c r="BI459" s="27">
        <v>330</v>
      </c>
      <c r="BJ459" s="27">
        <v>129</v>
      </c>
      <c r="BK459" s="27">
        <v>695</v>
      </c>
      <c r="BL459" s="27">
        <v>350</v>
      </c>
      <c r="BM459" s="27">
        <v>1457</v>
      </c>
      <c r="BN459" s="8">
        <v>76.709999999999994</v>
      </c>
      <c r="BO459" s="8">
        <v>171986</v>
      </c>
      <c r="BP459" s="8">
        <v>136968</v>
      </c>
      <c r="BQ459" s="8">
        <v>471732</v>
      </c>
      <c r="BR459" s="8">
        <v>49.9</v>
      </c>
      <c r="BS459" s="8">
        <v>39988</v>
      </c>
      <c r="BT459" s="8">
        <v>1035.17</v>
      </c>
      <c r="BU459" s="8">
        <v>793235</v>
      </c>
      <c r="BV459" s="8">
        <v>228362</v>
      </c>
      <c r="BW459" s="25">
        <v>128.1</v>
      </c>
      <c r="BX459">
        <v>88</v>
      </c>
      <c r="BY459">
        <v>61</v>
      </c>
      <c r="BZ459" s="29">
        <v>21.17</v>
      </c>
      <c r="CA459" s="30">
        <v>83.706000000000003</v>
      </c>
      <c r="CB459" s="30">
        <v>85.17</v>
      </c>
      <c r="CC459">
        <v>130.9</v>
      </c>
      <c r="CD459" s="25">
        <v>131.4</v>
      </c>
      <c r="CE459" s="25">
        <v>129.1</v>
      </c>
      <c r="CF459" s="25">
        <v>127.5</v>
      </c>
      <c r="CG459" s="25">
        <v>126.2</v>
      </c>
      <c r="CH459" s="8">
        <v>116.68</v>
      </c>
      <c r="CI459">
        <v>306.24619999999999</v>
      </c>
      <c r="CJ459">
        <v>50.2</v>
      </c>
      <c r="CK459" s="30">
        <v>156.4</v>
      </c>
      <c r="CL459" s="30">
        <v>165</v>
      </c>
      <c r="CM459" s="29">
        <v>15.02</v>
      </c>
      <c r="CN459" s="29">
        <v>12.7</v>
      </c>
      <c r="CO459" s="29">
        <v>11.98</v>
      </c>
      <c r="CP459" s="29">
        <v>7.62</v>
      </c>
      <c r="CQ459" s="29">
        <v>8.3000000000000007</v>
      </c>
      <c r="CR459" s="29">
        <v>5.24</v>
      </c>
      <c r="CS459" s="4">
        <v>5.2640000000000002</v>
      </c>
      <c r="CT459" s="4">
        <f t="shared" si="58"/>
        <v>0.24400000000000066</v>
      </c>
      <c r="CU459" s="29">
        <v>5.64</v>
      </c>
      <c r="CV459" s="29">
        <v>6.74</v>
      </c>
      <c r="CW459" s="29">
        <v>8.07</v>
      </c>
      <c r="CX459" s="29">
        <v>5.0199999999999996</v>
      </c>
      <c r="CY459" s="29">
        <v>5.12</v>
      </c>
      <c r="CZ459" s="29">
        <v>5.36</v>
      </c>
      <c r="DA459" s="4">
        <f t="shared" si="64"/>
        <v>0.34000000000000075</v>
      </c>
      <c r="DB459" s="4">
        <f t="shared" si="59"/>
        <v>0.87999999999999989</v>
      </c>
      <c r="DC459" s="4">
        <f t="shared" si="60"/>
        <v>1.5600000000000005</v>
      </c>
      <c r="DD459" s="4">
        <f t="shared" si="65"/>
        <v>1.33</v>
      </c>
      <c r="DE459" s="4">
        <f t="shared" si="61"/>
        <v>0.10000000000000053</v>
      </c>
      <c r="DF459" s="4">
        <f t="shared" si="62"/>
        <v>0.62000000000000011</v>
      </c>
      <c r="DG459" s="4">
        <f t="shared" si="63"/>
        <v>1.7200000000000006</v>
      </c>
      <c r="DH459" s="30">
        <v>437.46</v>
      </c>
      <c r="DI459" s="30">
        <v>53.912999999999997</v>
      </c>
      <c r="DJ459" s="25">
        <v>737.1</v>
      </c>
      <c r="DK459" s="25">
        <v>489.5</v>
      </c>
      <c r="DL459" s="25">
        <v>296</v>
      </c>
      <c r="DM459" s="25">
        <v>1116.5999999999999</v>
      </c>
      <c r="DN459" s="25">
        <v>3713.8</v>
      </c>
      <c r="DO459" s="25">
        <v>3077.7</v>
      </c>
      <c r="DP459" s="30">
        <v>53.912999999999997</v>
      </c>
      <c r="DQ459" s="25">
        <v>720.5</v>
      </c>
      <c r="DR459" s="25">
        <v>1081.7</v>
      </c>
      <c r="DS459" s="30">
        <v>54.040999999999997</v>
      </c>
      <c r="DT459" s="25">
        <v>470.7</v>
      </c>
      <c r="DU459" s="25">
        <v>1191.0999999999999</v>
      </c>
      <c r="DV459">
        <v>661.23050000000001</v>
      </c>
      <c r="DW459">
        <v>5616.71</v>
      </c>
      <c r="DX459">
        <v>16.966819999999998</v>
      </c>
      <c r="DY459" s="29">
        <v>77.47</v>
      </c>
      <c r="EA459" s="22">
        <v>87.511399999999995</v>
      </c>
      <c r="EB459" s="1"/>
      <c r="EC459" s="22">
        <v>1.2539</v>
      </c>
      <c r="ED459" s="22">
        <v>106.34229999999999</v>
      </c>
      <c r="EE459" s="22">
        <v>1.5152000000000001</v>
      </c>
      <c r="EF459" s="22">
        <v>1.3693</v>
      </c>
      <c r="EG459" s="8">
        <v>79.2</v>
      </c>
      <c r="EH459">
        <v>66.294979999999995</v>
      </c>
    </row>
    <row r="460" spans="1:138" x14ac:dyDescent="0.25">
      <c r="A460" t="s">
        <v>449</v>
      </c>
      <c r="B460" s="22">
        <v>75.059899999999999</v>
      </c>
      <c r="C460" s="22">
        <v>76.887900000000002</v>
      </c>
      <c r="D460" s="22">
        <v>83.679199999999994</v>
      </c>
      <c r="E460" s="22">
        <v>72.036799999999999</v>
      </c>
      <c r="F460" s="22">
        <v>53.821199999999997</v>
      </c>
      <c r="G460" s="22">
        <v>91.2761</v>
      </c>
      <c r="H460" s="25">
        <v>82.9</v>
      </c>
      <c r="I460" s="25">
        <v>84</v>
      </c>
      <c r="J460" s="22">
        <v>73.368899999999996</v>
      </c>
      <c r="K460">
        <v>67.447599999999994</v>
      </c>
      <c r="L460" s="22">
        <v>88.246799999999993</v>
      </c>
      <c r="M460" s="22">
        <v>62.255600000000001</v>
      </c>
      <c r="N460">
        <v>82.881</v>
      </c>
      <c r="O460" s="27">
        <v>17227</v>
      </c>
      <c r="P460" s="27">
        <v>119647</v>
      </c>
      <c r="Q460" s="27">
        <v>96247</v>
      </c>
      <c r="R460" s="27">
        <v>23400</v>
      </c>
      <c r="S460" s="27">
        <v>19528</v>
      </c>
      <c r="T460" s="27">
        <v>100119</v>
      </c>
      <c r="U460" s="27">
        <v>2884</v>
      </c>
      <c r="V460" s="27">
        <v>4614</v>
      </c>
      <c r="W460" s="27">
        <v>12030</v>
      </c>
      <c r="X460" s="27">
        <v>10486</v>
      </c>
      <c r="Y460" s="27">
        <v>6741</v>
      </c>
      <c r="Z460" s="27">
        <v>5534</v>
      </c>
      <c r="AA460" s="27">
        <v>13672</v>
      </c>
      <c r="AB460" s="27">
        <v>6964</v>
      </c>
      <c r="AC460" s="27">
        <v>2931</v>
      </c>
      <c r="AD460" s="27">
        <v>10787</v>
      </c>
      <c r="AE460" s="27">
        <v>639</v>
      </c>
      <c r="AF460" s="27">
        <v>13436</v>
      </c>
      <c r="AG460" s="27">
        <v>4689</v>
      </c>
      <c r="AH460" s="27">
        <v>24240</v>
      </c>
      <c r="AI460" s="25">
        <v>14134.1</v>
      </c>
      <c r="AJ460" s="25">
        <v>5517.8</v>
      </c>
      <c r="AK460" s="27">
        <v>126602</v>
      </c>
      <c r="AL460" s="27">
        <v>133697</v>
      </c>
      <c r="AM460" s="29">
        <v>66.7</v>
      </c>
      <c r="AN460" s="25">
        <v>5.3</v>
      </c>
      <c r="AO460" s="25">
        <f t="shared" ref="AO460:AO523" si="66">100*(AT460+AU460+AV460)/AL460</f>
        <v>4.2626236938749562</v>
      </c>
      <c r="AP460" s="25">
        <f t="shared" ref="AP460:AP523" si="67">100*AW460/AL460</f>
        <v>1.0247051167939445</v>
      </c>
      <c r="AQ460" s="25">
        <v>16.2</v>
      </c>
      <c r="AR460" s="25">
        <v>4.5999999999999996</v>
      </c>
      <c r="AS460" s="25">
        <v>4.7</v>
      </c>
      <c r="AT460" s="27">
        <v>2552</v>
      </c>
      <c r="AU460" s="27">
        <v>2162</v>
      </c>
      <c r="AV460" s="27">
        <v>985</v>
      </c>
      <c r="AW460" s="27">
        <v>1370</v>
      </c>
      <c r="AX460" s="27">
        <v>3360</v>
      </c>
      <c r="AY460" s="27">
        <v>2406</v>
      </c>
      <c r="AZ460" s="27">
        <v>691</v>
      </c>
      <c r="BA460" s="27">
        <v>595</v>
      </c>
      <c r="BB460" s="27">
        <v>4312</v>
      </c>
      <c r="BC460" s="25">
        <v>41.5</v>
      </c>
      <c r="BD460" s="25">
        <v>34.4</v>
      </c>
      <c r="BE460" s="25">
        <v>4.8</v>
      </c>
      <c r="BF460" s="8">
        <v>86</v>
      </c>
      <c r="BG460" s="27">
        <v>1467</v>
      </c>
      <c r="BH460" s="27">
        <v>228</v>
      </c>
      <c r="BI460" s="27">
        <v>296</v>
      </c>
      <c r="BJ460" s="27">
        <v>134</v>
      </c>
      <c r="BK460" s="27">
        <v>668</v>
      </c>
      <c r="BL460" s="27">
        <v>369</v>
      </c>
      <c r="BM460" s="27">
        <v>1429</v>
      </c>
      <c r="BN460" s="8">
        <v>73.06</v>
      </c>
      <c r="BO460" s="8">
        <v>170475</v>
      </c>
      <c r="BP460" s="8">
        <v>139556</v>
      </c>
      <c r="BQ460" s="8">
        <v>475862</v>
      </c>
      <c r="BR460" s="8">
        <v>52.8</v>
      </c>
      <c r="BS460" s="8">
        <v>39095</v>
      </c>
      <c r="BT460" s="8">
        <v>1034.67</v>
      </c>
      <c r="BU460" s="8">
        <v>789496</v>
      </c>
      <c r="BV460" s="8">
        <v>227780</v>
      </c>
      <c r="BW460" s="25">
        <v>128</v>
      </c>
      <c r="BX460">
        <v>78.900000000000006</v>
      </c>
      <c r="BY460">
        <v>57.7</v>
      </c>
      <c r="BZ460" s="29">
        <v>20.420000000000002</v>
      </c>
      <c r="CA460" s="30">
        <v>83.712000000000003</v>
      </c>
      <c r="CB460" s="30">
        <v>85.244</v>
      </c>
      <c r="CC460">
        <v>131.30000000000001</v>
      </c>
      <c r="CD460" s="25">
        <v>133.69999999999999</v>
      </c>
      <c r="CE460" s="25">
        <v>129.5</v>
      </c>
      <c r="CF460" s="25">
        <v>127.1</v>
      </c>
      <c r="CG460" s="25">
        <v>125.8</v>
      </c>
      <c r="CH460" s="8">
        <v>116.28</v>
      </c>
      <c r="CI460">
        <v>308.73099999999999</v>
      </c>
      <c r="CJ460">
        <v>47.9</v>
      </c>
      <c r="CK460" s="30">
        <v>156.69999999999999</v>
      </c>
      <c r="CL460" s="30">
        <v>165.4</v>
      </c>
      <c r="CM460" s="29">
        <v>15.07</v>
      </c>
      <c r="CN460" s="29">
        <v>12.76</v>
      </c>
      <c r="CO460" s="29">
        <v>12.04</v>
      </c>
      <c r="CP460" s="29">
        <v>7.71</v>
      </c>
      <c r="CQ460" s="29">
        <v>8.4</v>
      </c>
      <c r="CR460" s="29">
        <v>5.27</v>
      </c>
      <c r="CS460" s="4">
        <v>5.3639999999999999</v>
      </c>
      <c r="CT460" s="4">
        <f t="shared" ref="CT460:CT523" si="68">CS460-CX460</f>
        <v>0.27400000000000002</v>
      </c>
      <c r="CU460" s="29">
        <v>5.81</v>
      </c>
      <c r="CV460" s="29">
        <v>6.91</v>
      </c>
      <c r="CW460" s="29">
        <v>8.32</v>
      </c>
      <c r="CX460" s="29">
        <v>5.09</v>
      </c>
      <c r="CY460" s="29">
        <v>5.25</v>
      </c>
      <c r="CZ460" s="29">
        <v>5.46</v>
      </c>
      <c r="DA460" s="4">
        <f t="shared" si="64"/>
        <v>0.37000000000000011</v>
      </c>
      <c r="DB460" s="4">
        <f t="shared" ref="DB460:DB523" si="69">CP460-CV460</f>
        <v>0.79999999999999982</v>
      </c>
      <c r="DC460" s="4">
        <f t="shared" ref="DC460:DC523" si="70">CQ460-CV460</f>
        <v>1.4900000000000002</v>
      </c>
      <c r="DD460" s="4">
        <f t="shared" si="65"/>
        <v>1.4100000000000001</v>
      </c>
      <c r="DE460" s="4">
        <f t="shared" ref="DE460:DE523" si="71">CY460-CX460</f>
        <v>0.16000000000000014</v>
      </c>
      <c r="DF460" s="4">
        <f t="shared" ref="DF460:DF523" si="72">CU460-CX460</f>
        <v>0.71999999999999975</v>
      </c>
      <c r="DG460" s="4">
        <f t="shared" ref="DG460:DG523" si="73">CV460-CX460</f>
        <v>1.8200000000000003</v>
      </c>
      <c r="DH460" s="30">
        <v>440.01</v>
      </c>
      <c r="DI460" s="30">
        <v>53.758000000000003</v>
      </c>
      <c r="DJ460" s="25">
        <v>741.7</v>
      </c>
      <c r="DK460" s="25">
        <v>494</v>
      </c>
      <c r="DL460" s="25">
        <v>300.60000000000002</v>
      </c>
      <c r="DM460" s="25">
        <v>1115.0999999999999</v>
      </c>
      <c r="DN460" s="25">
        <v>3727.4</v>
      </c>
      <c r="DO460" s="25">
        <v>3096.5</v>
      </c>
      <c r="DP460" s="30">
        <v>53.758000000000003</v>
      </c>
      <c r="DQ460" s="25">
        <v>726.7</v>
      </c>
      <c r="DR460" s="25">
        <v>1084.4000000000001</v>
      </c>
      <c r="DS460" s="30">
        <v>54.145000000000003</v>
      </c>
      <c r="DT460" s="25">
        <v>474.3</v>
      </c>
      <c r="DU460" s="25">
        <v>1201</v>
      </c>
      <c r="DV460">
        <v>668.49900000000002</v>
      </c>
      <c r="DW460">
        <v>5671.4</v>
      </c>
      <c r="DX460">
        <v>17.6755</v>
      </c>
      <c r="DY460" s="29">
        <v>77.47</v>
      </c>
      <c r="EA460" s="22">
        <v>87.7483</v>
      </c>
      <c r="EB460" s="1"/>
      <c r="EC460" s="22">
        <v>1.2579</v>
      </c>
      <c r="ED460" s="22">
        <v>108.96</v>
      </c>
      <c r="EE460" s="22">
        <v>1.5416000000000001</v>
      </c>
      <c r="EF460" s="22">
        <v>1.3657999999999999</v>
      </c>
      <c r="EG460" s="8">
        <v>84</v>
      </c>
      <c r="EH460">
        <v>84.679609999999997</v>
      </c>
    </row>
    <row r="461" spans="1:138" x14ac:dyDescent="0.25">
      <c r="A461" t="s">
        <v>450</v>
      </c>
      <c r="B461" s="22">
        <v>74.970399999999998</v>
      </c>
      <c r="C461" s="22">
        <v>76.748900000000006</v>
      </c>
      <c r="D461" s="22">
        <v>83.051199999999994</v>
      </c>
      <c r="E461" s="22">
        <v>72.020600000000002</v>
      </c>
      <c r="F461" s="22">
        <v>54.046399999999998</v>
      </c>
      <c r="G461" s="22">
        <v>91.535899999999998</v>
      </c>
      <c r="H461" s="25">
        <v>82.7</v>
      </c>
      <c r="I461" s="25">
        <v>83.5</v>
      </c>
      <c r="J461" s="22">
        <v>73.947400000000002</v>
      </c>
      <c r="K461">
        <v>69.3215</v>
      </c>
      <c r="L461" s="22">
        <v>87.069299999999998</v>
      </c>
      <c r="M461" s="22">
        <v>62.944200000000002</v>
      </c>
      <c r="N461">
        <v>79.278499999999994</v>
      </c>
      <c r="O461" s="27">
        <v>17222</v>
      </c>
      <c r="P461" s="27">
        <v>119879</v>
      </c>
      <c r="Q461" s="27">
        <v>96462</v>
      </c>
      <c r="R461" s="27">
        <v>23417</v>
      </c>
      <c r="S461" s="27">
        <v>19547</v>
      </c>
      <c r="T461" s="27">
        <v>100332</v>
      </c>
      <c r="U461" s="27">
        <v>2877</v>
      </c>
      <c r="V461" s="27">
        <v>4610</v>
      </c>
      <c r="W461" s="27">
        <v>12060</v>
      </c>
      <c r="X461" s="27">
        <v>10482</v>
      </c>
      <c r="Y461" s="27">
        <v>6740</v>
      </c>
      <c r="Z461" s="27">
        <v>5557</v>
      </c>
      <c r="AA461" s="27">
        <v>13701</v>
      </c>
      <c r="AB461" s="27">
        <v>6984</v>
      </c>
      <c r="AC461" s="27">
        <v>2944</v>
      </c>
      <c r="AD461" s="27">
        <v>10801</v>
      </c>
      <c r="AE461" s="27">
        <v>638</v>
      </c>
      <c r="AF461" s="27">
        <v>13502</v>
      </c>
      <c r="AG461" s="27">
        <v>4699</v>
      </c>
      <c r="AH461" s="27">
        <v>24284</v>
      </c>
      <c r="AI461" s="25">
        <v>14164.3</v>
      </c>
      <c r="AJ461" s="25">
        <v>5521.5</v>
      </c>
      <c r="AK461" s="27">
        <v>126947</v>
      </c>
      <c r="AL461" s="27">
        <v>134284</v>
      </c>
      <c r="AM461" s="29">
        <v>66.900000000000006</v>
      </c>
      <c r="AN461" s="25">
        <v>5.5</v>
      </c>
      <c r="AO461" s="25">
        <f t="shared" si="66"/>
        <v>4.4420779839742632</v>
      </c>
      <c r="AP461" s="25">
        <f t="shared" si="67"/>
        <v>0.99490631795299511</v>
      </c>
      <c r="AQ461" s="25">
        <v>17.100000000000001</v>
      </c>
      <c r="AR461" s="25">
        <v>4.5999999999999996</v>
      </c>
      <c r="AS461" s="25">
        <v>4.9000000000000004</v>
      </c>
      <c r="AT461" s="27">
        <v>2672</v>
      </c>
      <c r="AU461" s="27">
        <v>2332</v>
      </c>
      <c r="AV461" s="27">
        <v>961</v>
      </c>
      <c r="AW461" s="27">
        <v>1336</v>
      </c>
      <c r="AX461" s="27">
        <v>3334</v>
      </c>
      <c r="AY461" s="27">
        <v>2562</v>
      </c>
      <c r="AZ461" s="27">
        <v>740</v>
      </c>
      <c r="BA461" s="27">
        <v>620</v>
      </c>
      <c r="BB461" s="27">
        <v>4358</v>
      </c>
      <c r="BC461" s="25">
        <v>41.4</v>
      </c>
      <c r="BD461" s="25">
        <v>34.299999999999997</v>
      </c>
      <c r="BE461" s="25">
        <v>4.8</v>
      </c>
      <c r="BF461" s="8">
        <v>81</v>
      </c>
      <c r="BG461" s="27">
        <v>1472</v>
      </c>
      <c r="BH461" s="27">
        <v>274</v>
      </c>
      <c r="BI461" s="27">
        <v>348</v>
      </c>
      <c r="BJ461" s="27">
        <v>124</v>
      </c>
      <c r="BK461" s="27">
        <v>659</v>
      </c>
      <c r="BL461" s="27">
        <v>341</v>
      </c>
      <c r="BM461" s="27">
        <v>1450</v>
      </c>
      <c r="BN461" s="8">
        <v>71.94</v>
      </c>
      <c r="BO461" s="8">
        <v>171997</v>
      </c>
      <c r="BP461" s="8">
        <v>139391</v>
      </c>
      <c r="BQ461" s="8">
        <v>480660</v>
      </c>
      <c r="BR461" s="8">
        <v>50.8</v>
      </c>
      <c r="BS461" s="8">
        <v>39783</v>
      </c>
      <c r="BT461" s="8">
        <v>1039.2</v>
      </c>
      <c r="BU461" s="8">
        <v>795730</v>
      </c>
      <c r="BV461" s="8">
        <v>228260</v>
      </c>
      <c r="BW461" s="25">
        <v>128</v>
      </c>
      <c r="BX461">
        <v>87.3</v>
      </c>
      <c r="BY461">
        <v>59.9</v>
      </c>
      <c r="BZ461" s="29">
        <v>21.3</v>
      </c>
      <c r="CA461" s="30">
        <v>83.906000000000006</v>
      </c>
      <c r="CB461" s="30">
        <v>85.424999999999997</v>
      </c>
      <c r="CC461">
        <v>131.19999999999999</v>
      </c>
      <c r="CD461" s="25">
        <v>133.69999999999999</v>
      </c>
      <c r="CE461" s="25">
        <v>129.4</v>
      </c>
      <c r="CF461" s="25">
        <v>127</v>
      </c>
      <c r="CG461" s="25">
        <v>125.5</v>
      </c>
      <c r="CH461" s="8">
        <v>115.76</v>
      </c>
      <c r="CI461">
        <v>309.33449999999999</v>
      </c>
      <c r="CJ461">
        <v>44.1</v>
      </c>
      <c r="CK461" s="30">
        <v>157</v>
      </c>
      <c r="CL461" s="30">
        <v>165.7</v>
      </c>
      <c r="CM461" s="29">
        <v>15.13</v>
      </c>
      <c r="CN461" s="29">
        <v>12.78</v>
      </c>
      <c r="CO461" s="29">
        <v>12.06</v>
      </c>
      <c r="CP461" s="29">
        <v>7.65</v>
      </c>
      <c r="CQ461" s="29">
        <v>8.35</v>
      </c>
      <c r="CR461" s="29">
        <v>5.4</v>
      </c>
      <c r="CS461" s="4">
        <v>5.4039999999999999</v>
      </c>
      <c r="CT461" s="4">
        <f t="shared" si="68"/>
        <v>0.25399999999999956</v>
      </c>
      <c r="CU461" s="29">
        <v>5.85</v>
      </c>
      <c r="CV461" s="29">
        <v>6.87</v>
      </c>
      <c r="CW461" s="29">
        <v>8.25</v>
      </c>
      <c r="CX461" s="29">
        <v>5.15</v>
      </c>
      <c r="CY461" s="29">
        <v>5.3</v>
      </c>
      <c r="CZ461" s="29">
        <v>5.49</v>
      </c>
      <c r="DA461" s="4">
        <f t="shared" si="64"/>
        <v>0.33999999999999986</v>
      </c>
      <c r="DB461" s="4">
        <f t="shared" si="69"/>
        <v>0.78000000000000025</v>
      </c>
      <c r="DC461" s="4">
        <f t="shared" si="70"/>
        <v>1.4799999999999995</v>
      </c>
      <c r="DD461" s="4">
        <f t="shared" si="65"/>
        <v>1.38</v>
      </c>
      <c r="DE461" s="4">
        <f t="shared" si="71"/>
        <v>0.14999999999999947</v>
      </c>
      <c r="DF461" s="4">
        <f t="shared" si="72"/>
        <v>0.69999999999999929</v>
      </c>
      <c r="DG461" s="4">
        <f t="shared" si="73"/>
        <v>1.7199999999999998</v>
      </c>
      <c r="DH461" s="30">
        <v>442.62400000000002</v>
      </c>
      <c r="DI461" s="30">
        <v>53.009</v>
      </c>
      <c r="DJ461" s="25">
        <v>745.9</v>
      </c>
      <c r="DK461" s="25">
        <v>495</v>
      </c>
      <c r="DL461" s="25">
        <v>307.39999999999998</v>
      </c>
      <c r="DM461" s="25">
        <v>1112.5</v>
      </c>
      <c r="DN461" s="25">
        <v>3742.2</v>
      </c>
      <c r="DO461" s="25">
        <v>3116.2</v>
      </c>
      <c r="DP461" s="30">
        <v>53.009</v>
      </c>
      <c r="DQ461" s="25">
        <v>732.6</v>
      </c>
      <c r="DR461" s="25">
        <v>1079.8</v>
      </c>
      <c r="DS461" s="30">
        <v>53.377000000000002</v>
      </c>
      <c r="DT461" s="25">
        <v>479.3</v>
      </c>
      <c r="DU461" s="25">
        <v>1211.9000000000001</v>
      </c>
      <c r="DV461">
        <v>644.07050000000004</v>
      </c>
      <c r="DW461">
        <v>5496.26</v>
      </c>
      <c r="DX461">
        <v>19.341819999999998</v>
      </c>
      <c r="DY461" s="29">
        <v>77.510000000000005</v>
      </c>
      <c r="EA461" s="22">
        <v>87.352599999999995</v>
      </c>
      <c r="EB461" s="1"/>
      <c r="EC461" s="22">
        <v>1.232</v>
      </c>
      <c r="ED461" s="22">
        <v>109.1909</v>
      </c>
      <c r="EE461" s="22">
        <v>1.5529999999999999</v>
      </c>
      <c r="EF461" s="22">
        <v>1.3696999999999999</v>
      </c>
      <c r="EG461" s="8">
        <v>86.5</v>
      </c>
      <c r="EH461">
        <v>66.239949999999993</v>
      </c>
    </row>
    <row r="462" spans="1:138" x14ac:dyDescent="0.25">
      <c r="A462" t="s">
        <v>451</v>
      </c>
      <c r="B462" s="22">
        <v>75.451899999999995</v>
      </c>
      <c r="C462" s="22">
        <v>76.8917</v>
      </c>
      <c r="D462" s="22">
        <v>82.945499999999996</v>
      </c>
      <c r="E462" s="22">
        <v>72.6905</v>
      </c>
      <c r="F462" s="22">
        <v>54.8476</v>
      </c>
      <c r="G462" s="22">
        <v>91.745400000000004</v>
      </c>
      <c r="H462" s="25">
        <v>82.7</v>
      </c>
      <c r="I462" s="25">
        <v>83.7</v>
      </c>
      <c r="J462" s="22">
        <v>73.244900000000001</v>
      </c>
      <c r="K462">
        <v>66.853800000000007</v>
      </c>
      <c r="L462" s="22">
        <v>87.235699999999994</v>
      </c>
      <c r="M462" s="22">
        <v>63.526400000000002</v>
      </c>
      <c r="N462">
        <v>80.192800000000005</v>
      </c>
      <c r="O462" s="27">
        <v>17255</v>
      </c>
      <c r="P462" s="27">
        <v>120075</v>
      </c>
      <c r="Q462" s="27">
        <v>96596</v>
      </c>
      <c r="R462" s="27">
        <v>23479</v>
      </c>
      <c r="S462" s="27">
        <v>19504</v>
      </c>
      <c r="T462" s="27">
        <v>100571</v>
      </c>
      <c r="U462" s="27">
        <v>2873</v>
      </c>
      <c r="V462" s="27">
        <v>4597</v>
      </c>
      <c r="W462" s="27">
        <v>12034</v>
      </c>
      <c r="X462" s="27">
        <v>10511</v>
      </c>
      <c r="Y462" s="27">
        <v>6744</v>
      </c>
      <c r="Z462" s="27">
        <v>5586</v>
      </c>
      <c r="AA462" s="27">
        <v>13731</v>
      </c>
      <c r="AB462" s="27">
        <v>6996</v>
      </c>
      <c r="AC462" s="27">
        <v>2957</v>
      </c>
      <c r="AD462" s="27">
        <v>10819</v>
      </c>
      <c r="AE462" s="27">
        <v>638</v>
      </c>
      <c r="AF462" s="27">
        <v>13569</v>
      </c>
      <c r="AG462" s="27">
        <v>4713</v>
      </c>
      <c r="AH462" s="27">
        <v>24307</v>
      </c>
      <c r="AI462" s="25">
        <v>14180.8</v>
      </c>
      <c r="AJ462" s="25">
        <v>5535.5</v>
      </c>
      <c r="AK462" s="27">
        <v>127172</v>
      </c>
      <c r="AL462" s="27">
        <v>134054</v>
      </c>
      <c r="AM462" s="29">
        <v>66.7</v>
      </c>
      <c r="AN462" s="25">
        <v>5.0999999999999996</v>
      </c>
      <c r="AO462" s="25">
        <f t="shared" si="66"/>
        <v>4.2408283229146466</v>
      </c>
      <c r="AP462" s="25">
        <f t="shared" si="67"/>
        <v>0.94364957405224759</v>
      </c>
      <c r="AQ462" s="25">
        <v>16.8</v>
      </c>
      <c r="AR462" s="25">
        <v>4.2</v>
      </c>
      <c r="AS462" s="25">
        <v>4.7</v>
      </c>
      <c r="AT462" s="27">
        <v>2496</v>
      </c>
      <c r="AU462" s="27">
        <v>2187</v>
      </c>
      <c r="AV462" s="27">
        <v>1002</v>
      </c>
      <c r="AW462" s="27">
        <v>1265</v>
      </c>
      <c r="AX462" s="27">
        <v>3047</v>
      </c>
      <c r="AY462" s="27">
        <v>2522</v>
      </c>
      <c r="AZ462" s="27">
        <v>757</v>
      </c>
      <c r="BA462" s="27">
        <v>562</v>
      </c>
      <c r="BB462" s="27">
        <v>4391</v>
      </c>
      <c r="BC462" s="25">
        <v>41.5</v>
      </c>
      <c r="BD462" s="25">
        <v>34.4</v>
      </c>
      <c r="BE462" s="25">
        <v>4.8</v>
      </c>
      <c r="BF462" s="8">
        <v>81</v>
      </c>
      <c r="BG462" s="27">
        <v>1557</v>
      </c>
      <c r="BH462" s="27">
        <v>269</v>
      </c>
      <c r="BI462" s="27">
        <v>350</v>
      </c>
      <c r="BJ462" s="27">
        <v>135</v>
      </c>
      <c r="BK462" s="27">
        <v>684</v>
      </c>
      <c r="BL462" s="27">
        <v>388</v>
      </c>
      <c r="BM462" s="27">
        <v>1413</v>
      </c>
      <c r="BN462" s="8">
        <v>75.89</v>
      </c>
      <c r="BO462" s="8">
        <v>167879</v>
      </c>
      <c r="BP462" s="8">
        <v>138249</v>
      </c>
      <c r="BQ462" s="8">
        <v>479184</v>
      </c>
      <c r="BR462" s="8">
        <v>51.9</v>
      </c>
      <c r="BS462" s="8">
        <v>36726</v>
      </c>
      <c r="BT462" s="8">
        <v>1041.1300000000001</v>
      </c>
      <c r="BU462" s="8">
        <v>798461</v>
      </c>
      <c r="BV462" s="8">
        <v>228844</v>
      </c>
      <c r="BW462" s="25">
        <v>128.30000000000001</v>
      </c>
      <c r="BX462">
        <v>88.2</v>
      </c>
      <c r="BY462">
        <v>62</v>
      </c>
      <c r="BZ462" s="29">
        <v>21.9</v>
      </c>
      <c r="CA462" s="30">
        <v>83.998000000000005</v>
      </c>
      <c r="CB462" s="30">
        <v>85.512</v>
      </c>
      <c r="CC462">
        <v>131.6</v>
      </c>
      <c r="CD462" s="25">
        <v>134.69999999999999</v>
      </c>
      <c r="CE462" s="25">
        <v>129.9</v>
      </c>
      <c r="CF462" s="25">
        <v>127.3</v>
      </c>
      <c r="CG462" s="25">
        <v>125.6</v>
      </c>
      <c r="CH462" s="8">
        <v>117.49</v>
      </c>
      <c r="CI462">
        <v>314.51409999999998</v>
      </c>
      <c r="CJ462">
        <v>46.6</v>
      </c>
      <c r="CK462" s="30">
        <v>157.19999999999999</v>
      </c>
      <c r="CL462" s="30">
        <v>166</v>
      </c>
      <c r="CM462" s="29">
        <v>15.16</v>
      </c>
      <c r="CN462" s="29">
        <v>12.82</v>
      </c>
      <c r="CO462" s="29">
        <v>12.09</v>
      </c>
      <c r="CP462" s="29">
        <v>7.46</v>
      </c>
      <c r="CQ462" s="29">
        <v>8.18</v>
      </c>
      <c r="CR462" s="29">
        <v>5.22</v>
      </c>
      <c r="CS462" s="4">
        <v>5.2939999999999996</v>
      </c>
      <c r="CT462" s="4">
        <f t="shared" si="68"/>
        <v>0.24399999999999977</v>
      </c>
      <c r="CU462" s="29">
        <v>5.67</v>
      </c>
      <c r="CV462" s="29">
        <v>6.64</v>
      </c>
      <c r="CW462" s="29">
        <v>8</v>
      </c>
      <c r="CX462" s="29">
        <v>5.05</v>
      </c>
      <c r="CY462" s="29">
        <v>5.13</v>
      </c>
      <c r="CZ462" s="29">
        <v>5.41</v>
      </c>
      <c r="DA462" s="4">
        <f t="shared" si="64"/>
        <v>0.36000000000000032</v>
      </c>
      <c r="DB462" s="4">
        <f t="shared" si="69"/>
        <v>0.82000000000000028</v>
      </c>
      <c r="DC462" s="4">
        <f t="shared" si="70"/>
        <v>1.54</v>
      </c>
      <c r="DD462" s="4">
        <f t="shared" si="65"/>
        <v>1.3600000000000003</v>
      </c>
      <c r="DE462" s="4">
        <f t="shared" si="71"/>
        <v>8.0000000000000071E-2</v>
      </c>
      <c r="DF462" s="4">
        <f t="shared" si="72"/>
        <v>0.62000000000000011</v>
      </c>
      <c r="DG462" s="4">
        <f t="shared" si="73"/>
        <v>1.5899999999999999</v>
      </c>
      <c r="DH462" s="30">
        <v>444.64400000000001</v>
      </c>
      <c r="DI462" s="30">
        <v>51.828000000000003</v>
      </c>
      <c r="DJ462" s="25">
        <v>748.3</v>
      </c>
      <c r="DK462" s="25">
        <v>498</v>
      </c>
      <c r="DL462" s="25">
        <v>314.2</v>
      </c>
      <c r="DM462" s="25">
        <v>1101.5999999999999</v>
      </c>
      <c r="DN462" s="25">
        <v>3749.2</v>
      </c>
      <c r="DO462" s="25">
        <v>3125.8</v>
      </c>
      <c r="DP462" s="30">
        <v>51.828000000000003</v>
      </c>
      <c r="DQ462" s="25">
        <v>737.2</v>
      </c>
      <c r="DR462" s="25">
        <v>1087.7</v>
      </c>
      <c r="DS462" s="30">
        <v>52.161999999999999</v>
      </c>
      <c r="DT462" s="25">
        <v>483.3</v>
      </c>
      <c r="DU462" s="25">
        <v>1220.5</v>
      </c>
      <c r="DV462">
        <v>662.68230000000005</v>
      </c>
      <c r="DW462">
        <v>5685.5</v>
      </c>
      <c r="DX462">
        <v>16.478179999999998</v>
      </c>
      <c r="DY462" s="29">
        <v>77.61</v>
      </c>
      <c r="EA462" s="22">
        <v>86.836200000000005</v>
      </c>
      <c r="EB462" s="1"/>
      <c r="EC462" s="22">
        <v>1.2029000000000001</v>
      </c>
      <c r="ED462" s="22">
        <v>107.8659</v>
      </c>
      <c r="EE462" s="22">
        <v>1.5499000000000001</v>
      </c>
      <c r="EF462" s="22">
        <v>1.3722000000000001</v>
      </c>
      <c r="EG462" s="8">
        <v>87.3</v>
      </c>
      <c r="EH462">
        <v>80.419820000000001</v>
      </c>
    </row>
    <row r="463" spans="1:138" x14ac:dyDescent="0.25">
      <c r="A463" t="s">
        <v>452</v>
      </c>
      <c r="B463" s="22">
        <v>75.854900000000001</v>
      </c>
      <c r="C463" s="22">
        <v>77.464100000000002</v>
      </c>
      <c r="D463" s="22">
        <v>83.635099999999994</v>
      </c>
      <c r="E463" s="22">
        <v>72.964200000000005</v>
      </c>
      <c r="F463" s="22">
        <v>55.305799999999998</v>
      </c>
      <c r="G463" s="22">
        <v>91.884600000000006</v>
      </c>
      <c r="H463" s="25">
        <v>82.8</v>
      </c>
      <c r="I463" s="25">
        <v>83.7</v>
      </c>
      <c r="J463" s="22">
        <v>73.336799999999997</v>
      </c>
      <c r="K463">
        <v>66.768500000000003</v>
      </c>
      <c r="L463" s="22">
        <v>88.197599999999994</v>
      </c>
      <c r="M463" s="22">
        <v>63.924900000000001</v>
      </c>
      <c r="N463">
        <v>80.020099999999999</v>
      </c>
      <c r="O463" s="27">
        <v>17252</v>
      </c>
      <c r="P463" s="27">
        <v>120295</v>
      </c>
      <c r="Q463" s="27">
        <v>96798</v>
      </c>
      <c r="R463" s="27">
        <v>23497</v>
      </c>
      <c r="S463" s="27">
        <v>19567</v>
      </c>
      <c r="T463" s="27">
        <v>100728</v>
      </c>
      <c r="U463" s="27">
        <v>2866</v>
      </c>
      <c r="V463" s="27">
        <v>4594</v>
      </c>
      <c r="W463" s="27">
        <v>12107</v>
      </c>
      <c r="X463" s="27">
        <v>10517</v>
      </c>
      <c r="Y463" s="27">
        <v>6735</v>
      </c>
      <c r="Z463" s="27">
        <v>5610</v>
      </c>
      <c r="AA463" s="27">
        <v>13757</v>
      </c>
      <c r="AB463" s="27">
        <v>7014</v>
      </c>
      <c r="AC463" s="27">
        <v>2972</v>
      </c>
      <c r="AD463" s="27">
        <v>10813</v>
      </c>
      <c r="AE463" s="27">
        <v>635</v>
      </c>
      <c r="AF463" s="27">
        <v>13611</v>
      </c>
      <c r="AG463" s="27">
        <v>4715</v>
      </c>
      <c r="AH463" s="27">
        <v>24349</v>
      </c>
      <c r="AI463" s="25">
        <v>14211.4</v>
      </c>
      <c r="AJ463" s="25">
        <v>5551</v>
      </c>
      <c r="AK463" s="27">
        <v>127536</v>
      </c>
      <c r="AL463" s="27">
        <v>134515</v>
      </c>
      <c r="AM463" s="29">
        <v>66.900000000000006</v>
      </c>
      <c r="AN463" s="25">
        <v>5.2</v>
      </c>
      <c r="AO463" s="25">
        <f t="shared" si="66"/>
        <v>4.2708991562279301</v>
      </c>
      <c r="AP463" s="25">
        <f t="shared" si="67"/>
        <v>0.90250157974947032</v>
      </c>
      <c r="AQ463" s="25">
        <v>15.6</v>
      </c>
      <c r="AR463" s="25">
        <v>4.5</v>
      </c>
      <c r="AS463" s="25">
        <v>4.5999999999999996</v>
      </c>
      <c r="AT463" s="27">
        <v>2525</v>
      </c>
      <c r="AU463" s="27">
        <v>2214</v>
      </c>
      <c r="AV463" s="27">
        <v>1006</v>
      </c>
      <c r="AW463" s="27">
        <v>1214</v>
      </c>
      <c r="AX463" s="27">
        <v>3192</v>
      </c>
      <c r="AY463" s="27">
        <v>2434</v>
      </c>
      <c r="AZ463" s="27">
        <v>778</v>
      </c>
      <c r="BA463" s="27">
        <v>558</v>
      </c>
      <c r="BB463" s="27">
        <v>4382</v>
      </c>
      <c r="BC463" s="25">
        <v>41.6</v>
      </c>
      <c r="BD463" s="25">
        <v>34.4</v>
      </c>
      <c r="BE463" s="25">
        <v>4.9000000000000004</v>
      </c>
      <c r="BF463" s="8">
        <v>85</v>
      </c>
      <c r="BG463" s="27">
        <v>1475</v>
      </c>
      <c r="BH463" s="27">
        <v>282</v>
      </c>
      <c r="BI463" s="27">
        <v>312</v>
      </c>
      <c r="BJ463" s="27">
        <v>141</v>
      </c>
      <c r="BK463" s="27">
        <v>679</v>
      </c>
      <c r="BL463" s="27">
        <v>343</v>
      </c>
      <c r="BM463" s="27">
        <v>1392</v>
      </c>
      <c r="BN463" s="8">
        <v>75.099999999999994</v>
      </c>
      <c r="BO463" s="8">
        <v>174516</v>
      </c>
      <c r="BP463" s="8">
        <v>140229</v>
      </c>
      <c r="BQ463" s="8">
        <v>482508</v>
      </c>
      <c r="BR463" s="8">
        <v>50</v>
      </c>
      <c r="BS463" s="8">
        <v>40315</v>
      </c>
      <c r="BT463" s="8">
        <v>1042.5</v>
      </c>
      <c r="BU463" s="8">
        <v>800902</v>
      </c>
      <c r="BV463" s="8">
        <v>230563</v>
      </c>
      <c r="BW463" s="25">
        <v>128.19999999999999</v>
      </c>
      <c r="BX463">
        <v>76.599999999999994</v>
      </c>
      <c r="BY463">
        <v>67.2</v>
      </c>
      <c r="BZ463" s="29">
        <v>23.97</v>
      </c>
      <c r="CA463" s="30">
        <v>84.230999999999995</v>
      </c>
      <c r="CB463" s="30">
        <v>85.766999999999996</v>
      </c>
      <c r="CC463">
        <v>131.69999999999999</v>
      </c>
      <c r="CD463" s="25">
        <v>135.1</v>
      </c>
      <c r="CE463" s="25">
        <v>130</v>
      </c>
      <c r="CF463" s="25">
        <v>127.4</v>
      </c>
      <c r="CG463" s="25">
        <v>126.1</v>
      </c>
      <c r="CH463" s="8">
        <v>118.66</v>
      </c>
      <c r="CI463">
        <v>309.46949999999998</v>
      </c>
      <c r="CJ463">
        <v>50.1</v>
      </c>
      <c r="CK463" s="30">
        <v>157.69999999999999</v>
      </c>
      <c r="CL463" s="30">
        <v>166.5</v>
      </c>
      <c r="CM463" s="29">
        <v>15.24</v>
      </c>
      <c r="CN463" s="29">
        <v>12.84</v>
      </c>
      <c r="CO463" s="29">
        <v>12.14</v>
      </c>
      <c r="CP463" s="29">
        <v>7.66</v>
      </c>
      <c r="CQ463" s="29">
        <v>8.35</v>
      </c>
      <c r="CR463" s="29">
        <v>5.3</v>
      </c>
      <c r="CS463" s="4">
        <v>5.3940000000000001</v>
      </c>
      <c r="CT463" s="4">
        <f t="shared" si="68"/>
        <v>0.30400000000000027</v>
      </c>
      <c r="CU463" s="29">
        <v>5.83</v>
      </c>
      <c r="CV463" s="29">
        <v>6.83</v>
      </c>
      <c r="CW463" s="29">
        <v>8.23</v>
      </c>
      <c r="CX463" s="29">
        <v>5.09</v>
      </c>
      <c r="CY463" s="29">
        <v>5.24</v>
      </c>
      <c r="CZ463" s="29">
        <v>5.49</v>
      </c>
      <c r="DA463" s="4">
        <f t="shared" si="64"/>
        <v>0.40000000000000036</v>
      </c>
      <c r="DB463" s="4">
        <f t="shared" si="69"/>
        <v>0.83000000000000007</v>
      </c>
      <c r="DC463" s="4">
        <f t="shared" si="70"/>
        <v>1.5199999999999996</v>
      </c>
      <c r="DD463" s="4">
        <f t="shared" si="65"/>
        <v>1.4000000000000004</v>
      </c>
      <c r="DE463" s="4">
        <f t="shared" si="71"/>
        <v>0.15000000000000036</v>
      </c>
      <c r="DF463" s="4">
        <f t="shared" si="72"/>
        <v>0.74000000000000021</v>
      </c>
      <c r="DG463" s="4">
        <f t="shared" si="73"/>
        <v>1.7400000000000002</v>
      </c>
      <c r="DH463" s="30">
        <v>446.05</v>
      </c>
      <c r="DI463" s="30">
        <v>50.945</v>
      </c>
      <c r="DJ463" s="25">
        <v>758.1</v>
      </c>
      <c r="DK463" s="25">
        <v>501.4</v>
      </c>
      <c r="DL463" s="25">
        <v>320.5</v>
      </c>
      <c r="DM463" s="25">
        <v>1096.0999999999999</v>
      </c>
      <c r="DN463" s="25">
        <v>3757.8</v>
      </c>
      <c r="DO463" s="25">
        <v>3137.4</v>
      </c>
      <c r="DP463" s="30">
        <v>50.945</v>
      </c>
      <c r="DQ463" s="25">
        <v>739</v>
      </c>
      <c r="DR463" s="25">
        <v>1094.5</v>
      </c>
      <c r="DS463" s="30">
        <v>51.311999999999998</v>
      </c>
      <c r="DT463" s="25">
        <v>486.3</v>
      </c>
      <c r="DU463" s="25">
        <v>1225.3</v>
      </c>
      <c r="DV463">
        <v>674.8845</v>
      </c>
      <c r="DW463">
        <v>5804.01</v>
      </c>
      <c r="DX463">
        <v>17.278500000000001</v>
      </c>
      <c r="DY463" s="29">
        <v>77.75</v>
      </c>
      <c r="EA463" s="22">
        <v>87.522099999999995</v>
      </c>
      <c r="EB463" s="1"/>
      <c r="EC463" s="22">
        <v>1.2343</v>
      </c>
      <c r="ED463" s="22">
        <v>109.931</v>
      </c>
      <c r="EE463" s="22">
        <v>1.5592999999999999</v>
      </c>
      <c r="EF463" s="22">
        <v>1.3694</v>
      </c>
      <c r="EG463" s="8">
        <v>90.1</v>
      </c>
      <c r="EH463">
        <v>77.042670000000001</v>
      </c>
    </row>
    <row r="464" spans="1:138" x14ac:dyDescent="0.25">
      <c r="A464" t="s">
        <v>453</v>
      </c>
      <c r="B464" s="22">
        <v>75.842500000000001</v>
      </c>
      <c r="C464" s="22">
        <v>77.138000000000005</v>
      </c>
      <c r="D464" s="22">
        <v>83.212100000000007</v>
      </c>
      <c r="E464" s="22">
        <v>73.1738</v>
      </c>
      <c r="F464" s="22">
        <v>55.450699999999998</v>
      </c>
      <c r="G464" s="22">
        <v>92.164900000000003</v>
      </c>
      <c r="H464" s="25">
        <v>82.3</v>
      </c>
      <c r="I464" s="25">
        <v>83.3</v>
      </c>
      <c r="J464" s="22">
        <v>72.015100000000004</v>
      </c>
      <c r="K464">
        <v>64.598200000000006</v>
      </c>
      <c r="L464" s="22">
        <v>88.1892</v>
      </c>
      <c r="M464" s="22">
        <v>63.802900000000001</v>
      </c>
      <c r="N464">
        <v>80.868799999999993</v>
      </c>
      <c r="O464" s="27">
        <v>17268</v>
      </c>
      <c r="P464" s="27">
        <v>120538</v>
      </c>
      <c r="Q464" s="27">
        <v>96992</v>
      </c>
      <c r="R464" s="27">
        <v>23546</v>
      </c>
      <c r="S464" s="27">
        <v>19554</v>
      </c>
      <c r="T464" s="27">
        <v>100984</v>
      </c>
      <c r="U464" s="27">
        <v>2845</v>
      </c>
      <c r="V464" s="27">
        <v>4584</v>
      </c>
      <c r="W464" s="27">
        <v>12125</v>
      </c>
      <c r="X464" s="27">
        <v>10531</v>
      </c>
      <c r="Y464" s="27">
        <v>6737</v>
      </c>
      <c r="Z464" s="27">
        <v>5643</v>
      </c>
      <c r="AA464" s="27">
        <v>13805</v>
      </c>
      <c r="AB464" s="27">
        <v>7024</v>
      </c>
      <c r="AC464" s="27">
        <v>2975</v>
      </c>
      <c r="AD464" s="27">
        <v>10858</v>
      </c>
      <c r="AE464" s="27">
        <v>635</v>
      </c>
      <c r="AF464" s="27">
        <v>13638</v>
      </c>
      <c r="AG464" s="27">
        <v>4727</v>
      </c>
      <c r="AH464" s="27">
        <v>24411</v>
      </c>
      <c r="AI464" s="25">
        <v>14257.2</v>
      </c>
      <c r="AJ464" s="25">
        <v>5569.9</v>
      </c>
      <c r="AK464" s="27">
        <v>127890</v>
      </c>
      <c r="AL464" s="27">
        <v>134921</v>
      </c>
      <c r="AM464" s="29">
        <v>67</v>
      </c>
      <c r="AN464" s="25">
        <v>5.2</v>
      </c>
      <c r="AO464" s="25">
        <f t="shared" si="66"/>
        <v>4.3692234715129592</v>
      </c>
      <c r="AP464" s="25">
        <f t="shared" si="67"/>
        <v>0.87755056662787856</v>
      </c>
      <c r="AQ464" s="25">
        <v>16.3</v>
      </c>
      <c r="AR464" s="25">
        <v>4.3</v>
      </c>
      <c r="AS464" s="25">
        <v>4.8</v>
      </c>
      <c r="AT464" s="27">
        <v>2477</v>
      </c>
      <c r="AU464" s="27">
        <v>2334</v>
      </c>
      <c r="AV464" s="27">
        <v>1084</v>
      </c>
      <c r="AW464" s="27">
        <v>1184</v>
      </c>
      <c r="AX464" s="27">
        <v>3166</v>
      </c>
      <c r="AY464" s="27">
        <v>2486</v>
      </c>
      <c r="AZ464" s="27">
        <v>815</v>
      </c>
      <c r="BA464" s="27">
        <v>566</v>
      </c>
      <c r="BB464" s="27">
        <v>4372</v>
      </c>
      <c r="BC464" s="25">
        <v>41.4</v>
      </c>
      <c r="BD464" s="25">
        <v>34.4</v>
      </c>
      <c r="BE464" s="25">
        <v>4.9000000000000004</v>
      </c>
      <c r="BF464" s="8">
        <v>81</v>
      </c>
      <c r="BG464" s="27">
        <v>1392</v>
      </c>
      <c r="BH464" s="27">
        <v>227</v>
      </c>
      <c r="BI464" s="27">
        <v>286</v>
      </c>
      <c r="BJ464" s="27">
        <v>132</v>
      </c>
      <c r="BK464" s="27">
        <v>602</v>
      </c>
      <c r="BL464" s="27">
        <v>372</v>
      </c>
      <c r="BM464" s="27">
        <v>1358</v>
      </c>
      <c r="BN464" s="8">
        <v>68.760000000000005</v>
      </c>
      <c r="BO464" s="8">
        <v>175409</v>
      </c>
      <c r="BP464" s="8">
        <v>138534</v>
      </c>
      <c r="BQ464" s="8">
        <v>488159</v>
      </c>
      <c r="BR464" s="8">
        <v>50.9</v>
      </c>
      <c r="BS464" s="8">
        <v>40348</v>
      </c>
      <c r="BT464" s="8">
        <v>1047.3699999999999</v>
      </c>
      <c r="BU464" s="8">
        <v>807172</v>
      </c>
      <c r="BV464" s="8">
        <v>232097</v>
      </c>
      <c r="BW464" s="25">
        <v>128</v>
      </c>
      <c r="BX464">
        <v>75.2</v>
      </c>
      <c r="BY464">
        <v>72</v>
      </c>
      <c r="BZ464" s="29">
        <v>24.88</v>
      </c>
      <c r="CA464" s="30">
        <v>84.478999999999999</v>
      </c>
      <c r="CB464" s="30">
        <v>85.962000000000003</v>
      </c>
      <c r="CC464">
        <v>132.4</v>
      </c>
      <c r="CD464" s="25">
        <v>136.5</v>
      </c>
      <c r="CE464" s="25">
        <v>130.9</v>
      </c>
      <c r="CF464" s="25">
        <v>127.5</v>
      </c>
      <c r="CG464" s="25">
        <v>126</v>
      </c>
      <c r="CH464" s="8">
        <v>117.37</v>
      </c>
      <c r="CI464">
        <v>297.93090000000001</v>
      </c>
      <c r="CJ464">
        <v>45.7</v>
      </c>
      <c r="CK464" s="30">
        <v>158.19999999999999</v>
      </c>
      <c r="CL464" s="30">
        <v>166.8</v>
      </c>
      <c r="CM464" s="29">
        <v>15.24</v>
      </c>
      <c r="CN464" s="29">
        <v>12.84</v>
      </c>
      <c r="CO464" s="29">
        <v>12.16</v>
      </c>
      <c r="CP464" s="29">
        <v>7.39</v>
      </c>
      <c r="CQ464" s="29">
        <v>8.07</v>
      </c>
      <c r="CR464" s="29">
        <v>5.24</v>
      </c>
      <c r="CS464" s="4">
        <v>5.3040000000000003</v>
      </c>
      <c r="CT464" s="4">
        <f t="shared" si="68"/>
        <v>0.31400000000000006</v>
      </c>
      <c r="CU464" s="29">
        <v>5.55</v>
      </c>
      <c r="CV464" s="29">
        <v>6.53</v>
      </c>
      <c r="CW464" s="29">
        <v>7.92</v>
      </c>
      <c r="CX464" s="29">
        <v>4.99</v>
      </c>
      <c r="CY464" s="29">
        <v>5.1100000000000003</v>
      </c>
      <c r="CZ464" s="29">
        <v>5.41</v>
      </c>
      <c r="DA464" s="4">
        <f t="shared" si="64"/>
        <v>0.41999999999999993</v>
      </c>
      <c r="DB464" s="4">
        <f t="shared" si="69"/>
        <v>0.85999999999999943</v>
      </c>
      <c r="DC464" s="4">
        <f t="shared" si="70"/>
        <v>1.54</v>
      </c>
      <c r="DD464" s="4">
        <f t="shared" si="65"/>
        <v>1.3899999999999997</v>
      </c>
      <c r="DE464" s="4">
        <f t="shared" si="71"/>
        <v>0.12000000000000011</v>
      </c>
      <c r="DF464" s="4">
        <f t="shared" si="72"/>
        <v>0.55999999999999961</v>
      </c>
      <c r="DG464" s="4">
        <f t="shared" si="73"/>
        <v>1.54</v>
      </c>
      <c r="DH464" s="30">
        <v>446.846</v>
      </c>
      <c r="DI464" s="30">
        <v>49.75</v>
      </c>
      <c r="DJ464" s="25">
        <v>765.9</v>
      </c>
      <c r="DK464" s="25">
        <v>503</v>
      </c>
      <c r="DL464" s="25">
        <v>322.8</v>
      </c>
      <c r="DM464" s="25">
        <v>1086.2</v>
      </c>
      <c r="DN464" s="25">
        <v>3774.4</v>
      </c>
      <c r="DO464" s="25">
        <v>3153.1</v>
      </c>
      <c r="DP464" s="30">
        <v>49.75</v>
      </c>
      <c r="DQ464" s="25">
        <v>740.9</v>
      </c>
      <c r="DR464" s="25">
        <v>1104.3</v>
      </c>
      <c r="DS464" s="30">
        <v>50.036999999999999</v>
      </c>
      <c r="DT464" s="25">
        <v>490.4</v>
      </c>
      <c r="DU464" s="25">
        <v>1231.3</v>
      </c>
      <c r="DV464">
        <v>701.45569999999998</v>
      </c>
      <c r="DW464">
        <v>5996.21</v>
      </c>
      <c r="DX464">
        <v>17.401299999999999</v>
      </c>
      <c r="DY464" s="29">
        <v>77.95</v>
      </c>
      <c r="EA464" s="22">
        <v>87.815700000000007</v>
      </c>
      <c r="EB464" s="1"/>
      <c r="EC464" s="22">
        <v>1.2585999999999999</v>
      </c>
      <c r="ED464" s="22">
        <v>112.4123</v>
      </c>
      <c r="EE464" s="22">
        <v>1.5863</v>
      </c>
      <c r="EF464" s="22">
        <v>1.3508</v>
      </c>
      <c r="EG464" s="8">
        <v>89.9</v>
      </c>
      <c r="EH464">
        <v>66.866119999999995</v>
      </c>
    </row>
    <row r="465" spans="1:138" x14ac:dyDescent="0.25">
      <c r="A465" t="s">
        <v>454</v>
      </c>
      <c r="B465" s="22">
        <v>76.47</v>
      </c>
      <c r="C465" s="22">
        <v>78.005499999999998</v>
      </c>
      <c r="D465" s="22">
        <v>84.155199999999994</v>
      </c>
      <c r="E465" s="22">
        <v>73.581599999999995</v>
      </c>
      <c r="F465" s="22">
        <v>55.940300000000001</v>
      </c>
      <c r="G465" s="22">
        <v>92.519599999999997</v>
      </c>
      <c r="H465" s="25">
        <v>82.4</v>
      </c>
      <c r="I465" s="25">
        <v>83.6</v>
      </c>
      <c r="J465" s="22">
        <v>72.940899999999999</v>
      </c>
      <c r="K465">
        <v>66.348500000000001</v>
      </c>
      <c r="L465" s="22">
        <v>89.137600000000006</v>
      </c>
      <c r="M465" s="22">
        <v>64.738699999999994</v>
      </c>
      <c r="N465">
        <v>83.615499999999997</v>
      </c>
      <c r="O465" s="27">
        <v>17276</v>
      </c>
      <c r="P465" s="27">
        <v>120834</v>
      </c>
      <c r="Q465" s="27">
        <v>97251</v>
      </c>
      <c r="R465" s="27">
        <v>23583</v>
      </c>
      <c r="S465" s="27">
        <v>19565</v>
      </c>
      <c r="T465" s="27">
        <v>101269</v>
      </c>
      <c r="U465" s="27">
        <v>2845</v>
      </c>
      <c r="V465" s="27">
        <v>4582</v>
      </c>
      <c r="W465" s="27">
        <v>12138</v>
      </c>
      <c r="X465" s="27">
        <v>10544</v>
      </c>
      <c r="Y465" s="27">
        <v>6732</v>
      </c>
      <c r="Z465" s="27">
        <v>5668</v>
      </c>
      <c r="AA465" s="27">
        <v>13845</v>
      </c>
      <c r="AB465" s="27">
        <v>7038</v>
      </c>
      <c r="AC465" s="27">
        <v>2990</v>
      </c>
      <c r="AD465" s="27">
        <v>10881</v>
      </c>
      <c r="AE465" s="27">
        <v>639</v>
      </c>
      <c r="AF465" s="27">
        <v>13743</v>
      </c>
      <c r="AG465" s="27">
        <v>4733</v>
      </c>
      <c r="AH465" s="27">
        <v>24456</v>
      </c>
      <c r="AI465" s="25">
        <v>14284.4</v>
      </c>
      <c r="AJ465" s="25">
        <v>5579.4</v>
      </c>
      <c r="AK465" s="27">
        <v>127771</v>
      </c>
      <c r="AL465" s="27">
        <v>135007</v>
      </c>
      <c r="AM465" s="29">
        <v>67</v>
      </c>
      <c r="AN465" s="25">
        <v>5.4</v>
      </c>
      <c r="AO465" s="25">
        <f t="shared" si="66"/>
        <v>4.5479123304717533</v>
      </c>
      <c r="AP465" s="25">
        <f t="shared" si="67"/>
        <v>0.8488448747102002</v>
      </c>
      <c r="AQ465" s="25">
        <v>16.8</v>
      </c>
      <c r="AR465" s="25">
        <v>4.5</v>
      </c>
      <c r="AS465" s="25">
        <v>4.8</v>
      </c>
      <c r="AT465" s="27">
        <v>2920</v>
      </c>
      <c r="AU465" s="27">
        <v>2207</v>
      </c>
      <c r="AV465" s="27">
        <v>1013</v>
      </c>
      <c r="AW465" s="27">
        <v>1146</v>
      </c>
      <c r="AX465" s="27">
        <v>3311</v>
      </c>
      <c r="AY465" s="27">
        <v>2510</v>
      </c>
      <c r="AZ465" s="27">
        <v>846</v>
      </c>
      <c r="BA465" s="27">
        <v>571</v>
      </c>
      <c r="BB465" s="27">
        <v>4025</v>
      </c>
      <c r="BC465" s="25">
        <v>41.5</v>
      </c>
      <c r="BD465" s="25">
        <v>34.4</v>
      </c>
      <c r="BE465" s="25">
        <v>4.9000000000000004</v>
      </c>
      <c r="BF465" s="8">
        <v>87</v>
      </c>
      <c r="BG465" s="27">
        <v>1489</v>
      </c>
      <c r="BH465" s="27">
        <v>301</v>
      </c>
      <c r="BI465" s="27">
        <v>339</v>
      </c>
      <c r="BJ465" s="27">
        <v>127</v>
      </c>
      <c r="BK465" s="27">
        <v>674</v>
      </c>
      <c r="BL465" s="27">
        <v>349</v>
      </c>
      <c r="BM465" s="27">
        <v>1412</v>
      </c>
      <c r="BN465" s="8">
        <v>81.180000000000007</v>
      </c>
      <c r="BO465" s="8">
        <v>175362</v>
      </c>
      <c r="BP465" s="8">
        <v>139668</v>
      </c>
      <c r="BQ465" s="8">
        <v>490463</v>
      </c>
      <c r="BR465" s="8">
        <v>51.2</v>
      </c>
      <c r="BS465" s="8">
        <v>39473</v>
      </c>
      <c r="BT465" s="8">
        <v>1050</v>
      </c>
      <c r="BU465" s="8">
        <v>813144</v>
      </c>
      <c r="BV465" s="8">
        <v>231556</v>
      </c>
      <c r="BW465" s="25">
        <v>128.19999999999999</v>
      </c>
      <c r="BX465">
        <v>100.6</v>
      </c>
      <c r="BY465">
        <v>68.5</v>
      </c>
      <c r="BZ465" s="29">
        <v>23.71</v>
      </c>
      <c r="CA465" s="30">
        <v>84.643000000000001</v>
      </c>
      <c r="CB465" s="30">
        <v>86.090999999999994</v>
      </c>
      <c r="CC465">
        <v>132.5</v>
      </c>
      <c r="CD465" s="25">
        <v>136.30000000000001</v>
      </c>
      <c r="CE465" s="25">
        <v>131.1</v>
      </c>
      <c r="CF465" s="25">
        <v>128</v>
      </c>
      <c r="CG465" s="25">
        <v>125.8</v>
      </c>
      <c r="CH465" s="8">
        <v>116.72</v>
      </c>
      <c r="CI465">
        <v>284.84300000000002</v>
      </c>
      <c r="CJ465">
        <v>46.3</v>
      </c>
      <c r="CK465" s="30">
        <v>158.69999999999999</v>
      </c>
      <c r="CL465" s="30">
        <v>167.2</v>
      </c>
      <c r="CM465" s="29">
        <v>15.27</v>
      </c>
      <c r="CN465" s="29">
        <v>12.89</v>
      </c>
      <c r="CO465" s="29">
        <v>12.21</v>
      </c>
      <c r="CP465" s="29">
        <v>7.1</v>
      </c>
      <c r="CQ465" s="29">
        <v>7.79</v>
      </c>
      <c r="CR465" s="29">
        <v>5.31</v>
      </c>
      <c r="CS465" s="4">
        <v>5.2839999999999998</v>
      </c>
      <c r="CT465" s="4">
        <f t="shared" si="68"/>
        <v>0.25399999999999956</v>
      </c>
      <c r="CU465" s="29">
        <v>5.42</v>
      </c>
      <c r="CV465" s="29">
        <v>6.2</v>
      </c>
      <c r="CW465" s="29">
        <v>7.62</v>
      </c>
      <c r="CX465" s="29">
        <v>5.03</v>
      </c>
      <c r="CY465" s="29">
        <v>5.07</v>
      </c>
      <c r="CZ465" s="29">
        <v>5.38</v>
      </c>
      <c r="DA465" s="4">
        <f t="shared" si="64"/>
        <v>0.34999999999999964</v>
      </c>
      <c r="DB465" s="4">
        <f t="shared" si="69"/>
        <v>0.89999999999999947</v>
      </c>
      <c r="DC465" s="4">
        <f t="shared" si="70"/>
        <v>1.5899999999999999</v>
      </c>
      <c r="DD465" s="4">
        <f t="shared" si="65"/>
        <v>1.42</v>
      </c>
      <c r="DE465" s="4">
        <f t="shared" si="71"/>
        <v>4.0000000000000036E-2</v>
      </c>
      <c r="DF465" s="4">
        <f t="shared" si="72"/>
        <v>0.38999999999999968</v>
      </c>
      <c r="DG465" s="4">
        <f t="shared" si="73"/>
        <v>1.17</v>
      </c>
      <c r="DH465" s="30">
        <v>448.85300000000001</v>
      </c>
      <c r="DI465" s="30">
        <v>49.564999999999998</v>
      </c>
      <c r="DJ465" s="25">
        <v>772.1</v>
      </c>
      <c r="DK465" s="25">
        <v>504.6</v>
      </c>
      <c r="DL465" s="25">
        <v>328.8</v>
      </c>
      <c r="DM465" s="25">
        <v>1083.2</v>
      </c>
      <c r="DN465" s="25">
        <v>3791.9</v>
      </c>
      <c r="DO465" s="25">
        <v>3174.2</v>
      </c>
      <c r="DP465" s="30">
        <v>49.564999999999998</v>
      </c>
      <c r="DQ465" s="25">
        <v>744.9</v>
      </c>
      <c r="DR465" s="25">
        <v>1111.4000000000001</v>
      </c>
      <c r="DS465" s="30">
        <v>49.779000000000003</v>
      </c>
      <c r="DT465" s="25">
        <v>497.5</v>
      </c>
      <c r="DU465" s="25">
        <v>1242.4000000000001</v>
      </c>
      <c r="DV465">
        <v>735.66899999999998</v>
      </c>
      <c r="DW465">
        <v>6318.36</v>
      </c>
      <c r="DX465">
        <v>17.163499999999999</v>
      </c>
      <c r="DY465" s="29">
        <v>78.180000000000007</v>
      </c>
      <c r="EA465" s="22">
        <v>86.930899999999994</v>
      </c>
      <c r="EB465" s="1"/>
      <c r="EC465" s="22">
        <v>1.2751999999999999</v>
      </c>
      <c r="ED465" s="22">
        <v>112.2958</v>
      </c>
      <c r="EE465" s="22">
        <v>1.6623000000000001</v>
      </c>
      <c r="EF465" s="22">
        <v>1.3381000000000001</v>
      </c>
      <c r="EG465" s="8">
        <v>93.9</v>
      </c>
      <c r="EH465">
        <v>74.589150000000004</v>
      </c>
    </row>
    <row r="466" spans="1:138" x14ac:dyDescent="0.25">
      <c r="A466" t="s">
        <v>455</v>
      </c>
      <c r="B466" s="22">
        <v>76.9589</v>
      </c>
      <c r="C466" s="22">
        <v>78.594999999999999</v>
      </c>
      <c r="D466" s="22">
        <v>84.398300000000006</v>
      </c>
      <c r="E466" s="22">
        <v>74.063699999999997</v>
      </c>
      <c r="F466" s="22">
        <v>56.486199999999997</v>
      </c>
      <c r="G466" s="22">
        <v>93.566699999999997</v>
      </c>
      <c r="H466" s="25">
        <v>82.6</v>
      </c>
      <c r="I466" s="25">
        <v>83.7</v>
      </c>
      <c r="J466" s="22">
        <v>74.098399999999998</v>
      </c>
      <c r="K466">
        <v>67.794300000000007</v>
      </c>
      <c r="L466" s="22">
        <v>88.955500000000001</v>
      </c>
      <c r="M466" s="22">
        <v>66.012699999999995</v>
      </c>
      <c r="N466">
        <v>82.614800000000002</v>
      </c>
      <c r="O466" s="27">
        <v>17283</v>
      </c>
      <c r="P466" s="27">
        <v>121001</v>
      </c>
      <c r="Q466" s="27">
        <v>97404</v>
      </c>
      <c r="R466" s="27">
        <v>23597</v>
      </c>
      <c r="S466" s="27">
        <v>19571</v>
      </c>
      <c r="T466" s="27">
        <v>101430</v>
      </c>
      <c r="U466" s="27">
        <v>2839</v>
      </c>
      <c r="V466" s="27">
        <v>4578</v>
      </c>
      <c r="W466" s="27">
        <v>12154</v>
      </c>
      <c r="X466" s="27">
        <v>10555</v>
      </c>
      <c r="Y466" s="27">
        <v>6728</v>
      </c>
      <c r="Z466" s="27">
        <v>5675</v>
      </c>
      <c r="AA466" s="27">
        <v>13865</v>
      </c>
      <c r="AB466" s="27">
        <v>7052</v>
      </c>
      <c r="AC466" s="27">
        <v>2997</v>
      </c>
      <c r="AD466" s="27">
        <v>10901</v>
      </c>
      <c r="AE466" s="27">
        <v>639</v>
      </c>
      <c r="AF466" s="27">
        <v>13796</v>
      </c>
      <c r="AG466" s="27">
        <v>4743</v>
      </c>
      <c r="AH466" s="27">
        <v>24479</v>
      </c>
      <c r="AI466" s="25">
        <v>14322.8</v>
      </c>
      <c r="AJ466" s="25">
        <v>5583.7</v>
      </c>
      <c r="AK466" s="27">
        <v>127860</v>
      </c>
      <c r="AL466" s="27">
        <v>135113</v>
      </c>
      <c r="AM466" s="29">
        <v>67</v>
      </c>
      <c r="AN466" s="25">
        <v>5.4</v>
      </c>
      <c r="AO466" s="25">
        <f t="shared" si="66"/>
        <v>4.4466483610015324</v>
      </c>
      <c r="AP466" s="25">
        <f t="shared" si="67"/>
        <v>0.85409990156387616</v>
      </c>
      <c r="AQ466" s="25">
        <v>16.600000000000001</v>
      </c>
      <c r="AR466" s="25">
        <v>4.3</v>
      </c>
      <c r="AS466" s="25">
        <v>5.0999999999999996</v>
      </c>
      <c r="AT466" s="27">
        <v>2621</v>
      </c>
      <c r="AU466" s="27">
        <v>2417</v>
      </c>
      <c r="AV466" s="27">
        <v>970</v>
      </c>
      <c r="AW466" s="27">
        <v>1154</v>
      </c>
      <c r="AX466" s="27">
        <v>3157</v>
      </c>
      <c r="AY466" s="27">
        <v>2576</v>
      </c>
      <c r="AZ466" s="27">
        <v>878</v>
      </c>
      <c r="BA466" s="27">
        <v>613</v>
      </c>
      <c r="BB466" s="27">
        <v>4365</v>
      </c>
      <c r="BC466" s="25">
        <v>41.7</v>
      </c>
      <c r="BD466" s="25">
        <v>34.4</v>
      </c>
      <c r="BE466" s="25">
        <v>5</v>
      </c>
      <c r="BF466" s="8">
        <v>86</v>
      </c>
      <c r="BG466" s="27">
        <v>1370</v>
      </c>
      <c r="BH466" s="27">
        <v>265</v>
      </c>
      <c r="BI466" s="27">
        <v>295</v>
      </c>
      <c r="BJ466" s="27">
        <v>146</v>
      </c>
      <c r="BK466" s="27">
        <v>657</v>
      </c>
      <c r="BL466" s="27">
        <v>272</v>
      </c>
      <c r="BM466" s="27">
        <v>1411</v>
      </c>
      <c r="BN466" s="8">
        <v>82.51</v>
      </c>
      <c r="BO466" s="8">
        <v>171215</v>
      </c>
      <c r="BP466" s="8">
        <v>137048</v>
      </c>
      <c r="BQ466" s="8">
        <v>491245</v>
      </c>
      <c r="BR466" s="8">
        <v>52</v>
      </c>
      <c r="BS466" s="8">
        <v>37708</v>
      </c>
      <c r="BT466" s="8">
        <v>1049.77</v>
      </c>
      <c r="BU466" s="8">
        <v>807287</v>
      </c>
      <c r="BV466" s="8">
        <v>232166</v>
      </c>
      <c r="BW466" s="25">
        <v>129.1</v>
      </c>
      <c r="BX466">
        <v>140.69999999999999</v>
      </c>
      <c r="BY466">
        <v>70.900000000000006</v>
      </c>
      <c r="BZ466" s="29">
        <v>25.23</v>
      </c>
      <c r="CA466" s="30">
        <v>84.760999999999996</v>
      </c>
      <c r="CB466" s="30">
        <v>86.147999999999996</v>
      </c>
      <c r="CC466">
        <v>132.9</v>
      </c>
      <c r="CD466" s="25">
        <v>135.4</v>
      </c>
      <c r="CE466" s="25">
        <v>131.6</v>
      </c>
      <c r="CF466" s="25">
        <v>129.30000000000001</v>
      </c>
      <c r="CG466" s="25">
        <v>126.4</v>
      </c>
      <c r="CH466" s="8">
        <v>117.55</v>
      </c>
      <c r="CI466">
        <v>286.32190000000003</v>
      </c>
      <c r="CJ466">
        <v>52</v>
      </c>
      <c r="CK466" s="30">
        <v>159.1</v>
      </c>
      <c r="CL466" s="30">
        <v>167.4</v>
      </c>
      <c r="CM466" s="29">
        <v>15.27</v>
      </c>
      <c r="CN466" s="29">
        <v>12.95</v>
      </c>
      <c r="CO466" s="29">
        <v>12.25</v>
      </c>
      <c r="CP466" s="29">
        <v>7.2</v>
      </c>
      <c r="CQ466" s="29">
        <v>7.89</v>
      </c>
      <c r="CR466" s="29">
        <v>5.29</v>
      </c>
      <c r="CS466" s="4">
        <v>5.3840000000000003</v>
      </c>
      <c r="CT466" s="4">
        <f t="shared" si="68"/>
        <v>0.4740000000000002</v>
      </c>
      <c r="CU466" s="29">
        <v>5.47</v>
      </c>
      <c r="CV466" s="29">
        <v>6.3</v>
      </c>
      <c r="CW466" s="29">
        <v>7.6</v>
      </c>
      <c r="CX466" s="29">
        <v>4.91</v>
      </c>
      <c r="CY466" s="29">
        <v>5.04</v>
      </c>
      <c r="CZ466" s="29">
        <v>5.43</v>
      </c>
      <c r="DA466" s="4">
        <f t="shared" si="64"/>
        <v>0.51999999999999957</v>
      </c>
      <c r="DB466" s="4">
        <f t="shared" si="69"/>
        <v>0.90000000000000036</v>
      </c>
      <c r="DC466" s="4">
        <f t="shared" si="70"/>
        <v>1.5899999999999999</v>
      </c>
      <c r="DD466" s="4">
        <f t="shared" si="65"/>
        <v>1.2999999999999998</v>
      </c>
      <c r="DE466" s="4">
        <f t="shared" si="71"/>
        <v>0.12999999999999989</v>
      </c>
      <c r="DF466" s="4">
        <f t="shared" si="72"/>
        <v>0.55999999999999961</v>
      </c>
      <c r="DG466" s="4">
        <f t="shared" si="73"/>
        <v>1.3899999999999997</v>
      </c>
      <c r="DH466" s="30">
        <v>452.07900000000001</v>
      </c>
      <c r="DI466" s="30">
        <v>50.03</v>
      </c>
      <c r="DJ466" s="25">
        <v>778.7</v>
      </c>
      <c r="DK466" s="25">
        <v>507.3</v>
      </c>
      <c r="DL466" s="25">
        <v>334.9</v>
      </c>
      <c r="DM466" s="25">
        <v>1081.5</v>
      </c>
      <c r="DN466" s="25">
        <v>3814.5</v>
      </c>
      <c r="DO466" s="25">
        <v>3201.5</v>
      </c>
      <c r="DP466" s="30">
        <v>50.03</v>
      </c>
      <c r="DQ466" s="25">
        <v>745.9</v>
      </c>
      <c r="DR466" s="25">
        <v>1122.4000000000001</v>
      </c>
      <c r="DS466" s="30">
        <v>50.185000000000002</v>
      </c>
      <c r="DT466" s="25">
        <v>507.5</v>
      </c>
      <c r="DU466" s="25">
        <v>1253.4000000000001</v>
      </c>
      <c r="DV466">
        <v>743.25049999999999</v>
      </c>
      <c r="DW466">
        <v>6435.87</v>
      </c>
      <c r="DX466">
        <v>20.117999999999999</v>
      </c>
      <c r="DY466" s="29">
        <v>78.38</v>
      </c>
      <c r="EA466" s="22">
        <v>88.436499999999995</v>
      </c>
      <c r="EB466" s="1"/>
      <c r="EC466" s="22">
        <v>1.329</v>
      </c>
      <c r="ED466" s="22">
        <v>113.98099999999999</v>
      </c>
      <c r="EE466" s="22">
        <v>1.6638999999999999</v>
      </c>
      <c r="EF466" s="22">
        <v>1.3622000000000001</v>
      </c>
      <c r="EG466" s="8">
        <v>91.8</v>
      </c>
      <c r="EH466">
        <v>67.677959999999999</v>
      </c>
    </row>
    <row r="467" spans="1:138" x14ac:dyDescent="0.25">
      <c r="A467" t="s">
        <v>456</v>
      </c>
      <c r="B467" s="22">
        <v>77.0441</v>
      </c>
      <c r="C467" s="22">
        <v>78.459100000000007</v>
      </c>
      <c r="D467" s="22">
        <v>84.1173</v>
      </c>
      <c r="E467" s="22">
        <v>74.308700000000002</v>
      </c>
      <c r="F467" s="22">
        <v>56.7258</v>
      </c>
      <c r="G467" s="22">
        <v>93.551000000000002</v>
      </c>
      <c r="H467" s="25">
        <v>82.2</v>
      </c>
      <c r="I467" s="25">
        <v>83.4</v>
      </c>
      <c r="J467" s="22">
        <v>73.612899999999996</v>
      </c>
      <c r="K467">
        <v>68.428700000000006</v>
      </c>
      <c r="L467" s="22">
        <v>88.7714</v>
      </c>
      <c r="M467" s="22">
        <v>66.250799999999998</v>
      </c>
      <c r="N467">
        <v>81.860799999999998</v>
      </c>
      <c r="O467" s="27">
        <v>17299</v>
      </c>
      <c r="P467" s="27">
        <v>121231</v>
      </c>
      <c r="Q467" s="27">
        <v>97611</v>
      </c>
      <c r="R467" s="27">
        <v>23620</v>
      </c>
      <c r="S467" s="27">
        <v>19593</v>
      </c>
      <c r="T467" s="27">
        <v>101638</v>
      </c>
      <c r="U467" s="27">
        <v>2845</v>
      </c>
      <c r="V467" s="27">
        <v>4577</v>
      </c>
      <c r="W467" s="27">
        <v>12171</v>
      </c>
      <c r="X467" s="27">
        <v>10572</v>
      </c>
      <c r="Y467" s="27">
        <v>6727</v>
      </c>
      <c r="Z467" s="27">
        <v>5675</v>
      </c>
      <c r="AA467" s="27">
        <v>13910</v>
      </c>
      <c r="AB467" s="27">
        <v>7064</v>
      </c>
      <c r="AC467" s="27">
        <v>3010</v>
      </c>
      <c r="AD467" s="27">
        <v>10921</v>
      </c>
      <c r="AE467" s="27">
        <v>646</v>
      </c>
      <c r="AF467" s="27">
        <v>13865</v>
      </c>
      <c r="AG467" s="27">
        <v>4754</v>
      </c>
      <c r="AH467" s="27">
        <v>24494</v>
      </c>
      <c r="AI467" s="25">
        <v>14291.1</v>
      </c>
      <c r="AJ467" s="25">
        <v>5589.7</v>
      </c>
      <c r="AK467" s="27">
        <v>128298</v>
      </c>
      <c r="AL467" s="27">
        <v>135456</v>
      </c>
      <c r="AM467" s="29">
        <v>67</v>
      </c>
      <c r="AN467" s="25">
        <v>5.3</v>
      </c>
      <c r="AO467" s="25">
        <f t="shared" si="66"/>
        <v>4.4213619182612804</v>
      </c>
      <c r="AP467" s="25">
        <f t="shared" si="67"/>
        <v>0.84898417198204579</v>
      </c>
      <c r="AQ467" s="25">
        <v>16.8</v>
      </c>
      <c r="AR467" s="25">
        <v>4.5</v>
      </c>
      <c r="AS467" s="25">
        <v>4.5999999999999996</v>
      </c>
      <c r="AT467" s="27">
        <v>2758</v>
      </c>
      <c r="AU467" s="27">
        <v>2219</v>
      </c>
      <c r="AV467" s="27">
        <v>1012</v>
      </c>
      <c r="AW467" s="27">
        <v>1150</v>
      </c>
      <c r="AX467" s="27">
        <v>3224</v>
      </c>
      <c r="AY467" s="27">
        <v>2492</v>
      </c>
      <c r="AZ467" s="27">
        <v>860</v>
      </c>
      <c r="BA467" s="27">
        <v>590</v>
      </c>
      <c r="BB467" s="27">
        <v>4189</v>
      </c>
      <c r="BC467" s="25">
        <v>41.4</v>
      </c>
      <c r="BD467" s="25">
        <v>34.299999999999997</v>
      </c>
      <c r="BE467" s="25">
        <v>5</v>
      </c>
      <c r="BF467" s="8">
        <v>85</v>
      </c>
      <c r="BG467" s="27">
        <v>1355</v>
      </c>
      <c r="BH467" s="27">
        <v>206</v>
      </c>
      <c r="BI467" s="27">
        <v>249</v>
      </c>
      <c r="BJ467" s="27">
        <v>157</v>
      </c>
      <c r="BK467" s="27">
        <v>596</v>
      </c>
      <c r="BL467" s="27">
        <v>353</v>
      </c>
      <c r="BM467" s="27">
        <v>1382</v>
      </c>
      <c r="BN467" s="8">
        <v>75.72</v>
      </c>
      <c r="BO467" s="8">
        <v>177876</v>
      </c>
      <c r="BP467" s="8">
        <v>139653</v>
      </c>
      <c r="BQ467" s="8">
        <v>494694</v>
      </c>
      <c r="BR467" s="8">
        <v>49.7</v>
      </c>
      <c r="BS467" s="8">
        <v>38916</v>
      </c>
      <c r="BT467" s="8">
        <v>1053.21</v>
      </c>
      <c r="BU467" s="8">
        <v>780164</v>
      </c>
      <c r="BV467" s="8">
        <v>223698</v>
      </c>
      <c r="BW467" s="25">
        <v>129.69999999999999</v>
      </c>
      <c r="BX467">
        <v>159.5</v>
      </c>
      <c r="BY467">
        <v>73.400000000000006</v>
      </c>
      <c r="BZ467" s="29">
        <v>25.13</v>
      </c>
      <c r="CA467" s="30">
        <v>84.900999999999996</v>
      </c>
      <c r="CB467" s="30">
        <v>86.275000000000006</v>
      </c>
      <c r="CC467">
        <v>133</v>
      </c>
      <c r="CD467" s="25">
        <v>134.80000000000001</v>
      </c>
      <c r="CE467" s="25">
        <v>131.69999999999999</v>
      </c>
      <c r="CF467" s="25">
        <v>130.30000000000001</v>
      </c>
      <c r="CG467" s="25">
        <v>126.6</v>
      </c>
      <c r="CH467" s="8">
        <v>119.67</v>
      </c>
      <c r="CI467">
        <v>292.15949999999998</v>
      </c>
      <c r="CJ467">
        <v>53.3</v>
      </c>
      <c r="CK467" s="30">
        <v>159.4</v>
      </c>
      <c r="CL467" s="30">
        <v>167.8</v>
      </c>
      <c r="CM467" s="29">
        <v>15.44</v>
      </c>
      <c r="CN467" s="29">
        <v>13</v>
      </c>
      <c r="CO467" s="29">
        <v>12.29</v>
      </c>
      <c r="CP467" s="29">
        <v>7.42</v>
      </c>
      <c r="CQ467" s="29">
        <v>8.09</v>
      </c>
      <c r="CR467" s="29">
        <v>5.25</v>
      </c>
      <c r="CS467" s="29">
        <v>5.32</v>
      </c>
      <c r="CT467" s="4">
        <f t="shared" si="68"/>
        <v>0.29000000000000004</v>
      </c>
      <c r="CU467" s="29">
        <v>5.61</v>
      </c>
      <c r="CV467" s="29">
        <v>6.58</v>
      </c>
      <c r="CW467" s="29">
        <v>7.82</v>
      </c>
      <c r="CX467" s="29">
        <v>5.03</v>
      </c>
      <c r="CY467" s="29">
        <v>5.0999999999999996</v>
      </c>
      <c r="CZ467" s="29">
        <v>5.44</v>
      </c>
      <c r="DA467" s="4">
        <f t="shared" si="64"/>
        <v>0.41000000000000014</v>
      </c>
      <c r="DB467" s="4">
        <f t="shared" si="69"/>
        <v>0.83999999999999986</v>
      </c>
      <c r="DC467" s="4">
        <f t="shared" si="70"/>
        <v>1.5099999999999998</v>
      </c>
      <c r="DD467" s="4">
        <f t="shared" si="65"/>
        <v>1.2400000000000002</v>
      </c>
      <c r="DE467" s="4">
        <f t="shared" si="71"/>
        <v>6.9999999999999396E-2</v>
      </c>
      <c r="DF467" s="4">
        <f t="shared" si="72"/>
        <v>0.58000000000000007</v>
      </c>
      <c r="DG467" s="4">
        <f t="shared" si="73"/>
        <v>1.5499999999999998</v>
      </c>
      <c r="DH467" s="30">
        <v>453.65800000000002</v>
      </c>
      <c r="DI467" s="30">
        <v>49.639000000000003</v>
      </c>
      <c r="DJ467" s="25">
        <v>782.4</v>
      </c>
      <c r="DK467" s="25">
        <v>510.1</v>
      </c>
      <c r="DL467" s="25">
        <v>337.3</v>
      </c>
      <c r="DM467" s="25">
        <v>1081.3</v>
      </c>
      <c r="DN467" s="25">
        <v>3829.7</v>
      </c>
      <c r="DO467" s="25">
        <v>3217.9</v>
      </c>
      <c r="DP467" s="30">
        <v>49.639000000000003</v>
      </c>
      <c r="DQ467" s="25">
        <v>747.9</v>
      </c>
      <c r="DR467" s="25">
        <v>1129.2</v>
      </c>
      <c r="DS467" s="30">
        <v>49.683</v>
      </c>
      <c r="DT467" s="25">
        <v>510.5</v>
      </c>
      <c r="DU467" s="25">
        <v>1258.4000000000001</v>
      </c>
      <c r="DV467">
        <v>766.21680000000003</v>
      </c>
      <c r="DW467">
        <v>6707.03</v>
      </c>
      <c r="DX467">
        <v>21.031359999999999</v>
      </c>
      <c r="DY467" s="29">
        <v>78.569999999999993</v>
      </c>
      <c r="EA467" s="22">
        <v>90.037000000000006</v>
      </c>
      <c r="EB467" s="1"/>
      <c r="EC467" s="22">
        <v>1.3913</v>
      </c>
      <c r="ED467" s="22">
        <v>117.91240000000001</v>
      </c>
      <c r="EE467" s="22">
        <v>1.6585000000000001</v>
      </c>
      <c r="EF467" s="22">
        <v>1.3493999999999999</v>
      </c>
      <c r="EG467" s="8">
        <v>91.3</v>
      </c>
      <c r="EH467">
        <v>72.885829999999999</v>
      </c>
    </row>
    <row r="468" spans="1:138" x14ac:dyDescent="0.25">
      <c r="A468" t="s">
        <v>457</v>
      </c>
      <c r="B468" s="22">
        <v>77.966200000000001</v>
      </c>
      <c r="C468" s="22">
        <v>79.141199999999998</v>
      </c>
      <c r="D468" s="22">
        <v>84.547799999999995</v>
      </c>
      <c r="E468" s="22">
        <v>75.418099999999995</v>
      </c>
      <c r="F468" s="22">
        <v>58.105899999999998</v>
      </c>
      <c r="G468" s="22">
        <v>94.484399999999994</v>
      </c>
      <c r="H468" s="25">
        <v>82.8</v>
      </c>
      <c r="I468" s="25">
        <v>84</v>
      </c>
      <c r="J468" s="22">
        <v>74.806299999999993</v>
      </c>
      <c r="K468">
        <v>69.465299999999999</v>
      </c>
      <c r="L468" s="22">
        <v>88.843299999999999</v>
      </c>
      <c r="M468" s="22">
        <v>67.354200000000006</v>
      </c>
      <c r="N468">
        <v>81.760400000000004</v>
      </c>
      <c r="O468" s="27">
        <v>17317</v>
      </c>
      <c r="P468" s="27">
        <v>121532</v>
      </c>
      <c r="Q468" s="27">
        <v>97845</v>
      </c>
      <c r="R468" s="27">
        <v>23687</v>
      </c>
      <c r="S468" s="27">
        <v>19598</v>
      </c>
      <c r="T468" s="27">
        <v>101934</v>
      </c>
      <c r="U468" s="27">
        <v>2838</v>
      </c>
      <c r="V468" s="27">
        <v>4577</v>
      </c>
      <c r="W468" s="27">
        <v>12183</v>
      </c>
      <c r="X468" s="27">
        <v>10590</v>
      </c>
      <c r="Y468" s="27">
        <v>6727</v>
      </c>
      <c r="Z468" s="27">
        <v>5722</v>
      </c>
      <c r="AA468" s="27">
        <v>13936</v>
      </c>
      <c r="AB468" s="27">
        <v>7079</v>
      </c>
      <c r="AC468" s="27">
        <v>3026</v>
      </c>
      <c r="AD468" s="27">
        <v>10952</v>
      </c>
      <c r="AE468" s="27">
        <v>648</v>
      </c>
      <c r="AF468" s="27">
        <v>13980</v>
      </c>
      <c r="AG468" s="27">
        <v>4764</v>
      </c>
      <c r="AH468" s="27">
        <v>24510</v>
      </c>
      <c r="AI468" s="25">
        <v>14287.7</v>
      </c>
      <c r="AJ468" s="25">
        <v>5604.3</v>
      </c>
      <c r="AK468" s="27">
        <v>128298</v>
      </c>
      <c r="AL468" s="27">
        <v>135400</v>
      </c>
      <c r="AM468" s="29">
        <v>66.900000000000006</v>
      </c>
      <c r="AN468" s="25">
        <v>5.2</v>
      </c>
      <c r="AO468" s="25">
        <f t="shared" si="66"/>
        <v>4.3847858197932057</v>
      </c>
      <c r="AP468" s="25">
        <f t="shared" si="67"/>
        <v>0.81905465288035451</v>
      </c>
      <c r="AQ468" s="25">
        <v>17.100000000000001</v>
      </c>
      <c r="AR468" s="25">
        <v>4.4000000000000004</v>
      </c>
      <c r="AS468" s="25">
        <v>4.7</v>
      </c>
      <c r="AT468" s="27">
        <v>2549</v>
      </c>
      <c r="AU468" s="27">
        <v>2357</v>
      </c>
      <c r="AV468" s="27">
        <v>1031</v>
      </c>
      <c r="AW468" s="27">
        <v>1109</v>
      </c>
      <c r="AX468" s="27">
        <v>3169</v>
      </c>
      <c r="AY468" s="27">
        <v>2540</v>
      </c>
      <c r="AZ468" s="27">
        <v>795</v>
      </c>
      <c r="BA468" s="27">
        <v>614</v>
      </c>
      <c r="BB468" s="27">
        <v>4242</v>
      </c>
      <c r="BC468" s="25">
        <v>41.6</v>
      </c>
      <c r="BD468" s="25">
        <v>34.5</v>
      </c>
      <c r="BE468" s="25">
        <v>5</v>
      </c>
      <c r="BF468" s="8">
        <v>88</v>
      </c>
      <c r="BG468" s="27">
        <v>1486</v>
      </c>
      <c r="BH468" s="27">
        <v>264</v>
      </c>
      <c r="BI468" s="27">
        <v>359</v>
      </c>
      <c r="BJ468" s="27">
        <v>127</v>
      </c>
      <c r="BK468" s="27">
        <v>644</v>
      </c>
      <c r="BL468" s="27">
        <v>356</v>
      </c>
      <c r="BM468" s="27">
        <v>1445</v>
      </c>
      <c r="BN468" s="8">
        <v>79.34</v>
      </c>
      <c r="BO468" s="8">
        <v>188011</v>
      </c>
      <c r="BP468" s="8">
        <v>142834</v>
      </c>
      <c r="BQ468" s="8">
        <v>498165</v>
      </c>
      <c r="BR468" s="8">
        <v>52.1</v>
      </c>
      <c r="BS468" s="8">
        <v>42188</v>
      </c>
      <c r="BT468" s="8">
        <v>1058.27</v>
      </c>
      <c r="BU468" s="8">
        <v>796251</v>
      </c>
      <c r="BV468" s="8">
        <v>225332</v>
      </c>
      <c r="BW468" s="25">
        <v>128.5</v>
      </c>
      <c r="BX468">
        <v>119.9</v>
      </c>
      <c r="BY468">
        <v>64.5</v>
      </c>
      <c r="BZ468" s="29">
        <v>22.18</v>
      </c>
      <c r="CA468" s="30">
        <v>85.097999999999999</v>
      </c>
      <c r="CB468" s="30">
        <v>86.475999999999999</v>
      </c>
      <c r="CC468">
        <v>132.69999999999999</v>
      </c>
      <c r="CD468" s="25">
        <v>134.30000000000001</v>
      </c>
      <c r="CE468" s="25">
        <v>131.19999999999999</v>
      </c>
      <c r="CF468" s="25">
        <v>128.9</v>
      </c>
      <c r="CG468" s="25">
        <v>126.5</v>
      </c>
      <c r="CH468" s="8">
        <v>120.54</v>
      </c>
      <c r="CI468">
        <v>296.13159999999999</v>
      </c>
      <c r="CJ468">
        <v>56.4</v>
      </c>
      <c r="CK468" s="30">
        <v>159.69999999999999</v>
      </c>
      <c r="CL468" s="30">
        <v>168.1</v>
      </c>
      <c r="CM468" s="29">
        <v>15.51</v>
      </c>
      <c r="CN468" s="29">
        <v>13</v>
      </c>
      <c r="CO468" s="29">
        <v>12.32</v>
      </c>
      <c r="CP468" s="29">
        <v>7.31</v>
      </c>
      <c r="CQ468" s="29">
        <v>7.94</v>
      </c>
      <c r="CR468" s="29">
        <v>5.19</v>
      </c>
      <c r="CS468" s="29">
        <v>5.28</v>
      </c>
      <c r="CT468" s="4">
        <f t="shared" si="68"/>
        <v>0.27000000000000046</v>
      </c>
      <c r="CU468" s="29">
        <v>5.53</v>
      </c>
      <c r="CV468" s="29">
        <v>6.42</v>
      </c>
      <c r="CW468" s="29">
        <v>7.65</v>
      </c>
      <c r="CX468" s="29">
        <v>5.01</v>
      </c>
      <c r="CY468" s="29">
        <v>5.0599999999999996</v>
      </c>
      <c r="CZ468" s="29">
        <v>5.36</v>
      </c>
      <c r="DA468" s="4">
        <f t="shared" si="64"/>
        <v>0.35000000000000053</v>
      </c>
      <c r="DB468" s="4">
        <f t="shared" si="69"/>
        <v>0.88999999999999968</v>
      </c>
      <c r="DC468" s="4">
        <f t="shared" si="70"/>
        <v>1.5200000000000005</v>
      </c>
      <c r="DD468" s="4">
        <f t="shared" si="65"/>
        <v>1.2300000000000004</v>
      </c>
      <c r="DE468" s="4">
        <f t="shared" si="71"/>
        <v>4.9999999999999822E-2</v>
      </c>
      <c r="DF468" s="4">
        <f t="shared" si="72"/>
        <v>0.52000000000000046</v>
      </c>
      <c r="DG468" s="4">
        <f t="shared" si="73"/>
        <v>1.4100000000000001</v>
      </c>
      <c r="DH468" s="30">
        <v>454.49</v>
      </c>
      <c r="DI468" s="30">
        <v>48.673000000000002</v>
      </c>
      <c r="DJ468" s="25">
        <v>789.4</v>
      </c>
      <c r="DK468" s="25">
        <v>507.8</v>
      </c>
      <c r="DL468" s="25">
        <v>345.1</v>
      </c>
      <c r="DM468" s="25">
        <v>1078.8</v>
      </c>
      <c r="DN468" s="25">
        <v>3840.6</v>
      </c>
      <c r="DO468" s="25">
        <v>3234.9</v>
      </c>
      <c r="DP468" s="30">
        <v>48.673000000000002</v>
      </c>
      <c r="DQ468" s="25">
        <v>750.1</v>
      </c>
      <c r="DR468" s="25">
        <v>1135.5999999999999</v>
      </c>
      <c r="DS468" s="30">
        <v>48.715000000000003</v>
      </c>
      <c r="DT468" s="25">
        <v>511.7</v>
      </c>
      <c r="DU468" s="25">
        <v>1261.9000000000001</v>
      </c>
      <c r="DV468">
        <v>798.38789999999995</v>
      </c>
      <c r="DW468">
        <v>6917.48</v>
      </c>
      <c r="DX468">
        <v>21.64789</v>
      </c>
      <c r="DY468" s="29">
        <v>78.72</v>
      </c>
      <c r="EA468" s="22">
        <v>92.702699999999993</v>
      </c>
      <c r="EB468" s="1"/>
      <c r="EC468" s="22">
        <v>1.4540999999999999</v>
      </c>
      <c r="ED468" s="22">
        <v>122.96210000000001</v>
      </c>
      <c r="EE468" s="22">
        <v>1.6255999999999999</v>
      </c>
      <c r="EF468" s="22">
        <v>1.3555999999999999</v>
      </c>
      <c r="EG468" s="8">
        <v>94.9</v>
      </c>
      <c r="EH468">
        <v>76.812209999999993</v>
      </c>
    </row>
    <row r="469" spans="1:138" x14ac:dyDescent="0.25">
      <c r="A469" t="s">
        <v>458</v>
      </c>
      <c r="B469" s="22">
        <v>78.592699999999994</v>
      </c>
      <c r="C469" s="22">
        <v>80.018000000000001</v>
      </c>
      <c r="D469" s="22">
        <v>85.247500000000002</v>
      </c>
      <c r="E469" s="22">
        <v>75.869799999999998</v>
      </c>
      <c r="F469" s="22">
        <v>58.886899999999997</v>
      </c>
      <c r="G469" s="22">
        <v>94.928299999999993</v>
      </c>
      <c r="H469" s="25">
        <v>83.3</v>
      </c>
      <c r="I469" s="25">
        <v>84.2</v>
      </c>
      <c r="J469" s="22">
        <v>75.860799999999998</v>
      </c>
      <c r="K469">
        <v>70.712199999999996</v>
      </c>
      <c r="L469" s="22">
        <v>89.374899999999997</v>
      </c>
      <c r="M469" s="22">
        <v>68.510400000000004</v>
      </c>
      <c r="N469">
        <v>78.7149</v>
      </c>
      <c r="O469" s="27">
        <v>17339</v>
      </c>
      <c r="P469" s="27">
        <v>121844</v>
      </c>
      <c r="Q469" s="27">
        <v>98106</v>
      </c>
      <c r="R469" s="27">
        <v>23738</v>
      </c>
      <c r="S469" s="27">
        <v>19608</v>
      </c>
      <c r="T469" s="27">
        <v>102236</v>
      </c>
      <c r="U469" s="27">
        <v>2836</v>
      </c>
      <c r="V469" s="27">
        <v>4569</v>
      </c>
      <c r="W469" s="27">
        <v>12203</v>
      </c>
      <c r="X469" s="27">
        <v>10612</v>
      </c>
      <c r="Y469" s="27">
        <v>6727</v>
      </c>
      <c r="Z469" s="27">
        <v>5751</v>
      </c>
      <c r="AA469" s="27">
        <v>13964</v>
      </c>
      <c r="AB469" s="27">
        <v>7099</v>
      </c>
      <c r="AC469" s="27">
        <v>3044</v>
      </c>
      <c r="AD469" s="27">
        <v>10968</v>
      </c>
      <c r="AE469" s="27">
        <v>648</v>
      </c>
      <c r="AF469" s="27">
        <v>14072</v>
      </c>
      <c r="AG469" s="27">
        <v>4776</v>
      </c>
      <c r="AH469" s="27">
        <v>24575</v>
      </c>
      <c r="AI469" s="25">
        <v>14324.8</v>
      </c>
      <c r="AJ469" s="25">
        <v>5619.2</v>
      </c>
      <c r="AK469" s="27">
        <v>128891</v>
      </c>
      <c r="AL469" s="27">
        <v>135891</v>
      </c>
      <c r="AM469" s="29">
        <v>67.099999999999994</v>
      </c>
      <c r="AN469" s="25">
        <v>5.2</v>
      </c>
      <c r="AO469" s="25">
        <f t="shared" si="66"/>
        <v>4.3689427555908784</v>
      </c>
      <c r="AP469" s="25">
        <f t="shared" si="67"/>
        <v>0.80800052983641302</v>
      </c>
      <c r="AQ469" s="25">
        <v>16.399999999999999</v>
      </c>
      <c r="AR469" s="25">
        <v>4.4000000000000004</v>
      </c>
      <c r="AS469" s="25">
        <v>4.5999999999999996</v>
      </c>
      <c r="AT469" s="27">
        <v>2602</v>
      </c>
      <c r="AU469" s="27">
        <v>2323</v>
      </c>
      <c r="AV469" s="27">
        <v>1012</v>
      </c>
      <c r="AW469" s="27">
        <v>1098</v>
      </c>
      <c r="AX469" s="27">
        <v>3174</v>
      </c>
      <c r="AY469" s="27">
        <v>2475</v>
      </c>
      <c r="AZ469" s="27">
        <v>788</v>
      </c>
      <c r="BA469" s="27">
        <v>616</v>
      </c>
      <c r="BB469" s="27">
        <v>4112</v>
      </c>
      <c r="BC469" s="25">
        <v>41.8</v>
      </c>
      <c r="BD469" s="25">
        <v>34.5</v>
      </c>
      <c r="BE469" s="25">
        <v>5.2</v>
      </c>
      <c r="BF469" s="8">
        <v>87</v>
      </c>
      <c r="BG469" s="27">
        <v>1457</v>
      </c>
      <c r="BH469" s="27">
        <v>285</v>
      </c>
      <c r="BI469" s="27">
        <v>298</v>
      </c>
      <c r="BJ469" s="27">
        <v>148</v>
      </c>
      <c r="BK469" s="27">
        <v>642</v>
      </c>
      <c r="BL469" s="27">
        <v>369</v>
      </c>
      <c r="BM469" s="27">
        <v>1436</v>
      </c>
      <c r="BN469" s="8">
        <v>74.5</v>
      </c>
      <c r="BO469" s="8">
        <v>185163</v>
      </c>
      <c r="BP469" s="8">
        <v>141979</v>
      </c>
      <c r="BQ469" s="8">
        <v>498117</v>
      </c>
      <c r="BR469" s="8">
        <v>53.1</v>
      </c>
      <c r="BS469" s="8">
        <v>41379</v>
      </c>
      <c r="BT469" s="8">
        <v>1059.1600000000001</v>
      </c>
      <c r="BU469" s="8">
        <v>797375</v>
      </c>
      <c r="BV469" s="8">
        <v>226282</v>
      </c>
      <c r="BW469" s="25">
        <v>127.3</v>
      </c>
      <c r="BX469">
        <v>78.5</v>
      </c>
      <c r="BY469">
        <v>56.3</v>
      </c>
      <c r="BZ469" s="29">
        <v>20.97</v>
      </c>
      <c r="CA469" s="30">
        <v>85.194999999999993</v>
      </c>
      <c r="CB469" s="30">
        <v>86.69</v>
      </c>
      <c r="CC469">
        <v>132.6</v>
      </c>
      <c r="CD469" s="25">
        <v>135.69999999999999</v>
      </c>
      <c r="CE469" s="25">
        <v>131.19999999999999</v>
      </c>
      <c r="CF469" s="25">
        <v>127.1</v>
      </c>
      <c r="CG469" s="25">
        <v>126.1</v>
      </c>
      <c r="CH469" s="8">
        <v>120.48</v>
      </c>
      <c r="CI469">
        <v>297.67599999999999</v>
      </c>
      <c r="CJ469">
        <v>51.1</v>
      </c>
      <c r="CK469" s="30">
        <v>159.80000000000001</v>
      </c>
      <c r="CL469" s="30">
        <v>168.4</v>
      </c>
      <c r="CM469" s="29">
        <v>15.46</v>
      </c>
      <c r="CN469" s="29">
        <v>13.03</v>
      </c>
      <c r="CO469" s="29">
        <v>12.37</v>
      </c>
      <c r="CP469" s="29">
        <v>7.55</v>
      </c>
      <c r="CQ469" s="29">
        <v>8.18</v>
      </c>
      <c r="CR469" s="29">
        <v>5.39</v>
      </c>
      <c r="CS469" s="29">
        <v>5.42</v>
      </c>
      <c r="CT469" s="4">
        <f t="shared" si="68"/>
        <v>0.28000000000000025</v>
      </c>
      <c r="CU469" s="29">
        <v>5.8</v>
      </c>
      <c r="CV469" s="29">
        <v>6.69</v>
      </c>
      <c r="CW469" s="29">
        <v>7.9</v>
      </c>
      <c r="CX469" s="29">
        <v>5.14</v>
      </c>
      <c r="CY469" s="29">
        <v>5.26</v>
      </c>
      <c r="CZ469" s="29">
        <v>5.5</v>
      </c>
      <c r="DA469" s="4">
        <f t="shared" si="64"/>
        <v>0.36000000000000032</v>
      </c>
      <c r="DB469" s="4">
        <f t="shared" si="69"/>
        <v>0.85999999999999943</v>
      </c>
      <c r="DC469" s="4">
        <f t="shared" si="70"/>
        <v>1.4899999999999993</v>
      </c>
      <c r="DD469" s="4">
        <f t="shared" si="65"/>
        <v>1.21</v>
      </c>
      <c r="DE469" s="4">
        <f t="shared" si="71"/>
        <v>0.12000000000000011</v>
      </c>
      <c r="DF469" s="4">
        <f t="shared" si="72"/>
        <v>0.66000000000000014</v>
      </c>
      <c r="DG469" s="4">
        <f t="shared" si="73"/>
        <v>1.5500000000000007</v>
      </c>
      <c r="DH469" s="30">
        <v>456.21899999999999</v>
      </c>
      <c r="DI469" s="30">
        <v>47.694000000000003</v>
      </c>
      <c r="DJ469" s="25">
        <v>795.9</v>
      </c>
      <c r="DK469" s="25">
        <v>502.9</v>
      </c>
      <c r="DL469" s="25">
        <v>353.1</v>
      </c>
      <c r="DM469" s="25">
        <v>1072.0999999999999</v>
      </c>
      <c r="DN469" s="25">
        <v>3854.7</v>
      </c>
      <c r="DO469" s="25">
        <v>3255.8</v>
      </c>
      <c r="DP469" s="30">
        <v>47.694000000000003</v>
      </c>
      <c r="DQ469" s="25">
        <v>752.2</v>
      </c>
      <c r="DR469" s="25">
        <v>1147.5</v>
      </c>
      <c r="DS469" s="30">
        <v>47.85</v>
      </c>
      <c r="DT469" s="25">
        <v>512</v>
      </c>
      <c r="DU469" s="25">
        <v>1264.0999999999999</v>
      </c>
      <c r="DV469">
        <v>792.15549999999996</v>
      </c>
      <c r="DW469">
        <v>6901.12</v>
      </c>
      <c r="DX469">
        <v>22.3035</v>
      </c>
      <c r="DY469" s="29">
        <v>78.989999999999995</v>
      </c>
      <c r="EA469" s="22">
        <v>93.494299999999996</v>
      </c>
      <c r="EB469" s="1"/>
      <c r="EC469" s="22">
        <v>1.4634</v>
      </c>
      <c r="ED469" s="22">
        <v>122.77379999999999</v>
      </c>
      <c r="EE469" s="22">
        <v>1.6095999999999999</v>
      </c>
      <c r="EF469" s="22">
        <v>1.3725000000000001</v>
      </c>
      <c r="EG469" s="8">
        <v>93.6</v>
      </c>
      <c r="EH469">
        <v>75.122140000000002</v>
      </c>
    </row>
    <row r="470" spans="1:138" x14ac:dyDescent="0.25">
      <c r="A470" t="s">
        <v>459</v>
      </c>
      <c r="B470" s="22">
        <v>78.616799999999998</v>
      </c>
      <c r="C470" s="22">
        <v>79.572800000000001</v>
      </c>
      <c r="D470" s="22">
        <v>84.3309</v>
      </c>
      <c r="E470" s="22">
        <v>76.262799999999999</v>
      </c>
      <c r="F470" s="22">
        <v>59.3979</v>
      </c>
      <c r="G470" s="22">
        <v>94.966899999999995</v>
      </c>
      <c r="H470" s="25">
        <v>82.6</v>
      </c>
      <c r="I470" s="25">
        <v>83.8</v>
      </c>
      <c r="J470" s="22">
        <v>73.768900000000002</v>
      </c>
      <c r="K470">
        <v>66.626300000000001</v>
      </c>
      <c r="L470" s="22">
        <v>89.02</v>
      </c>
      <c r="M470" s="22">
        <v>68.807699999999997</v>
      </c>
      <c r="N470">
        <v>82.161100000000005</v>
      </c>
      <c r="O470" s="27">
        <v>17351</v>
      </c>
      <c r="P470" s="27">
        <v>122135</v>
      </c>
      <c r="Q470" s="27">
        <v>98368</v>
      </c>
      <c r="R470" s="27">
        <v>23767</v>
      </c>
      <c r="S470" s="27">
        <v>19603</v>
      </c>
      <c r="T470" s="27">
        <v>102532</v>
      </c>
      <c r="U470" s="27">
        <v>2816</v>
      </c>
      <c r="V470" s="27">
        <v>4575</v>
      </c>
      <c r="W470" s="27">
        <v>12212</v>
      </c>
      <c r="X470" s="27">
        <v>10630</v>
      </c>
      <c r="Y470" s="27">
        <v>6721</v>
      </c>
      <c r="Z470" s="27">
        <v>5764</v>
      </c>
      <c r="AA470" s="27">
        <v>14011</v>
      </c>
      <c r="AB470" s="27">
        <v>7129</v>
      </c>
      <c r="AC470" s="27">
        <v>3057</v>
      </c>
      <c r="AD470" s="27">
        <v>10984</v>
      </c>
      <c r="AE470" s="27">
        <v>652</v>
      </c>
      <c r="AF470" s="27">
        <v>14180</v>
      </c>
      <c r="AG470" s="27">
        <v>4794</v>
      </c>
      <c r="AH470" s="27">
        <v>24610</v>
      </c>
      <c r="AI470" s="25">
        <v>14338.8</v>
      </c>
      <c r="AJ470" s="25">
        <v>5630.7</v>
      </c>
      <c r="AK470" s="27">
        <v>129143</v>
      </c>
      <c r="AL470" s="27">
        <v>136016</v>
      </c>
      <c r="AM470" s="29">
        <v>67.099999999999994</v>
      </c>
      <c r="AN470" s="25">
        <v>5.0999999999999996</v>
      </c>
      <c r="AO470" s="25">
        <f t="shared" si="66"/>
        <v>4.1906834490059994</v>
      </c>
      <c r="AP470" s="25">
        <f t="shared" si="67"/>
        <v>0.8124044230090578</v>
      </c>
      <c r="AQ470" s="25">
        <v>15.9</v>
      </c>
      <c r="AR470" s="25">
        <v>4.3</v>
      </c>
      <c r="AS470" s="25">
        <v>4.4000000000000004</v>
      </c>
      <c r="AT470" s="27">
        <v>2439</v>
      </c>
      <c r="AU470" s="27">
        <v>2190</v>
      </c>
      <c r="AV470" s="27">
        <v>1071</v>
      </c>
      <c r="AW470" s="27">
        <v>1105</v>
      </c>
      <c r="AX470" s="27">
        <v>3062</v>
      </c>
      <c r="AY470" s="27">
        <v>2441</v>
      </c>
      <c r="AZ470" s="27">
        <v>772</v>
      </c>
      <c r="BA470" s="27">
        <v>578</v>
      </c>
      <c r="BB470" s="27">
        <v>4396</v>
      </c>
      <c r="BC470" s="25">
        <v>41.8</v>
      </c>
      <c r="BD470" s="25">
        <v>34.6</v>
      </c>
      <c r="BE470" s="25">
        <v>5.0999999999999996</v>
      </c>
      <c r="BF470" s="8">
        <v>86</v>
      </c>
      <c r="BG470" s="27">
        <v>1492</v>
      </c>
      <c r="BH470" s="27">
        <v>327</v>
      </c>
      <c r="BI470" s="27">
        <v>290</v>
      </c>
      <c r="BJ470" s="27">
        <v>144</v>
      </c>
      <c r="BK470" s="27">
        <v>707</v>
      </c>
      <c r="BL470" s="27">
        <v>351</v>
      </c>
      <c r="BM470" s="27">
        <v>1421</v>
      </c>
      <c r="BN470" s="8">
        <v>85.67</v>
      </c>
      <c r="BO470" s="8">
        <v>190353</v>
      </c>
      <c r="BP470" s="8">
        <v>144320</v>
      </c>
      <c r="BQ470" s="8">
        <v>499205</v>
      </c>
      <c r="BR470" s="8">
        <v>53.4</v>
      </c>
      <c r="BS470" s="8">
        <v>41855</v>
      </c>
      <c r="BT470" s="8">
        <v>1067.47</v>
      </c>
      <c r="BU470" s="8">
        <v>795860</v>
      </c>
      <c r="BV470" s="8">
        <v>224512</v>
      </c>
      <c r="BW470" s="25">
        <v>127</v>
      </c>
      <c r="BX470">
        <v>75.5</v>
      </c>
      <c r="BY470">
        <v>56.1</v>
      </c>
      <c r="BZ470" s="29">
        <v>19.7</v>
      </c>
      <c r="CA470" s="30">
        <v>85.277000000000001</v>
      </c>
      <c r="CB470" s="30">
        <v>86.855999999999995</v>
      </c>
      <c r="CC470">
        <v>131.80000000000001</v>
      </c>
      <c r="CD470" s="25">
        <v>134.9</v>
      </c>
      <c r="CE470" s="25">
        <v>130.19999999999999</v>
      </c>
      <c r="CF470" s="25">
        <v>126.7</v>
      </c>
      <c r="CG470" s="25">
        <v>125.6</v>
      </c>
      <c r="CH470" s="8">
        <v>119.21</v>
      </c>
      <c r="CI470">
        <v>292.14679999999998</v>
      </c>
      <c r="CJ470">
        <v>50.3</v>
      </c>
      <c r="CK470" s="30">
        <v>159.9</v>
      </c>
      <c r="CL470" s="30">
        <v>168.9</v>
      </c>
      <c r="CM470" s="29">
        <v>15.51</v>
      </c>
      <c r="CN470" s="29">
        <v>13.04</v>
      </c>
      <c r="CO470" s="29">
        <v>12.38</v>
      </c>
      <c r="CP470" s="29">
        <v>7.73</v>
      </c>
      <c r="CQ470" s="29">
        <v>8.34</v>
      </c>
      <c r="CR470" s="29">
        <v>5.51</v>
      </c>
      <c r="CS470" s="29">
        <v>5.6</v>
      </c>
      <c r="CT470" s="4">
        <f t="shared" si="68"/>
        <v>0.4399999999999995</v>
      </c>
      <c r="CU470" s="29">
        <v>5.99</v>
      </c>
      <c r="CV470" s="29">
        <v>6.89</v>
      </c>
      <c r="CW470" s="29">
        <v>8.14</v>
      </c>
      <c r="CX470" s="29">
        <v>5.16</v>
      </c>
      <c r="CY470" s="29">
        <v>5.37</v>
      </c>
      <c r="CZ470" s="29">
        <v>5.7</v>
      </c>
      <c r="DA470" s="4">
        <f t="shared" si="64"/>
        <v>0.54</v>
      </c>
      <c r="DB470" s="4">
        <f t="shared" si="69"/>
        <v>0.84000000000000075</v>
      </c>
      <c r="DC470" s="4">
        <f t="shared" si="70"/>
        <v>1.4500000000000002</v>
      </c>
      <c r="DD470" s="4">
        <f t="shared" si="65"/>
        <v>1.2500000000000009</v>
      </c>
      <c r="DE470" s="4">
        <f t="shared" si="71"/>
        <v>0.20999999999999996</v>
      </c>
      <c r="DF470" s="4">
        <f t="shared" si="72"/>
        <v>0.83000000000000007</v>
      </c>
      <c r="DG470" s="4">
        <f t="shared" si="73"/>
        <v>1.7299999999999995</v>
      </c>
      <c r="DH470" s="30">
        <v>457.85899999999998</v>
      </c>
      <c r="DI470" s="30">
        <v>47.093000000000004</v>
      </c>
      <c r="DJ470" s="25">
        <v>804.4</v>
      </c>
      <c r="DK470" s="25">
        <v>503.4</v>
      </c>
      <c r="DL470" s="25">
        <v>355.6</v>
      </c>
      <c r="DM470" s="25">
        <v>1064</v>
      </c>
      <c r="DN470" s="25">
        <v>3872</v>
      </c>
      <c r="DO470" s="25">
        <v>3273.5</v>
      </c>
      <c r="DP470" s="30">
        <v>47.093000000000004</v>
      </c>
      <c r="DQ470" s="25">
        <v>762.2</v>
      </c>
      <c r="DR470" s="25">
        <v>1160.7</v>
      </c>
      <c r="DS470" s="30">
        <v>47.353000000000002</v>
      </c>
      <c r="DT470" s="25">
        <v>511.9</v>
      </c>
      <c r="DU470" s="25">
        <v>1274.0999999999999</v>
      </c>
      <c r="DV470">
        <v>763.92819999999995</v>
      </c>
      <c r="DW470">
        <v>6657.5</v>
      </c>
      <c r="DX470">
        <v>21.507729999999999</v>
      </c>
      <c r="DY470" s="29">
        <v>79.25</v>
      </c>
      <c r="EA470" s="22">
        <v>94.611699999999999</v>
      </c>
      <c r="EB470" s="1"/>
      <c r="EC470" s="22">
        <v>1.4618</v>
      </c>
      <c r="ED470" s="22">
        <v>125.6377</v>
      </c>
      <c r="EE470" s="22">
        <v>1.6293</v>
      </c>
      <c r="EF470" s="22">
        <v>1.3942000000000001</v>
      </c>
      <c r="EG470" s="8">
        <v>92.5</v>
      </c>
      <c r="EH470">
        <v>72.420490000000001</v>
      </c>
    </row>
    <row r="471" spans="1:138" x14ac:dyDescent="0.25">
      <c r="A471" t="s">
        <v>460</v>
      </c>
      <c r="B471" s="22">
        <v>79.162300000000002</v>
      </c>
      <c r="C471" s="22">
        <v>80.230199999999996</v>
      </c>
      <c r="D471" s="22">
        <v>84.931299999999993</v>
      </c>
      <c r="E471" s="22">
        <v>76.716499999999996</v>
      </c>
      <c r="F471" s="22">
        <v>60.203899999999997</v>
      </c>
      <c r="G471" s="22">
        <v>94.995000000000005</v>
      </c>
      <c r="H471" s="25">
        <v>82.8</v>
      </c>
      <c r="I471" s="25">
        <v>84</v>
      </c>
      <c r="J471" s="22">
        <v>74.652100000000004</v>
      </c>
      <c r="K471">
        <v>67.784899999999993</v>
      </c>
      <c r="L471" s="22">
        <v>89.485200000000006</v>
      </c>
      <c r="M471" s="22">
        <v>69.742900000000006</v>
      </c>
      <c r="N471">
        <v>82.974199999999996</v>
      </c>
      <c r="O471" s="27">
        <v>17363</v>
      </c>
      <c r="P471" s="27">
        <v>122391</v>
      </c>
      <c r="Q471" s="27">
        <v>98581</v>
      </c>
      <c r="R471" s="27">
        <v>23810</v>
      </c>
      <c r="S471" s="27">
        <v>19601</v>
      </c>
      <c r="T471" s="27">
        <v>102790</v>
      </c>
      <c r="U471" s="27">
        <v>2813</v>
      </c>
      <c r="V471" s="27">
        <v>4577</v>
      </c>
      <c r="W471" s="27">
        <v>12211</v>
      </c>
      <c r="X471" s="27">
        <v>10645</v>
      </c>
      <c r="Y471" s="27">
        <v>6718</v>
      </c>
      <c r="Z471" s="27">
        <v>5793</v>
      </c>
      <c r="AA471" s="27">
        <v>14051</v>
      </c>
      <c r="AB471" s="27">
        <v>7145</v>
      </c>
      <c r="AC471" s="27">
        <v>3071</v>
      </c>
      <c r="AD471" s="27">
        <v>11015</v>
      </c>
      <c r="AE471" s="27">
        <v>654</v>
      </c>
      <c r="AF471" s="27">
        <v>14250</v>
      </c>
      <c r="AG471" s="27">
        <v>4808</v>
      </c>
      <c r="AH471" s="27">
        <v>24640</v>
      </c>
      <c r="AI471" s="25">
        <v>14348.3</v>
      </c>
      <c r="AJ471" s="25">
        <v>5642.8</v>
      </c>
      <c r="AK471" s="27">
        <v>129464</v>
      </c>
      <c r="AL471" s="27">
        <v>136119</v>
      </c>
      <c r="AM471" s="29">
        <v>67.099999999999994</v>
      </c>
      <c r="AN471" s="25">
        <v>4.9000000000000004</v>
      </c>
      <c r="AO471" s="25">
        <f t="shared" si="66"/>
        <v>4.1566570427346656</v>
      </c>
      <c r="AP471" s="25">
        <f t="shared" si="67"/>
        <v>0.77211851394735487</v>
      </c>
      <c r="AQ471" s="25">
        <v>16</v>
      </c>
      <c r="AR471" s="25">
        <v>4</v>
      </c>
      <c r="AS471" s="25">
        <v>4.5</v>
      </c>
      <c r="AT471" s="27">
        <v>2527</v>
      </c>
      <c r="AU471" s="27">
        <v>2061</v>
      </c>
      <c r="AV471" s="27">
        <v>1070</v>
      </c>
      <c r="AW471" s="27">
        <v>1051</v>
      </c>
      <c r="AX471" s="27">
        <v>2994</v>
      </c>
      <c r="AY471" s="27">
        <v>2376</v>
      </c>
      <c r="AZ471" s="27">
        <v>807</v>
      </c>
      <c r="BA471" s="27">
        <v>588</v>
      </c>
      <c r="BB471" s="27">
        <v>4032</v>
      </c>
      <c r="BC471" s="25">
        <v>41.7</v>
      </c>
      <c r="BD471" s="25">
        <v>34.6</v>
      </c>
      <c r="BE471" s="25">
        <v>5.0999999999999996</v>
      </c>
      <c r="BF471" s="8">
        <v>81</v>
      </c>
      <c r="BG471" s="27">
        <v>1442</v>
      </c>
      <c r="BH471" s="27">
        <v>301</v>
      </c>
      <c r="BI471" s="27">
        <v>310</v>
      </c>
      <c r="BJ471" s="27">
        <v>122</v>
      </c>
      <c r="BK471" s="27">
        <v>641</v>
      </c>
      <c r="BL471" s="27">
        <v>369</v>
      </c>
      <c r="BM471" s="27">
        <v>1414</v>
      </c>
      <c r="BN471" s="8">
        <v>86.91</v>
      </c>
      <c r="BO471" s="8">
        <v>185561</v>
      </c>
      <c r="BP471" s="8">
        <v>142857</v>
      </c>
      <c r="BQ471" s="8">
        <v>499607</v>
      </c>
      <c r="BR471" s="8">
        <v>55</v>
      </c>
      <c r="BS471" s="8">
        <v>41095</v>
      </c>
      <c r="BT471" s="8">
        <v>1073.3399999999999</v>
      </c>
      <c r="BU471" s="8">
        <v>796587</v>
      </c>
      <c r="BV471" s="8">
        <v>223236</v>
      </c>
      <c r="BW471" s="25">
        <v>127.4</v>
      </c>
      <c r="BX471">
        <v>83.7</v>
      </c>
      <c r="BY471">
        <v>60.2</v>
      </c>
      <c r="BZ471" s="29">
        <v>20.82</v>
      </c>
      <c r="CA471" s="30">
        <v>85.245999999999995</v>
      </c>
      <c r="CB471" s="30">
        <v>86.929000000000002</v>
      </c>
      <c r="CC471">
        <v>131.5</v>
      </c>
      <c r="CD471" s="25">
        <v>135.1</v>
      </c>
      <c r="CE471" s="25">
        <v>129.80000000000001</v>
      </c>
      <c r="CF471" s="25">
        <v>127</v>
      </c>
      <c r="CG471" s="25">
        <v>125.4</v>
      </c>
      <c r="CH471" s="8">
        <v>120.65</v>
      </c>
      <c r="CI471">
        <v>292.53809999999999</v>
      </c>
      <c r="CJ471">
        <v>48.5</v>
      </c>
      <c r="CK471" s="30">
        <v>159.9</v>
      </c>
      <c r="CL471" s="30">
        <v>169.2</v>
      </c>
      <c r="CM471" s="29">
        <v>15.58</v>
      </c>
      <c r="CN471" s="29">
        <v>13.06</v>
      </c>
      <c r="CO471" s="29">
        <v>12.43</v>
      </c>
      <c r="CP471" s="29">
        <v>7.58</v>
      </c>
      <c r="CQ471" s="29">
        <v>8.1999999999999993</v>
      </c>
      <c r="CR471" s="29">
        <v>5.5</v>
      </c>
      <c r="CS471" s="29">
        <v>5.6</v>
      </c>
      <c r="CT471" s="4">
        <f t="shared" si="68"/>
        <v>0.54999999999999982</v>
      </c>
      <c r="CU471" s="29">
        <v>5.87</v>
      </c>
      <c r="CV471" s="29">
        <v>6.71</v>
      </c>
      <c r="CW471" s="29">
        <v>7.94</v>
      </c>
      <c r="CX471" s="29">
        <v>5.05</v>
      </c>
      <c r="CY471" s="29">
        <v>5.3</v>
      </c>
      <c r="CZ471" s="29">
        <v>5.69</v>
      </c>
      <c r="DA471" s="4">
        <f t="shared" si="64"/>
        <v>0.64000000000000057</v>
      </c>
      <c r="DB471" s="4">
        <f t="shared" si="69"/>
        <v>0.87000000000000011</v>
      </c>
      <c r="DC471" s="4">
        <f t="shared" si="70"/>
        <v>1.4899999999999993</v>
      </c>
      <c r="DD471" s="4">
        <f t="shared" si="65"/>
        <v>1.2300000000000004</v>
      </c>
      <c r="DE471" s="4">
        <f t="shared" si="71"/>
        <v>0.25</v>
      </c>
      <c r="DF471" s="4">
        <f t="shared" si="72"/>
        <v>0.82000000000000028</v>
      </c>
      <c r="DG471" s="4">
        <f t="shared" si="73"/>
        <v>1.6600000000000001</v>
      </c>
      <c r="DH471" s="30">
        <v>459.43299999999999</v>
      </c>
      <c r="DI471" s="30">
        <v>46.414000000000001</v>
      </c>
      <c r="DJ471" s="25">
        <v>809.8</v>
      </c>
      <c r="DK471" s="25">
        <v>506.4</v>
      </c>
      <c r="DL471" s="25">
        <v>360.7</v>
      </c>
      <c r="DM471" s="25">
        <v>1064</v>
      </c>
      <c r="DN471" s="25">
        <v>3884.2</v>
      </c>
      <c r="DO471" s="25">
        <v>3286.5</v>
      </c>
      <c r="DP471" s="30">
        <v>46.414000000000001</v>
      </c>
      <c r="DQ471" s="25">
        <v>764.2</v>
      </c>
      <c r="DR471" s="25">
        <v>1172.4000000000001</v>
      </c>
      <c r="DS471" s="30">
        <v>46.656999999999996</v>
      </c>
      <c r="DT471" s="25">
        <v>514.5</v>
      </c>
      <c r="DU471" s="25">
        <v>1278.7</v>
      </c>
      <c r="DV471">
        <v>833.08900000000006</v>
      </c>
      <c r="DW471">
        <v>7242.36</v>
      </c>
      <c r="DX471">
        <v>21.927620000000001</v>
      </c>
      <c r="DY471" s="29">
        <v>79.53</v>
      </c>
      <c r="EA471" s="22">
        <v>92.995000000000005</v>
      </c>
      <c r="EB471" s="1"/>
      <c r="EC471" s="22">
        <v>1.4331</v>
      </c>
      <c r="ED471" s="22">
        <v>119.19240000000001</v>
      </c>
      <c r="EE471" s="22">
        <v>1.6322000000000001</v>
      </c>
      <c r="EF471" s="22">
        <v>1.3804000000000001</v>
      </c>
      <c r="EG471" s="8">
        <v>96.6</v>
      </c>
      <c r="EH471">
        <v>70.919920000000005</v>
      </c>
    </row>
    <row r="472" spans="1:138" x14ac:dyDescent="0.25">
      <c r="A472" t="s">
        <v>461</v>
      </c>
      <c r="B472" s="22">
        <v>79.525700000000001</v>
      </c>
      <c r="C472" s="22">
        <v>80.610100000000003</v>
      </c>
      <c r="D472" s="22">
        <v>84.992599999999996</v>
      </c>
      <c r="E472" s="22">
        <v>77.121300000000005</v>
      </c>
      <c r="F472" s="22">
        <v>60.7956</v>
      </c>
      <c r="G472" s="22">
        <v>94.782300000000006</v>
      </c>
      <c r="H472" s="25">
        <v>82.8</v>
      </c>
      <c r="I472" s="25">
        <v>83.9</v>
      </c>
      <c r="J472" s="22">
        <v>76.252799999999993</v>
      </c>
      <c r="K472">
        <v>70.312200000000004</v>
      </c>
      <c r="L472" s="22">
        <v>88.813699999999997</v>
      </c>
      <c r="M472" s="22">
        <v>70.760000000000005</v>
      </c>
      <c r="N472">
        <v>79.744100000000003</v>
      </c>
      <c r="O472" s="27">
        <v>17388</v>
      </c>
      <c r="P472" s="27">
        <v>122644</v>
      </c>
      <c r="Q472" s="27">
        <v>98809</v>
      </c>
      <c r="R472" s="27">
        <v>23835</v>
      </c>
      <c r="S472" s="27">
        <v>19660</v>
      </c>
      <c r="T472" s="27">
        <v>102984</v>
      </c>
      <c r="U472" s="27">
        <v>2815</v>
      </c>
      <c r="V472" s="27">
        <v>4579</v>
      </c>
      <c r="W472" s="27">
        <v>12266</v>
      </c>
      <c r="X472" s="27">
        <v>10674</v>
      </c>
      <c r="Y472" s="27">
        <v>6714</v>
      </c>
      <c r="Z472" s="27">
        <v>5793</v>
      </c>
      <c r="AA472" s="27">
        <v>14068</v>
      </c>
      <c r="AB472" s="27">
        <v>7156</v>
      </c>
      <c r="AC472" s="27">
        <v>3086</v>
      </c>
      <c r="AD472" s="27">
        <v>11029</v>
      </c>
      <c r="AE472" s="27">
        <v>654</v>
      </c>
      <c r="AF472" s="27">
        <v>14320</v>
      </c>
      <c r="AG472" s="27">
        <v>4812</v>
      </c>
      <c r="AH472" s="27">
        <v>24678</v>
      </c>
      <c r="AI472" s="25">
        <v>14364.4</v>
      </c>
      <c r="AJ472" s="25">
        <v>5656.1</v>
      </c>
      <c r="AK472" s="27">
        <v>129412</v>
      </c>
      <c r="AL472" s="27">
        <v>136211</v>
      </c>
      <c r="AM472" s="29">
        <v>67.099999999999994</v>
      </c>
      <c r="AN472" s="25">
        <v>5</v>
      </c>
      <c r="AO472" s="25">
        <f t="shared" si="66"/>
        <v>4.2184551908436179</v>
      </c>
      <c r="AP472" s="25">
        <f t="shared" si="67"/>
        <v>0.78995088502397015</v>
      </c>
      <c r="AQ472" s="25">
        <v>16.8</v>
      </c>
      <c r="AR472" s="25">
        <v>4.2</v>
      </c>
      <c r="AS472" s="25">
        <v>4.4000000000000004</v>
      </c>
      <c r="AT472" s="27">
        <v>2562</v>
      </c>
      <c r="AU472" s="27">
        <v>2175</v>
      </c>
      <c r="AV472" s="27">
        <v>1009</v>
      </c>
      <c r="AW472" s="27">
        <v>1076</v>
      </c>
      <c r="AX472" s="27">
        <v>3095</v>
      </c>
      <c r="AY472" s="27">
        <v>2324</v>
      </c>
      <c r="AZ472" s="27">
        <v>807</v>
      </c>
      <c r="BA472" s="27">
        <v>544</v>
      </c>
      <c r="BB472" s="27">
        <v>3998</v>
      </c>
      <c r="BC472" s="25">
        <v>41.6</v>
      </c>
      <c r="BD472" s="25">
        <v>34.4</v>
      </c>
      <c r="BE472" s="25">
        <v>5</v>
      </c>
      <c r="BF472" s="8">
        <v>88</v>
      </c>
      <c r="BG472" s="27">
        <v>1494</v>
      </c>
      <c r="BH472" s="27">
        <v>335</v>
      </c>
      <c r="BI472" s="27">
        <v>305</v>
      </c>
      <c r="BJ472" s="27">
        <v>114</v>
      </c>
      <c r="BK472" s="27">
        <v>711</v>
      </c>
      <c r="BL472" s="27">
        <v>364</v>
      </c>
      <c r="BM472" s="27">
        <v>1402</v>
      </c>
      <c r="BN472" s="8">
        <v>83.06</v>
      </c>
      <c r="BO472" s="8">
        <v>192895</v>
      </c>
      <c r="BP472" s="8">
        <v>144445</v>
      </c>
      <c r="BQ472" s="8">
        <v>501727</v>
      </c>
      <c r="BR472" s="8">
        <v>54.6</v>
      </c>
      <c r="BS472" s="8">
        <v>43721</v>
      </c>
      <c r="BT472" s="8">
        <v>1079.75</v>
      </c>
      <c r="BU472" s="8">
        <v>807399</v>
      </c>
      <c r="BV472" s="8">
        <v>226829</v>
      </c>
      <c r="BW472" s="25">
        <v>127.2</v>
      </c>
      <c r="BX472">
        <v>88.7</v>
      </c>
      <c r="BY472">
        <v>51.8</v>
      </c>
      <c r="BZ472" s="29">
        <v>19.260000000000002</v>
      </c>
      <c r="CA472" s="30">
        <v>85.355999999999995</v>
      </c>
      <c r="CB472" s="30">
        <v>87.058000000000007</v>
      </c>
      <c r="CC472">
        <v>131.30000000000001</v>
      </c>
      <c r="CD472" s="25">
        <v>133.9</v>
      </c>
      <c r="CE472" s="25">
        <v>129.5</v>
      </c>
      <c r="CF472" s="25">
        <v>127.2</v>
      </c>
      <c r="CG472" s="25">
        <v>125.4</v>
      </c>
      <c r="CH472" s="8">
        <v>120.99</v>
      </c>
      <c r="CI472">
        <v>294.0686</v>
      </c>
      <c r="CJ472">
        <v>48.9</v>
      </c>
      <c r="CK472" s="30">
        <v>160.19999999999999</v>
      </c>
      <c r="CL472" s="30">
        <v>169.4</v>
      </c>
      <c r="CM472" s="29">
        <v>15.62</v>
      </c>
      <c r="CN472" s="29">
        <v>13.08</v>
      </c>
      <c r="CO472" s="29">
        <v>12.47</v>
      </c>
      <c r="CP472" s="29">
        <v>7.41</v>
      </c>
      <c r="CQ472" s="29">
        <v>8.02</v>
      </c>
      <c r="CR472" s="29">
        <v>5.56</v>
      </c>
      <c r="CS472" s="29">
        <v>5.56</v>
      </c>
      <c r="CT472" s="4">
        <f t="shared" si="68"/>
        <v>0.62999999999999989</v>
      </c>
      <c r="CU472" s="29">
        <v>5.69</v>
      </c>
      <c r="CV472" s="29">
        <v>6.49</v>
      </c>
      <c r="CW472" s="29">
        <v>7.69</v>
      </c>
      <c r="CX472" s="29">
        <v>4.93</v>
      </c>
      <c r="CY472" s="29">
        <v>5.13</v>
      </c>
      <c r="CZ472" s="29">
        <v>5.66</v>
      </c>
      <c r="DA472" s="4">
        <f t="shared" si="64"/>
        <v>0.73000000000000043</v>
      </c>
      <c r="DB472" s="4">
        <f t="shared" si="69"/>
        <v>0.91999999999999993</v>
      </c>
      <c r="DC472" s="4">
        <f t="shared" si="70"/>
        <v>1.5299999999999994</v>
      </c>
      <c r="DD472" s="4">
        <f t="shared" si="65"/>
        <v>1.2000000000000002</v>
      </c>
      <c r="DE472" s="4">
        <f t="shared" si="71"/>
        <v>0.20000000000000018</v>
      </c>
      <c r="DF472" s="4">
        <f t="shared" si="72"/>
        <v>0.76000000000000068</v>
      </c>
      <c r="DG472" s="4">
        <f t="shared" si="73"/>
        <v>1.5600000000000005</v>
      </c>
      <c r="DH472" s="30">
        <v>462.101</v>
      </c>
      <c r="DI472" s="30">
        <v>46.57</v>
      </c>
      <c r="DJ472" s="25">
        <v>813.8</v>
      </c>
      <c r="DK472" s="25">
        <v>509.6</v>
      </c>
      <c r="DL472" s="25">
        <v>367.8</v>
      </c>
      <c r="DM472" s="25">
        <v>1065.7</v>
      </c>
      <c r="DN472" s="25">
        <v>3899.2</v>
      </c>
      <c r="DO472" s="25">
        <v>3304.9</v>
      </c>
      <c r="DP472" s="30">
        <v>46.57</v>
      </c>
      <c r="DQ472" s="25">
        <v>767.3</v>
      </c>
      <c r="DR472" s="25">
        <v>1183.5999999999999</v>
      </c>
      <c r="DS472" s="30">
        <v>46.936999999999998</v>
      </c>
      <c r="DT472" s="25">
        <v>515.6</v>
      </c>
      <c r="DU472" s="25">
        <v>1282.9000000000001</v>
      </c>
      <c r="DV472">
        <v>876.28710000000001</v>
      </c>
      <c r="DW472">
        <v>7599.6</v>
      </c>
      <c r="DX472">
        <v>22.74333</v>
      </c>
      <c r="DY472" s="29">
        <v>79.91</v>
      </c>
      <c r="EA472" s="22">
        <v>92.472300000000004</v>
      </c>
      <c r="EB472" s="1"/>
      <c r="EC472" s="22">
        <v>1.4423999999999999</v>
      </c>
      <c r="ED472" s="22">
        <v>114.28570000000001</v>
      </c>
      <c r="EE472" s="22">
        <v>1.6449</v>
      </c>
      <c r="EF472" s="22">
        <v>1.3843000000000001</v>
      </c>
      <c r="EG472" s="8">
        <v>98.9</v>
      </c>
      <c r="EH472">
        <v>78.968860000000006</v>
      </c>
    </row>
    <row r="473" spans="1:138" x14ac:dyDescent="0.25">
      <c r="A473" t="s">
        <v>462</v>
      </c>
      <c r="B473" s="22">
        <v>79.986800000000002</v>
      </c>
      <c r="C473" s="22">
        <v>80.809299999999993</v>
      </c>
      <c r="D473" s="22">
        <v>85.284400000000005</v>
      </c>
      <c r="E473" s="22">
        <v>77.798900000000003</v>
      </c>
      <c r="F473" s="22">
        <v>61.276499999999999</v>
      </c>
      <c r="G473" s="22">
        <v>95.785399999999996</v>
      </c>
      <c r="H473" s="25">
        <v>82.6</v>
      </c>
      <c r="I473" s="25">
        <v>83.9</v>
      </c>
      <c r="J473" s="22">
        <v>74.884699999999995</v>
      </c>
      <c r="K473">
        <v>66.277100000000004</v>
      </c>
      <c r="L473" s="22">
        <v>89.899600000000007</v>
      </c>
      <c r="M473" s="22">
        <v>70.724500000000006</v>
      </c>
      <c r="N473">
        <v>80.733699999999999</v>
      </c>
      <c r="O473" s="27">
        <v>17388</v>
      </c>
      <c r="P473" s="27">
        <v>122927</v>
      </c>
      <c r="Q473" s="27">
        <v>99066</v>
      </c>
      <c r="R473" s="27">
        <v>23861</v>
      </c>
      <c r="S473" s="27">
        <v>19686</v>
      </c>
      <c r="T473" s="27">
        <v>103241</v>
      </c>
      <c r="U473" s="27">
        <v>2778</v>
      </c>
      <c r="V473" s="27">
        <v>4610</v>
      </c>
      <c r="W473" s="27">
        <v>12298</v>
      </c>
      <c r="X473" s="27">
        <v>10691</v>
      </c>
      <c r="Y473" s="27">
        <v>6697</v>
      </c>
      <c r="Z473" s="27">
        <v>5817</v>
      </c>
      <c r="AA473" s="27">
        <v>14113</v>
      </c>
      <c r="AB473" s="27">
        <v>7188</v>
      </c>
      <c r="AC473" s="27">
        <v>3093</v>
      </c>
      <c r="AD473" s="27">
        <v>11016</v>
      </c>
      <c r="AE473" s="27">
        <v>656</v>
      </c>
      <c r="AF473" s="27">
        <v>14418</v>
      </c>
      <c r="AG473" s="27">
        <v>4839</v>
      </c>
      <c r="AH473" s="27">
        <v>24713</v>
      </c>
      <c r="AI473" s="25">
        <v>14381.6</v>
      </c>
      <c r="AJ473" s="25">
        <v>5674.6</v>
      </c>
      <c r="AK473" s="27">
        <v>129822</v>
      </c>
      <c r="AL473" s="27">
        <v>136477</v>
      </c>
      <c r="AM473" s="29">
        <v>67.2</v>
      </c>
      <c r="AN473" s="25">
        <v>4.9000000000000004</v>
      </c>
      <c r="AO473" s="25">
        <f t="shared" si="66"/>
        <v>4.0570938692966578</v>
      </c>
      <c r="AP473" s="25">
        <f t="shared" si="67"/>
        <v>0.78987668251793342</v>
      </c>
      <c r="AQ473" s="25">
        <v>17.100000000000001</v>
      </c>
      <c r="AR473" s="25">
        <v>4</v>
      </c>
      <c r="AS473" s="25">
        <v>4.2</v>
      </c>
      <c r="AT473" s="27">
        <v>2402</v>
      </c>
      <c r="AU473" s="27">
        <v>2094</v>
      </c>
      <c r="AV473" s="27">
        <v>1041</v>
      </c>
      <c r="AW473" s="27">
        <v>1078</v>
      </c>
      <c r="AX473" s="27">
        <v>2882</v>
      </c>
      <c r="AY473" s="27">
        <v>2292</v>
      </c>
      <c r="AZ473" s="27">
        <v>795</v>
      </c>
      <c r="BA473" s="27">
        <v>584</v>
      </c>
      <c r="BB473" s="27">
        <v>4040</v>
      </c>
      <c r="BC473" s="25">
        <v>41.6</v>
      </c>
      <c r="BD473" s="25">
        <v>34.5</v>
      </c>
      <c r="BE473" s="25">
        <v>5</v>
      </c>
      <c r="BF473" s="8">
        <v>85</v>
      </c>
      <c r="BG473" s="27">
        <v>1437</v>
      </c>
      <c r="BH473" s="27">
        <v>267</v>
      </c>
      <c r="BI473" s="27">
        <v>300</v>
      </c>
      <c r="BJ473" s="27">
        <v>147</v>
      </c>
      <c r="BK473" s="27">
        <v>657</v>
      </c>
      <c r="BL473" s="27">
        <v>333</v>
      </c>
      <c r="BM473" s="27">
        <v>1440</v>
      </c>
      <c r="BN473" s="8">
        <v>91.94</v>
      </c>
      <c r="BO473" s="8">
        <v>197175</v>
      </c>
      <c r="BP473" s="8">
        <v>145810</v>
      </c>
      <c r="BQ473" s="8">
        <v>504376</v>
      </c>
      <c r="BR473" s="8">
        <v>54.7</v>
      </c>
      <c r="BS473" s="8">
        <v>45176</v>
      </c>
      <c r="BT473" s="8">
        <v>1083.73</v>
      </c>
      <c r="BU473" s="8">
        <v>816138</v>
      </c>
      <c r="BV473" s="8">
        <v>229689</v>
      </c>
      <c r="BW473" s="25">
        <v>126.9</v>
      </c>
      <c r="BX473">
        <v>85.8</v>
      </c>
      <c r="BY473">
        <v>54.9</v>
      </c>
      <c r="BZ473" s="29">
        <v>19.66</v>
      </c>
      <c r="CA473" s="30">
        <v>85.411000000000001</v>
      </c>
      <c r="CB473" s="30">
        <v>87.123000000000005</v>
      </c>
      <c r="CC473">
        <v>130.9</v>
      </c>
      <c r="CD473" s="25">
        <v>133.6</v>
      </c>
      <c r="CE473" s="25">
        <v>129.1</v>
      </c>
      <c r="CF473" s="25">
        <v>127</v>
      </c>
      <c r="CG473" s="25">
        <v>125.1</v>
      </c>
      <c r="CH473" s="8">
        <v>120.5</v>
      </c>
      <c r="CI473">
        <v>291.20409999999998</v>
      </c>
      <c r="CJ473">
        <v>52</v>
      </c>
      <c r="CK473" s="30">
        <v>160.4</v>
      </c>
      <c r="CL473" s="30">
        <v>169.7</v>
      </c>
      <c r="CM473" s="29">
        <v>15.63</v>
      </c>
      <c r="CN473" s="29">
        <v>13.09</v>
      </c>
      <c r="CO473" s="29">
        <v>12.5</v>
      </c>
      <c r="CP473" s="29">
        <v>7.14</v>
      </c>
      <c r="CQ473" s="29">
        <v>7.75</v>
      </c>
      <c r="CR473" s="29">
        <v>5.52</v>
      </c>
      <c r="CS473" s="29">
        <v>5.51</v>
      </c>
      <c r="CT473" s="4">
        <f t="shared" si="68"/>
        <v>0.45999999999999996</v>
      </c>
      <c r="CU473" s="29">
        <v>5.54</v>
      </c>
      <c r="CV473" s="29">
        <v>6.22</v>
      </c>
      <c r="CW473" s="29">
        <v>7.5</v>
      </c>
      <c r="CX473" s="29">
        <v>5.05</v>
      </c>
      <c r="CY473" s="29">
        <v>5.12</v>
      </c>
      <c r="CZ473" s="29">
        <v>5.61</v>
      </c>
      <c r="DA473" s="4">
        <f t="shared" si="64"/>
        <v>0.5600000000000005</v>
      </c>
      <c r="DB473" s="4">
        <f t="shared" si="69"/>
        <v>0.91999999999999993</v>
      </c>
      <c r="DC473" s="4">
        <f t="shared" si="70"/>
        <v>1.5300000000000002</v>
      </c>
      <c r="DD473" s="4">
        <f t="shared" si="65"/>
        <v>1.2800000000000002</v>
      </c>
      <c r="DE473" s="4">
        <f t="shared" si="71"/>
        <v>7.0000000000000284E-2</v>
      </c>
      <c r="DF473" s="4">
        <f t="shared" si="72"/>
        <v>0.49000000000000021</v>
      </c>
      <c r="DG473" s="4">
        <f t="shared" si="73"/>
        <v>1.17</v>
      </c>
      <c r="DH473" s="30">
        <v>464.68099999999998</v>
      </c>
      <c r="DI473" s="30">
        <v>46.345999999999997</v>
      </c>
      <c r="DJ473" s="25">
        <v>816.9</v>
      </c>
      <c r="DK473" s="25">
        <v>510.8</v>
      </c>
      <c r="DL473" s="25">
        <v>376.6</v>
      </c>
      <c r="DM473" s="25">
        <v>1066.3</v>
      </c>
      <c r="DN473" s="25">
        <v>3921.1</v>
      </c>
      <c r="DO473" s="25">
        <v>3332.6</v>
      </c>
      <c r="DP473" s="30">
        <v>46.345999999999997</v>
      </c>
      <c r="DQ473" s="25">
        <v>767.9</v>
      </c>
      <c r="DR473" s="25">
        <v>1189.7</v>
      </c>
      <c r="DS473" s="30">
        <v>46.755000000000003</v>
      </c>
      <c r="DT473" s="25">
        <v>520.9</v>
      </c>
      <c r="DU473" s="25">
        <v>1288.8</v>
      </c>
      <c r="DV473">
        <v>925.29359999999997</v>
      </c>
      <c r="DW473">
        <v>7990.65</v>
      </c>
      <c r="DX473">
        <v>23.247730000000001</v>
      </c>
      <c r="DY473" s="29">
        <v>80.22</v>
      </c>
      <c r="EA473" s="22">
        <v>93.504599999999996</v>
      </c>
      <c r="EB473" s="1"/>
      <c r="EC473" s="22">
        <v>1.4823999999999999</v>
      </c>
      <c r="ED473" s="22">
        <v>115.3759</v>
      </c>
      <c r="EE473" s="22">
        <v>1.6694</v>
      </c>
      <c r="EF473" s="22">
        <v>1.3774999999999999</v>
      </c>
      <c r="EG473" s="8">
        <v>102.6</v>
      </c>
      <c r="EH473">
        <v>68.683779999999999</v>
      </c>
    </row>
    <row r="474" spans="1:138" x14ac:dyDescent="0.25">
      <c r="A474" t="s">
        <v>463</v>
      </c>
      <c r="B474" s="22">
        <v>81.060699999999997</v>
      </c>
      <c r="C474" s="22">
        <v>82.335800000000006</v>
      </c>
      <c r="D474" s="22">
        <v>86.621499999999997</v>
      </c>
      <c r="E474" s="22">
        <v>78.698899999999995</v>
      </c>
      <c r="F474" s="22">
        <v>62.538600000000002</v>
      </c>
      <c r="G474" s="22">
        <v>96.033500000000004</v>
      </c>
      <c r="H474" s="25">
        <v>83.4</v>
      </c>
      <c r="I474" s="25">
        <v>84.5</v>
      </c>
      <c r="J474" s="22">
        <v>78.368799999999993</v>
      </c>
      <c r="K474">
        <v>72.289400000000001</v>
      </c>
      <c r="L474" s="22">
        <v>90.211799999999997</v>
      </c>
      <c r="M474" s="22">
        <v>72.812399999999997</v>
      </c>
      <c r="N474">
        <v>80.430700000000002</v>
      </c>
      <c r="O474" s="27">
        <v>17451</v>
      </c>
      <c r="P474" s="27">
        <v>122909</v>
      </c>
      <c r="Q474" s="27">
        <v>98958</v>
      </c>
      <c r="R474" s="27">
        <v>23951</v>
      </c>
      <c r="S474" s="27">
        <v>19617</v>
      </c>
      <c r="T474" s="27">
        <v>103292</v>
      </c>
      <c r="U474" s="27">
        <v>2777</v>
      </c>
      <c r="V474" s="27">
        <v>4581</v>
      </c>
      <c r="W474" s="27">
        <v>12259</v>
      </c>
      <c r="X474" s="27">
        <v>10747</v>
      </c>
      <c r="Y474" s="27">
        <v>6704</v>
      </c>
      <c r="Z474" s="27">
        <v>5846</v>
      </c>
      <c r="AA474" s="27">
        <v>14136</v>
      </c>
      <c r="AB474" s="27">
        <v>7206</v>
      </c>
      <c r="AC474" s="27">
        <v>3104</v>
      </c>
      <c r="AD474" s="27">
        <v>11030</v>
      </c>
      <c r="AE474" s="27">
        <v>654</v>
      </c>
      <c r="AF474" s="27">
        <v>14423</v>
      </c>
      <c r="AG474" s="27">
        <v>4844</v>
      </c>
      <c r="AH474" s="27">
        <v>24598</v>
      </c>
      <c r="AI474" s="25">
        <v>14406.5</v>
      </c>
      <c r="AJ474" s="25">
        <v>5684.9</v>
      </c>
      <c r="AK474" s="27">
        <v>130010</v>
      </c>
      <c r="AL474" s="27">
        <v>136618</v>
      </c>
      <c r="AM474" s="29">
        <v>67.2</v>
      </c>
      <c r="AN474" s="25">
        <v>4.8</v>
      </c>
      <c r="AO474" s="25">
        <f t="shared" si="66"/>
        <v>4.0799894596612454</v>
      </c>
      <c r="AP474" s="25">
        <f t="shared" si="67"/>
        <v>0.78686556676279851</v>
      </c>
      <c r="AQ474" s="25">
        <v>16.100000000000001</v>
      </c>
      <c r="AR474" s="25">
        <v>4</v>
      </c>
      <c r="AS474" s="25">
        <v>4.3</v>
      </c>
      <c r="AT474" s="27">
        <v>2525</v>
      </c>
      <c r="AU474" s="27">
        <v>2120</v>
      </c>
      <c r="AV474" s="27">
        <v>929</v>
      </c>
      <c r="AW474" s="27">
        <v>1075</v>
      </c>
      <c r="AX474" s="27">
        <v>2965</v>
      </c>
      <c r="AY474" s="27">
        <v>2212</v>
      </c>
      <c r="AZ474" s="27">
        <v>890</v>
      </c>
      <c r="BA474" s="27">
        <v>552</v>
      </c>
      <c r="BB474" s="27">
        <v>4049</v>
      </c>
      <c r="BC474" s="25">
        <v>41.6</v>
      </c>
      <c r="BD474" s="25">
        <v>34.6</v>
      </c>
      <c r="BE474" s="25">
        <v>5.0999999999999996</v>
      </c>
      <c r="BF474" s="8">
        <v>86</v>
      </c>
      <c r="BG474" s="27">
        <v>1390</v>
      </c>
      <c r="BH474" s="27">
        <v>252</v>
      </c>
      <c r="BI474" s="27">
        <v>283</v>
      </c>
      <c r="BJ474" s="27">
        <v>119</v>
      </c>
      <c r="BK474" s="27">
        <v>637</v>
      </c>
      <c r="BL474" s="27">
        <v>351</v>
      </c>
      <c r="BM474" s="27">
        <v>1449</v>
      </c>
      <c r="BN474" s="8">
        <v>86.18</v>
      </c>
      <c r="BO474" s="8">
        <v>194840</v>
      </c>
      <c r="BP474" s="8">
        <v>145026</v>
      </c>
      <c r="BQ474" s="8">
        <v>507409</v>
      </c>
      <c r="BR474" s="8">
        <v>55.2</v>
      </c>
      <c r="BS474" s="8">
        <v>44840</v>
      </c>
      <c r="BT474" s="8">
        <v>1086.3399999999999</v>
      </c>
      <c r="BU474" s="8">
        <v>813100</v>
      </c>
      <c r="BV474" s="8">
        <v>230526</v>
      </c>
      <c r="BW474" s="25">
        <v>127.2</v>
      </c>
      <c r="BX474">
        <v>87.1</v>
      </c>
      <c r="BY474">
        <v>54.9</v>
      </c>
      <c r="BZ474" s="29">
        <v>19.95</v>
      </c>
      <c r="CA474" s="30">
        <v>85.49</v>
      </c>
      <c r="CB474" s="30">
        <v>87.100999999999999</v>
      </c>
      <c r="CC474">
        <v>131.4</v>
      </c>
      <c r="CD474" s="25">
        <v>134</v>
      </c>
      <c r="CE474" s="25">
        <v>129.69999999999999</v>
      </c>
      <c r="CF474" s="25">
        <v>127.3</v>
      </c>
      <c r="CG474" s="25">
        <v>125.3</v>
      </c>
      <c r="CH474" s="8">
        <v>121.76</v>
      </c>
      <c r="CI474">
        <v>294.71140000000003</v>
      </c>
      <c r="CJ474">
        <v>52.1</v>
      </c>
      <c r="CK474" s="30">
        <v>160.80000000000001</v>
      </c>
      <c r="CL474" s="30">
        <v>169.8</v>
      </c>
      <c r="CM474" s="29">
        <v>15.71</v>
      </c>
      <c r="CN474" s="29">
        <v>13.17</v>
      </c>
      <c r="CO474" s="29">
        <v>12.57</v>
      </c>
      <c r="CP474" s="29">
        <v>7.22</v>
      </c>
      <c r="CQ474" s="29">
        <v>7.82</v>
      </c>
      <c r="CR474" s="29">
        <v>5.54</v>
      </c>
      <c r="CS474" s="29">
        <v>5.5</v>
      </c>
      <c r="CT474" s="4">
        <f t="shared" si="68"/>
        <v>0.36000000000000032</v>
      </c>
      <c r="CU474" s="29">
        <v>5.56</v>
      </c>
      <c r="CV474" s="29">
        <v>6.3</v>
      </c>
      <c r="CW474" s="29">
        <v>7.48</v>
      </c>
      <c r="CX474" s="29">
        <v>5.14</v>
      </c>
      <c r="CY474" s="29">
        <v>5.19</v>
      </c>
      <c r="CZ474" s="29">
        <v>5.58</v>
      </c>
      <c r="DA474" s="4">
        <f t="shared" si="64"/>
        <v>0.44000000000000039</v>
      </c>
      <c r="DB474" s="4">
        <f t="shared" si="69"/>
        <v>0.91999999999999993</v>
      </c>
      <c r="DC474" s="4">
        <f t="shared" si="70"/>
        <v>1.5200000000000005</v>
      </c>
      <c r="DD474" s="4">
        <f t="shared" si="65"/>
        <v>1.1800000000000006</v>
      </c>
      <c r="DE474" s="4">
        <f t="shared" si="71"/>
        <v>5.0000000000000711E-2</v>
      </c>
      <c r="DF474" s="4">
        <f t="shared" si="72"/>
        <v>0.41999999999999993</v>
      </c>
      <c r="DG474" s="4">
        <f t="shared" si="73"/>
        <v>1.1600000000000001</v>
      </c>
      <c r="DH474" s="30">
        <v>467.04700000000003</v>
      </c>
      <c r="DI474" s="30">
        <v>46.314999999999998</v>
      </c>
      <c r="DJ474" s="25">
        <v>823.6</v>
      </c>
      <c r="DK474" s="25">
        <v>512.1</v>
      </c>
      <c r="DL474" s="25">
        <v>382.6</v>
      </c>
      <c r="DM474" s="25">
        <v>1074.2</v>
      </c>
      <c r="DN474" s="25">
        <v>3949.3</v>
      </c>
      <c r="DO474" s="25">
        <v>3365.5</v>
      </c>
      <c r="DP474" s="30">
        <v>46.314999999999998</v>
      </c>
      <c r="DQ474" s="25">
        <v>769.8</v>
      </c>
      <c r="DR474" s="25">
        <v>1195.9000000000001</v>
      </c>
      <c r="DS474" s="30">
        <v>46.912999999999997</v>
      </c>
      <c r="DT474" s="25">
        <v>524.4</v>
      </c>
      <c r="DU474" s="25">
        <v>1294.2</v>
      </c>
      <c r="DV474">
        <v>927.73620000000005</v>
      </c>
      <c r="DW474">
        <v>7948.43</v>
      </c>
      <c r="DX474">
        <v>25.15381</v>
      </c>
      <c r="DY474" s="29">
        <v>80.61</v>
      </c>
      <c r="EA474" s="22">
        <v>95.474800000000002</v>
      </c>
      <c r="EB474" s="1"/>
      <c r="EC474" s="22">
        <v>1.5127999999999999</v>
      </c>
      <c r="ED474" s="22">
        <v>117.9295</v>
      </c>
      <c r="EE474" s="22">
        <v>1.6034999999999999</v>
      </c>
      <c r="EF474" s="22">
        <v>1.3905000000000001</v>
      </c>
      <c r="EG474" s="8">
        <v>100.3</v>
      </c>
      <c r="EH474">
        <v>60.38194</v>
      </c>
    </row>
    <row r="475" spans="1:138" x14ac:dyDescent="0.25">
      <c r="A475" t="s">
        <v>464</v>
      </c>
      <c r="B475" s="22">
        <v>81.771799999999999</v>
      </c>
      <c r="C475" s="22">
        <v>82.9375</v>
      </c>
      <c r="D475" s="22">
        <v>87.341099999999997</v>
      </c>
      <c r="E475" s="22">
        <v>79.467200000000005</v>
      </c>
      <c r="F475" s="22">
        <v>63.248600000000003</v>
      </c>
      <c r="G475" s="22">
        <v>96.835599999999999</v>
      </c>
      <c r="H475" s="25">
        <v>83.5</v>
      </c>
      <c r="I475" s="25">
        <v>84.7</v>
      </c>
      <c r="J475" s="22">
        <v>79.369299999999996</v>
      </c>
      <c r="K475">
        <v>73.751999999999995</v>
      </c>
      <c r="L475" s="22">
        <v>90.798000000000002</v>
      </c>
      <c r="M475" s="22">
        <v>73.241600000000005</v>
      </c>
      <c r="N475">
        <v>80.494399999999999</v>
      </c>
      <c r="O475" s="27">
        <v>17465</v>
      </c>
      <c r="P475" s="27">
        <v>123417</v>
      </c>
      <c r="Q475" s="27">
        <v>99421</v>
      </c>
      <c r="R475" s="27">
        <v>23996</v>
      </c>
      <c r="S475" s="27">
        <v>19679</v>
      </c>
      <c r="T475" s="27">
        <v>103738</v>
      </c>
      <c r="U475" s="27">
        <v>2772</v>
      </c>
      <c r="V475" s="27">
        <v>4576</v>
      </c>
      <c r="W475" s="27">
        <v>12331</v>
      </c>
      <c r="X475" s="27">
        <v>10761</v>
      </c>
      <c r="Y475" s="27">
        <v>6704</v>
      </c>
      <c r="Z475" s="27">
        <v>5874</v>
      </c>
      <c r="AA475" s="27">
        <v>14172</v>
      </c>
      <c r="AB475" s="27">
        <v>7227</v>
      </c>
      <c r="AC475" s="27">
        <v>3112</v>
      </c>
      <c r="AD475" s="27">
        <v>11059</v>
      </c>
      <c r="AE475" s="27">
        <v>657</v>
      </c>
      <c r="AF475" s="27">
        <v>14505</v>
      </c>
      <c r="AG475" s="27">
        <v>4857</v>
      </c>
      <c r="AH475" s="27">
        <v>24810</v>
      </c>
      <c r="AI475" s="25">
        <v>14425.1</v>
      </c>
      <c r="AJ475" s="25">
        <v>5694.3</v>
      </c>
      <c r="AK475" s="27">
        <v>130019</v>
      </c>
      <c r="AL475" s="27">
        <v>136675</v>
      </c>
      <c r="AM475" s="29">
        <v>67.099999999999994</v>
      </c>
      <c r="AN475" s="25">
        <v>4.9000000000000004</v>
      </c>
      <c r="AO475" s="25">
        <f t="shared" si="66"/>
        <v>4.0797512346808125</v>
      </c>
      <c r="AP475" s="25">
        <f t="shared" si="67"/>
        <v>0.78580574355222244</v>
      </c>
      <c r="AQ475" s="25">
        <v>16.100000000000001</v>
      </c>
      <c r="AR475" s="25">
        <v>4</v>
      </c>
      <c r="AS475" s="25">
        <v>4.4000000000000004</v>
      </c>
      <c r="AT475" s="27">
        <v>2474</v>
      </c>
      <c r="AU475" s="27">
        <v>2102</v>
      </c>
      <c r="AV475" s="27">
        <v>1000</v>
      </c>
      <c r="AW475" s="27">
        <v>1074</v>
      </c>
      <c r="AX475" s="27">
        <v>2955</v>
      </c>
      <c r="AY475" s="27">
        <v>2256</v>
      </c>
      <c r="AZ475" s="27">
        <v>857</v>
      </c>
      <c r="BA475" s="27">
        <v>554</v>
      </c>
      <c r="BB475" s="27">
        <v>4004</v>
      </c>
      <c r="BC475" s="25">
        <v>41.6</v>
      </c>
      <c r="BD475" s="25">
        <v>34.6</v>
      </c>
      <c r="BE475" s="25">
        <v>5.0999999999999996</v>
      </c>
      <c r="BF475" s="8">
        <v>90</v>
      </c>
      <c r="BG475" s="27">
        <v>1546</v>
      </c>
      <c r="BH475" s="27">
        <v>294</v>
      </c>
      <c r="BI475" s="27">
        <v>316</v>
      </c>
      <c r="BJ475" s="27">
        <v>154</v>
      </c>
      <c r="BK475" s="27">
        <v>716</v>
      </c>
      <c r="BL475" s="27">
        <v>360</v>
      </c>
      <c r="BM475" s="27">
        <v>1494</v>
      </c>
      <c r="BN475" s="8">
        <v>92.76</v>
      </c>
      <c r="BO475" s="8">
        <v>197168</v>
      </c>
      <c r="BP475" s="8">
        <v>147063</v>
      </c>
      <c r="BQ475" s="8">
        <v>510768</v>
      </c>
      <c r="BR475" s="8">
        <v>54.8</v>
      </c>
      <c r="BS475" s="8">
        <v>45224</v>
      </c>
      <c r="BT475" s="8">
        <v>1093.83</v>
      </c>
      <c r="BU475" s="8">
        <v>820071</v>
      </c>
      <c r="BV475" s="8">
        <v>230392</v>
      </c>
      <c r="BW475" s="25">
        <v>127.5</v>
      </c>
      <c r="BX475">
        <v>96.9</v>
      </c>
      <c r="BY475">
        <v>53.3</v>
      </c>
      <c r="BZ475" s="29">
        <v>19.8</v>
      </c>
      <c r="CA475" s="30">
        <v>85.698999999999998</v>
      </c>
      <c r="CB475" s="30">
        <v>87.284000000000006</v>
      </c>
      <c r="CC475">
        <v>131.6</v>
      </c>
      <c r="CD475" s="25">
        <v>133.9</v>
      </c>
      <c r="CE475" s="25">
        <v>130</v>
      </c>
      <c r="CF475" s="25">
        <v>127.7</v>
      </c>
      <c r="CG475" s="25">
        <v>125.5</v>
      </c>
      <c r="CH475" s="8">
        <v>121.82</v>
      </c>
      <c r="CI475">
        <v>293.37569999999999</v>
      </c>
      <c r="CJ475">
        <v>53</v>
      </c>
      <c r="CK475" s="30">
        <v>161.19999999999999</v>
      </c>
      <c r="CL475" s="30">
        <v>170.2</v>
      </c>
      <c r="CM475" s="29">
        <v>15.78</v>
      </c>
      <c r="CN475" s="29">
        <v>13.17</v>
      </c>
      <c r="CO475" s="29">
        <v>12.59</v>
      </c>
      <c r="CP475" s="29">
        <v>7.15</v>
      </c>
      <c r="CQ475" s="29">
        <v>7.7</v>
      </c>
      <c r="CR475" s="29">
        <v>5.54</v>
      </c>
      <c r="CS475" s="29">
        <v>5.51</v>
      </c>
      <c r="CT475" s="4">
        <f t="shared" si="68"/>
        <v>0.55999999999999961</v>
      </c>
      <c r="CU475" s="29">
        <v>5.52</v>
      </c>
      <c r="CV475" s="29">
        <v>6.21</v>
      </c>
      <c r="CW475" s="29">
        <v>7.43</v>
      </c>
      <c r="CX475" s="29">
        <v>4.95</v>
      </c>
      <c r="CY475" s="29">
        <v>5.09</v>
      </c>
      <c r="CZ475" s="29">
        <v>5.59</v>
      </c>
      <c r="DA475" s="4">
        <f t="shared" si="64"/>
        <v>0.63999999999999968</v>
      </c>
      <c r="DB475" s="4">
        <f t="shared" si="69"/>
        <v>0.94000000000000039</v>
      </c>
      <c r="DC475" s="4">
        <f t="shared" si="70"/>
        <v>1.4900000000000002</v>
      </c>
      <c r="DD475" s="4">
        <f t="shared" si="65"/>
        <v>1.2199999999999998</v>
      </c>
      <c r="DE475" s="4">
        <f t="shared" si="71"/>
        <v>0.13999999999999968</v>
      </c>
      <c r="DF475" s="4">
        <f t="shared" si="72"/>
        <v>0.5699999999999994</v>
      </c>
      <c r="DG475" s="4">
        <f t="shared" si="73"/>
        <v>1.2599999999999998</v>
      </c>
      <c r="DH475" s="30">
        <v>469.21199999999999</v>
      </c>
      <c r="DI475" s="30">
        <v>45.808999999999997</v>
      </c>
      <c r="DJ475" s="25">
        <v>831.7</v>
      </c>
      <c r="DK475" s="25">
        <v>506.5</v>
      </c>
      <c r="DL475" s="25">
        <v>391.8</v>
      </c>
      <c r="DM475" s="25">
        <v>1067.7</v>
      </c>
      <c r="DN475" s="25">
        <v>3969.6</v>
      </c>
      <c r="DO475" s="25">
        <v>3394.5</v>
      </c>
      <c r="DP475" s="30">
        <v>45.808999999999997</v>
      </c>
      <c r="DQ475" s="25">
        <v>772.9</v>
      </c>
      <c r="DR475" s="25">
        <v>1208.5</v>
      </c>
      <c r="DS475" s="30">
        <v>46.247</v>
      </c>
      <c r="DT475" s="25">
        <v>528.70000000000005</v>
      </c>
      <c r="DU475" s="25">
        <v>1301.5999999999999</v>
      </c>
      <c r="DV475">
        <v>937.02430000000004</v>
      </c>
      <c r="DW475">
        <v>7866.59</v>
      </c>
      <c r="DX475">
        <v>25.592860000000002</v>
      </c>
      <c r="DY475" s="29">
        <v>80.91</v>
      </c>
      <c r="EA475" s="22">
        <v>95.056600000000003</v>
      </c>
      <c r="EB475" s="1"/>
      <c r="EC475" s="22">
        <v>1.4702</v>
      </c>
      <c r="ED475" s="22">
        <v>120.89</v>
      </c>
      <c r="EE475" s="22">
        <v>1.6012999999999999</v>
      </c>
      <c r="EF475" s="22">
        <v>1.3872</v>
      </c>
      <c r="EG475" s="8">
        <v>100.7</v>
      </c>
      <c r="EH475">
        <v>69.296880000000002</v>
      </c>
    </row>
    <row r="476" spans="1:138" x14ac:dyDescent="0.25">
      <c r="A476" t="s">
        <v>465</v>
      </c>
      <c r="B476" s="22">
        <v>82.317300000000003</v>
      </c>
      <c r="C476" s="22">
        <v>83.943200000000004</v>
      </c>
      <c r="D476" s="22">
        <v>88.563500000000005</v>
      </c>
      <c r="E476" s="22">
        <v>79.5261</v>
      </c>
      <c r="F476" s="22">
        <v>63.727600000000002</v>
      </c>
      <c r="G476" s="22">
        <v>96.662199999999999</v>
      </c>
      <c r="H476" s="25">
        <v>83.3</v>
      </c>
      <c r="I476" s="25">
        <v>84.7</v>
      </c>
      <c r="J476" s="22">
        <v>79.651700000000005</v>
      </c>
      <c r="K476">
        <v>73.377799999999993</v>
      </c>
      <c r="L476" s="22">
        <v>92.458399999999997</v>
      </c>
      <c r="M476" s="22">
        <v>74.026499999999999</v>
      </c>
      <c r="N476">
        <v>84.708100000000002</v>
      </c>
      <c r="O476" s="27">
        <v>17513</v>
      </c>
      <c r="P476" s="27">
        <v>123756</v>
      </c>
      <c r="Q476" s="27">
        <v>99703</v>
      </c>
      <c r="R476" s="27">
        <v>24053</v>
      </c>
      <c r="S476" s="27">
        <v>19738</v>
      </c>
      <c r="T476" s="27">
        <v>104018</v>
      </c>
      <c r="U476" s="27">
        <v>2791</v>
      </c>
      <c r="V476" s="27">
        <v>4585</v>
      </c>
      <c r="W476" s="27">
        <v>12362</v>
      </c>
      <c r="X476" s="27">
        <v>10804</v>
      </c>
      <c r="Y476" s="27">
        <v>6709</v>
      </c>
      <c r="Z476" s="27">
        <v>5883</v>
      </c>
      <c r="AA476" s="27">
        <v>14203</v>
      </c>
      <c r="AB476" s="27">
        <v>7256</v>
      </c>
      <c r="AC476" s="27">
        <v>3123</v>
      </c>
      <c r="AD476" s="27">
        <v>11062</v>
      </c>
      <c r="AE476" s="27">
        <v>657</v>
      </c>
      <c r="AF476" s="27">
        <v>14575</v>
      </c>
      <c r="AG476" s="27">
        <v>4871</v>
      </c>
      <c r="AH476" s="27">
        <v>24875</v>
      </c>
      <c r="AI476" s="25">
        <v>14463.9</v>
      </c>
      <c r="AJ476" s="25">
        <v>5711.8</v>
      </c>
      <c r="AK476" s="27">
        <v>130179</v>
      </c>
      <c r="AL476" s="27">
        <v>136633</v>
      </c>
      <c r="AM476" s="29">
        <v>67.099999999999994</v>
      </c>
      <c r="AN476" s="25">
        <v>4.7</v>
      </c>
      <c r="AO476" s="25">
        <f t="shared" si="66"/>
        <v>3.9873237065716189</v>
      </c>
      <c r="AP476" s="25">
        <f t="shared" si="67"/>
        <v>0.75677179012390861</v>
      </c>
      <c r="AQ476" s="25">
        <v>15.1</v>
      </c>
      <c r="AR476" s="25">
        <v>4</v>
      </c>
      <c r="AS476" s="25">
        <v>4.2</v>
      </c>
      <c r="AT476" s="27">
        <v>2566</v>
      </c>
      <c r="AU476" s="27">
        <v>1966</v>
      </c>
      <c r="AV476" s="27">
        <v>916</v>
      </c>
      <c r="AW476" s="27">
        <v>1034</v>
      </c>
      <c r="AX476" s="27">
        <v>2918</v>
      </c>
      <c r="AY476" s="27">
        <v>2248</v>
      </c>
      <c r="AZ476" s="27">
        <v>743</v>
      </c>
      <c r="BA476" s="27">
        <v>531</v>
      </c>
      <c r="BB476" s="27">
        <v>3973</v>
      </c>
      <c r="BC476" s="25">
        <v>41.8</v>
      </c>
      <c r="BD476" s="25">
        <v>34.5</v>
      </c>
      <c r="BE476" s="25">
        <v>5.2</v>
      </c>
      <c r="BF476" s="8">
        <v>88</v>
      </c>
      <c r="BG476" s="27">
        <v>1520</v>
      </c>
      <c r="BH476" s="27">
        <v>329</v>
      </c>
      <c r="BI476" s="27">
        <v>324</v>
      </c>
      <c r="BJ476" s="27">
        <v>116</v>
      </c>
      <c r="BK476" s="27">
        <v>700</v>
      </c>
      <c r="BL476" s="27">
        <v>380</v>
      </c>
      <c r="BM476" s="27">
        <v>1499</v>
      </c>
      <c r="BN476" s="8">
        <v>105.73</v>
      </c>
      <c r="BO476" s="8">
        <v>197883</v>
      </c>
      <c r="BP476" s="8">
        <v>146403</v>
      </c>
      <c r="BQ476" s="8">
        <v>515692</v>
      </c>
      <c r="BR476" s="8">
        <v>54.9</v>
      </c>
      <c r="BS476" s="8">
        <v>46303</v>
      </c>
      <c r="BT476" s="8">
        <v>1100.44</v>
      </c>
      <c r="BU476" s="8">
        <v>816952</v>
      </c>
      <c r="BV476" s="8">
        <v>230213</v>
      </c>
      <c r="BW476" s="25">
        <v>127.8</v>
      </c>
      <c r="BX476">
        <v>115.7</v>
      </c>
      <c r="BY476">
        <v>57.3</v>
      </c>
      <c r="BZ476" s="29">
        <v>21.33</v>
      </c>
      <c r="CA476" s="30">
        <v>85.822999999999993</v>
      </c>
      <c r="CB476" s="30">
        <v>87.430999999999997</v>
      </c>
      <c r="CC476">
        <v>131.9</v>
      </c>
      <c r="CD476" s="25">
        <v>134.9</v>
      </c>
      <c r="CE476" s="25">
        <v>130.4</v>
      </c>
      <c r="CF476" s="25">
        <v>128.1</v>
      </c>
      <c r="CG476" s="25">
        <v>125.4</v>
      </c>
      <c r="CH476" s="8">
        <v>121.38</v>
      </c>
      <c r="CI476">
        <v>295.77429999999998</v>
      </c>
      <c r="CJ476">
        <v>53.6</v>
      </c>
      <c r="CK476" s="30">
        <v>161.5</v>
      </c>
      <c r="CL476" s="30">
        <v>170.6</v>
      </c>
      <c r="CM476" s="29">
        <v>15.82</v>
      </c>
      <c r="CN476" s="29">
        <v>13.28</v>
      </c>
      <c r="CO476" s="29">
        <v>12.67</v>
      </c>
      <c r="CP476" s="29">
        <v>7</v>
      </c>
      <c r="CQ476" s="29">
        <v>7.57</v>
      </c>
      <c r="CR476" s="29">
        <v>5.5</v>
      </c>
      <c r="CS476" s="29">
        <v>5.55</v>
      </c>
      <c r="CT476" s="4">
        <f t="shared" si="68"/>
        <v>0.58000000000000007</v>
      </c>
      <c r="CU476" s="29">
        <v>5.46</v>
      </c>
      <c r="CV476" s="29">
        <v>6.03</v>
      </c>
      <c r="CW476" s="29">
        <v>7.29</v>
      </c>
      <c r="CX476" s="29">
        <v>4.97</v>
      </c>
      <c r="CY476" s="29">
        <v>5.09</v>
      </c>
      <c r="CZ476" s="29">
        <v>5.63</v>
      </c>
      <c r="DA476" s="4">
        <f t="shared" ref="DA476:DA539" si="74">CZ476-CX476</f>
        <v>0.66000000000000014</v>
      </c>
      <c r="DB476" s="4">
        <f t="shared" si="69"/>
        <v>0.96999999999999975</v>
      </c>
      <c r="DC476" s="4">
        <f t="shared" si="70"/>
        <v>1.54</v>
      </c>
      <c r="DD476" s="4">
        <f t="shared" si="65"/>
        <v>1.2599999999999998</v>
      </c>
      <c r="DE476" s="4">
        <f t="shared" si="71"/>
        <v>0.12000000000000011</v>
      </c>
      <c r="DF476" s="4">
        <f t="shared" si="72"/>
        <v>0.49000000000000021</v>
      </c>
      <c r="DG476" s="4">
        <f t="shared" si="73"/>
        <v>1.0600000000000005</v>
      </c>
      <c r="DH476" s="30">
        <v>471.88400000000001</v>
      </c>
      <c r="DI476" s="30">
        <v>45.69</v>
      </c>
      <c r="DJ476" s="25">
        <v>836</v>
      </c>
      <c r="DK476" s="25">
        <v>500.4</v>
      </c>
      <c r="DL476" s="25">
        <v>397.6</v>
      </c>
      <c r="DM476" s="25">
        <v>1065.5</v>
      </c>
      <c r="DN476" s="25">
        <v>3986.2</v>
      </c>
      <c r="DO476" s="25">
        <v>3416.2</v>
      </c>
      <c r="DP476" s="30">
        <v>45.69</v>
      </c>
      <c r="DQ476" s="25">
        <v>777.3</v>
      </c>
      <c r="DR476" s="25">
        <v>1211.7</v>
      </c>
      <c r="DS476" s="30">
        <v>45.959000000000003</v>
      </c>
      <c r="DT476" s="25">
        <v>532</v>
      </c>
      <c r="DU476" s="25">
        <v>1309.4000000000001</v>
      </c>
      <c r="DV476">
        <v>951.15869999999995</v>
      </c>
      <c r="DW476">
        <v>7875.83</v>
      </c>
      <c r="DX476">
        <v>25.625219999999999</v>
      </c>
      <c r="DY476" s="29">
        <v>81.42</v>
      </c>
      <c r="EA476" s="22">
        <v>94.430099999999996</v>
      </c>
      <c r="EB476" s="1"/>
      <c r="EC476" s="22">
        <v>1.4516</v>
      </c>
      <c r="ED476" s="22">
        <v>121.0605</v>
      </c>
      <c r="EE476" s="22">
        <v>1.633</v>
      </c>
      <c r="EF476" s="22">
        <v>1.3869</v>
      </c>
      <c r="EG476" s="8">
        <v>102.8</v>
      </c>
      <c r="EH476">
        <v>82.163430000000005</v>
      </c>
    </row>
    <row r="477" spans="1:138" x14ac:dyDescent="0.25">
      <c r="A477" t="s">
        <v>466</v>
      </c>
      <c r="B477" s="22">
        <v>83.044700000000006</v>
      </c>
      <c r="C477" s="22">
        <v>84.572400000000002</v>
      </c>
      <c r="D477" s="22">
        <v>88.805899999999994</v>
      </c>
      <c r="E477" s="22">
        <v>80.4696</v>
      </c>
      <c r="F477" s="22">
        <v>65.086299999999994</v>
      </c>
      <c r="G477" s="22">
        <v>97.234200000000001</v>
      </c>
      <c r="H477" s="25">
        <v>83.7</v>
      </c>
      <c r="I477" s="25">
        <v>84.9</v>
      </c>
      <c r="J477" s="22">
        <v>81.634299999999996</v>
      </c>
      <c r="K477">
        <v>76.305999999999997</v>
      </c>
      <c r="L477" s="22">
        <v>91.892799999999994</v>
      </c>
      <c r="M477" s="22">
        <v>75.475099999999998</v>
      </c>
      <c r="N477">
        <v>83.826400000000007</v>
      </c>
      <c r="O477" s="27">
        <v>17556</v>
      </c>
      <c r="P477" s="27">
        <v>124059</v>
      </c>
      <c r="Q477" s="27">
        <v>99947</v>
      </c>
      <c r="R477" s="27">
        <v>24112</v>
      </c>
      <c r="S477" s="27">
        <v>19761</v>
      </c>
      <c r="T477" s="27">
        <v>104298</v>
      </c>
      <c r="U477" s="27">
        <v>2796</v>
      </c>
      <c r="V477" s="27">
        <v>4586</v>
      </c>
      <c r="W477" s="27">
        <v>12379</v>
      </c>
      <c r="X477" s="27">
        <v>10848</v>
      </c>
      <c r="Y477" s="27">
        <v>6708</v>
      </c>
      <c r="Z477" s="27">
        <v>5899</v>
      </c>
      <c r="AA477" s="27">
        <v>14228</v>
      </c>
      <c r="AB477" s="27">
        <v>7280</v>
      </c>
      <c r="AC477" s="27">
        <v>3133</v>
      </c>
      <c r="AD477" s="27">
        <v>11074</v>
      </c>
      <c r="AE477" s="27">
        <v>657</v>
      </c>
      <c r="AF477" s="27">
        <v>14656</v>
      </c>
      <c r="AG477" s="27">
        <v>4878</v>
      </c>
      <c r="AH477" s="27">
        <v>24937</v>
      </c>
      <c r="AI477" s="25">
        <v>14511.6</v>
      </c>
      <c r="AJ477" s="25">
        <v>5721.6</v>
      </c>
      <c r="AK477" s="27">
        <v>130653</v>
      </c>
      <c r="AL477" s="27">
        <v>136961</v>
      </c>
      <c r="AM477" s="29">
        <v>67.2</v>
      </c>
      <c r="AN477" s="25">
        <v>4.5999999999999996</v>
      </c>
      <c r="AO477" s="25">
        <f t="shared" si="66"/>
        <v>3.9317761990639672</v>
      </c>
      <c r="AP477" s="25">
        <f t="shared" si="67"/>
        <v>0.68486649484159723</v>
      </c>
      <c r="AQ477" s="25">
        <v>14.8</v>
      </c>
      <c r="AR477" s="25">
        <v>3.9</v>
      </c>
      <c r="AS477" s="25">
        <v>4</v>
      </c>
      <c r="AT477" s="27">
        <v>2479</v>
      </c>
      <c r="AU477" s="27">
        <v>2027</v>
      </c>
      <c r="AV477" s="27">
        <v>879</v>
      </c>
      <c r="AW477" s="27">
        <v>938</v>
      </c>
      <c r="AX477" s="27">
        <v>2874</v>
      </c>
      <c r="AY477" s="27">
        <v>2223</v>
      </c>
      <c r="AZ477" s="27">
        <v>678</v>
      </c>
      <c r="BA477" s="27">
        <v>533</v>
      </c>
      <c r="BB477" s="27">
        <v>3962</v>
      </c>
      <c r="BC477" s="25">
        <v>41.8</v>
      </c>
      <c r="BD477" s="25">
        <v>34.6</v>
      </c>
      <c r="BE477" s="25">
        <v>5.2</v>
      </c>
      <c r="BF477" s="8">
        <v>93</v>
      </c>
      <c r="BG477" s="27">
        <v>1510</v>
      </c>
      <c r="BH477" s="27">
        <v>309</v>
      </c>
      <c r="BI477" s="27">
        <v>275</v>
      </c>
      <c r="BJ477" s="27">
        <v>171</v>
      </c>
      <c r="BK477" s="27">
        <v>666</v>
      </c>
      <c r="BL477" s="27">
        <v>398</v>
      </c>
      <c r="BM477" s="27">
        <v>1469</v>
      </c>
      <c r="BN477" s="8">
        <v>88.88</v>
      </c>
      <c r="BO477" s="8">
        <v>211744</v>
      </c>
      <c r="BP477" s="8">
        <v>148949</v>
      </c>
      <c r="BQ477" s="8">
        <v>529019</v>
      </c>
      <c r="BR477" s="8">
        <v>55.2</v>
      </c>
      <c r="BS477" s="8">
        <v>53229</v>
      </c>
      <c r="BT477" s="8">
        <v>1104.48</v>
      </c>
      <c r="BU477" s="8">
        <v>826142</v>
      </c>
      <c r="BV477" s="8">
        <v>232259</v>
      </c>
      <c r="BW477" s="25">
        <v>127.9</v>
      </c>
      <c r="BX477">
        <v>127.3</v>
      </c>
      <c r="BY477">
        <v>56.4</v>
      </c>
      <c r="BZ477" s="29">
        <v>20.190000000000001</v>
      </c>
      <c r="CA477" s="30">
        <v>85.852000000000004</v>
      </c>
      <c r="CB477" s="30">
        <v>87.488</v>
      </c>
      <c r="CC477">
        <v>131.6</v>
      </c>
      <c r="CD477" s="25">
        <v>134.69999999999999</v>
      </c>
      <c r="CE477" s="25">
        <v>130.1</v>
      </c>
      <c r="CF477" s="25">
        <v>128.19999999999999</v>
      </c>
      <c r="CG477" s="25">
        <v>125.6</v>
      </c>
      <c r="CH477" s="8">
        <v>119.5</v>
      </c>
      <c r="CI477">
        <v>294.26530000000002</v>
      </c>
      <c r="CJ477">
        <v>52.1</v>
      </c>
      <c r="CK477" s="30">
        <v>161.69999999999999</v>
      </c>
      <c r="CL477" s="30">
        <v>170.8</v>
      </c>
      <c r="CM477" s="29">
        <v>15.87</v>
      </c>
      <c r="CN477" s="29">
        <v>13.33</v>
      </c>
      <c r="CO477" s="29">
        <v>12.72</v>
      </c>
      <c r="CP477" s="29">
        <v>6.87</v>
      </c>
      <c r="CQ477" s="29">
        <v>7.42</v>
      </c>
      <c r="CR477" s="29">
        <v>5.52</v>
      </c>
      <c r="CS477" s="29">
        <v>5.64</v>
      </c>
      <c r="CT477" s="4">
        <f t="shared" si="68"/>
        <v>0.5</v>
      </c>
      <c r="CU477" s="29">
        <v>5.46</v>
      </c>
      <c r="CV477" s="29">
        <v>5.88</v>
      </c>
      <c r="CW477" s="29">
        <v>7.21</v>
      </c>
      <c r="CX477" s="29">
        <v>5.14</v>
      </c>
      <c r="CY477" s="29">
        <v>5.17</v>
      </c>
      <c r="CZ477" s="29">
        <v>5.71</v>
      </c>
      <c r="DA477" s="4">
        <f t="shared" si="74"/>
        <v>0.57000000000000028</v>
      </c>
      <c r="DB477" s="4">
        <f t="shared" si="69"/>
        <v>0.99000000000000021</v>
      </c>
      <c r="DC477" s="4">
        <f t="shared" si="70"/>
        <v>1.54</v>
      </c>
      <c r="DD477" s="4">
        <f t="shared" si="65"/>
        <v>1.33</v>
      </c>
      <c r="DE477" s="4">
        <f t="shared" si="71"/>
        <v>3.0000000000000249E-2</v>
      </c>
      <c r="DF477" s="4">
        <f t="shared" si="72"/>
        <v>0.32000000000000028</v>
      </c>
      <c r="DG477" s="4">
        <f t="shared" si="73"/>
        <v>0.74000000000000021</v>
      </c>
      <c r="DH477" s="30">
        <v>476.00799999999998</v>
      </c>
      <c r="DI477" s="30">
        <v>46.258000000000003</v>
      </c>
      <c r="DJ477" s="25">
        <v>841</v>
      </c>
      <c r="DK477" s="25">
        <v>500.4</v>
      </c>
      <c r="DL477" s="25">
        <v>399.7</v>
      </c>
      <c r="DM477" s="25">
        <v>1070.0999999999999</v>
      </c>
      <c r="DN477" s="25">
        <v>4007.5</v>
      </c>
      <c r="DO477" s="25">
        <v>3440</v>
      </c>
      <c r="DP477" s="30">
        <v>46.258000000000003</v>
      </c>
      <c r="DQ477" s="25">
        <v>777.6</v>
      </c>
      <c r="DR477" s="25">
        <v>1218</v>
      </c>
      <c r="DS477" s="30">
        <v>46.411000000000001</v>
      </c>
      <c r="DT477" s="25">
        <v>534.79999999999995</v>
      </c>
      <c r="DU477" s="25">
        <v>1312.5</v>
      </c>
      <c r="DV477">
        <v>938.92370000000005</v>
      </c>
      <c r="DW477">
        <v>7677.36</v>
      </c>
      <c r="DX477">
        <v>31.545259999999999</v>
      </c>
      <c r="DY477" s="29">
        <v>81.96</v>
      </c>
      <c r="EA477" s="22">
        <v>95.009399999999999</v>
      </c>
      <c r="EB477" s="1"/>
      <c r="EC477" s="22">
        <v>1.4069</v>
      </c>
      <c r="ED477" s="22">
        <v>125.3817</v>
      </c>
      <c r="EE477" s="22">
        <v>1.6889000000000001</v>
      </c>
      <c r="EF477" s="22">
        <v>1.4128000000000001</v>
      </c>
      <c r="EG477" s="8">
        <v>102.3</v>
      </c>
      <c r="EH477">
        <v>80.516729999999995</v>
      </c>
    </row>
    <row r="478" spans="1:138" x14ac:dyDescent="0.25">
      <c r="A478" t="s">
        <v>467</v>
      </c>
      <c r="B478" s="22">
        <v>83.349800000000002</v>
      </c>
      <c r="C478" s="22">
        <v>84.4923</v>
      </c>
      <c r="D478" s="22">
        <v>88.376400000000004</v>
      </c>
      <c r="E478" s="22">
        <v>81.061700000000002</v>
      </c>
      <c r="F478" s="22">
        <v>65.690100000000001</v>
      </c>
      <c r="G478" s="22">
        <v>97.867999999999995</v>
      </c>
      <c r="H478" s="25">
        <v>83.4</v>
      </c>
      <c r="I478" s="25">
        <v>84.7</v>
      </c>
      <c r="J478" s="22">
        <v>81.469300000000004</v>
      </c>
      <c r="K478">
        <v>75.411900000000003</v>
      </c>
      <c r="L478" s="22">
        <v>91.343299999999999</v>
      </c>
      <c r="M478" s="22">
        <v>75.871099999999998</v>
      </c>
      <c r="N478">
        <v>83.201099999999997</v>
      </c>
      <c r="O478" s="27">
        <v>17587</v>
      </c>
      <c r="P478" s="27">
        <v>124358</v>
      </c>
      <c r="Q478" s="27">
        <v>100175</v>
      </c>
      <c r="R478" s="27">
        <v>24183</v>
      </c>
      <c r="S478" s="27">
        <v>19766</v>
      </c>
      <c r="T478" s="27">
        <v>104592</v>
      </c>
      <c r="U478" s="27">
        <v>2789</v>
      </c>
      <c r="V478" s="27">
        <v>4578</v>
      </c>
      <c r="W478" s="27">
        <v>12399</v>
      </c>
      <c r="X478" s="27">
        <v>10878</v>
      </c>
      <c r="Y478" s="27">
        <v>6709</v>
      </c>
      <c r="Z478" s="27">
        <v>5938</v>
      </c>
      <c r="AA478" s="27">
        <v>14264</v>
      </c>
      <c r="AB478" s="27">
        <v>7306</v>
      </c>
      <c r="AC478" s="27">
        <v>3146</v>
      </c>
      <c r="AD478" s="27">
        <v>11087</v>
      </c>
      <c r="AE478" s="27">
        <v>658</v>
      </c>
      <c r="AF478" s="27">
        <v>14747</v>
      </c>
      <c r="AG478" s="27">
        <v>4898</v>
      </c>
      <c r="AH478" s="27">
        <v>24961</v>
      </c>
      <c r="AI478" s="25">
        <v>14533.9</v>
      </c>
      <c r="AJ478" s="25">
        <v>5731.9</v>
      </c>
      <c r="AK478" s="27">
        <v>130679</v>
      </c>
      <c r="AL478" s="27">
        <v>137155</v>
      </c>
      <c r="AM478" s="29">
        <v>67.2</v>
      </c>
      <c r="AN478" s="25">
        <v>4.7</v>
      </c>
      <c r="AO478" s="25">
        <f t="shared" si="66"/>
        <v>3.9284021727242902</v>
      </c>
      <c r="AP478" s="25">
        <f t="shared" si="67"/>
        <v>0.7174364769786008</v>
      </c>
      <c r="AQ478" s="25">
        <v>14</v>
      </c>
      <c r="AR478" s="25">
        <v>4.0999999999999996</v>
      </c>
      <c r="AS478" s="25">
        <v>4.2</v>
      </c>
      <c r="AT478" s="27">
        <v>2534</v>
      </c>
      <c r="AU478" s="27">
        <v>1937</v>
      </c>
      <c r="AV478" s="27">
        <v>917</v>
      </c>
      <c r="AW478" s="27">
        <v>984</v>
      </c>
      <c r="AX478" s="27">
        <v>3031</v>
      </c>
      <c r="AY478" s="27">
        <v>2166</v>
      </c>
      <c r="AZ478" s="27">
        <v>720</v>
      </c>
      <c r="BA478" s="27">
        <v>537</v>
      </c>
      <c r="BB478" s="27">
        <v>3848</v>
      </c>
      <c r="BC478" s="25">
        <v>42</v>
      </c>
      <c r="BD478" s="25">
        <v>34.6</v>
      </c>
      <c r="BE478" s="25">
        <v>5.3</v>
      </c>
      <c r="BF478" s="8">
        <v>87</v>
      </c>
      <c r="BG478" s="27">
        <v>1566</v>
      </c>
      <c r="BH478" s="27">
        <v>355</v>
      </c>
      <c r="BI478" s="27">
        <v>333</v>
      </c>
      <c r="BJ478" s="27">
        <v>133</v>
      </c>
      <c r="BK478" s="27">
        <v>707</v>
      </c>
      <c r="BL478" s="27">
        <v>393</v>
      </c>
      <c r="BM478" s="27">
        <v>1456</v>
      </c>
      <c r="BN478" s="8">
        <v>94.26</v>
      </c>
      <c r="BO478" s="8">
        <v>192761</v>
      </c>
      <c r="BP478" s="8">
        <v>147671</v>
      </c>
      <c r="BQ478" s="8">
        <v>524804</v>
      </c>
      <c r="BR478" s="8">
        <v>53.9</v>
      </c>
      <c r="BS478" s="8">
        <v>42672</v>
      </c>
      <c r="BT478" s="8">
        <v>1110.8800000000001</v>
      </c>
      <c r="BU478" s="8">
        <v>824289</v>
      </c>
      <c r="BV478" s="8">
        <v>232686</v>
      </c>
      <c r="BW478" s="25">
        <v>126.8</v>
      </c>
      <c r="BX478">
        <v>101.4</v>
      </c>
      <c r="BY478">
        <v>50.8</v>
      </c>
      <c r="BZ478" s="29">
        <v>18.329999999999998</v>
      </c>
      <c r="CA478" s="30">
        <v>85.852999999999994</v>
      </c>
      <c r="CB478" s="30">
        <v>87.56</v>
      </c>
      <c r="CC478">
        <v>131.4</v>
      </c>
      <c r="CD478" s="25">
        <v>134.4</v>
      </c>
      <c r="CE478" s="25">
        <v>129.9</v>
      </c>
      <c r="CF478" s="25">
        <v>127</v>
      </c>
      <c r="CG478" s="25">
        <v>125.4</v>
      </c>
      <c r="CH478" s="8">
        <v>116.87</v>
      </c>
      <c r="CI478">
        <v>279.0668</v>
      </c>
      <c r="CJ478">
        <v>52.2</v>
      </c>
      <c r="CK478" s="30">
        <v>161.80000000000001</v>
      </c>
      <c r="CL478" s="30">
        <v>171.2</v>
      </c>
      <c r="CM478" s="29">
        <v>15.95</v>
      </c>
      <c r="CN478" s="29">
        <v>13.35</v>
      </c>
      <c r="CO478" s="29">
        <v>12.75</v>
      </c>
      <c r="CP478" s="29">
        <v>6.76</v>
      </c>
      <c r="CQ478" s="29">
        <v>7.32</v>
      </c>
      <c r="CR478" s="29">
        <v>5.5</v>
      </c>
      <c r="CS478" s="29">
        <v>5.7</v>
      </c>
      <c r="CT478" s="4">
        <f t="shared" si="68"/>
        <v>0.54</v>
      </c>
      <c r="CU478" s="29">
        <v>5.53</v>
      </c>
      <c r="CV478" s="29">
        <v>5.81</v>
      </c>
      <c r="CW478" s="29">
        <v>7.1</v>
      </c>
      <c r="CX478" s="29">
        <v>5.16</v>
      </c>
      <c r="CY478" s="29">
        <v>5.24</v>
      </c>
      <c r="CZ478" s="29">
        <v>5.79</v>
      </c>
      <c r="DA478" s="4">
        <f t="shared" si="74"/>
        <v>0.62999999999999989</v>
      </c>
      <c r="DB478" s="4">
        <f t="shared" si="69"/>
        <v>0.95000000000000018</v>
      </c>
      <c r="DC478" s="4">
        <f t="shared" si="70"/>
        <v>1.5100000000000007</v>
      </c>
      <c r="DD478" s="4">
        <f t="shared" si="65"/>
        <v>1.29</v>
      </c>
      <c r="DE478" s="4">
        <f t="shared" si="71"/>
        <v>8.0000000000000071E-2</v>
      </c>
      <c r="DF478" s="4">
        <f t="shared" si="72"/>
        <v>0.37000000000000011</v>
      </c>
      <c r="DG478" s="4">
        <f t="shared" si="73"/>
        <v>0.64999999999999947</v>
      </c>
      <c r="DH478" s="30">
        <v>479.99200000000002</v>
      </c>
      <c r="DI478" s="30">
        <v>46.551000000000002</v>
      </c>
      <c r="DJ478" s="25">
        <v>845.7</v>
      </c>
      <c r="DK478" s="25">
        <v>500.3</v>
      </c>
      <c r="DL478" s="25">
        <v>408</v>
      </c>
      <c r="DM478" s="25">
        <v>1072.8</v>
      </c>
      <c r="DN478" s="25">
        <v>4029.1</v>
      </c>
      <c r="DO478" s="25">
        <v>3469.5</v>
      </c>
      <c r="DP478" s="30">
        <v>46.551000000000002</v>
      </c>
      <c r="DQ478" s="25">
        <v>784.8</v>
      </c>
      <c r="DR478" s="25">
        <v>1220.2</v>
      </c>
      <c r="DS478" s="30">
        <v>46.875</v>
      </c>
      <c r="DT478" s="25">
        <v>540</v>
      </c>
      <c r="DU478" s="25">
        <v>1324.8</v>
      </c>
      <c r="DV478">
        <v>962.3655</v>
      </c>
      <c r="DW478">
        <v>7909.82</v>
      </c>
      <c r="DX478">
        <v>26.473179999999999</v>
      </c>
      <c r="DY478" s="29">
        <v>82.59</v>
      </c>
      <c r="EA478" s="22">
        <v>97.262900000000002</v>
      </c>
      <c r="EB478" s="1"/>
      <c r="EC478" s="22">
        <v>1.4393</v>
      </c>
      <c r="ED478" s="22">
        <v>129.73410000000001</v>
      </c>
      <c r="EE478" s="22">
        <v>1.6597</v>
      </c>
      <c r="EF478" s="22">
        <v>1.4271</v>
      </c>
      <c r="EG478" s="8">
        <v>96.1</v>
      </c>
      <c r="EH478">
        <v>95.020840000000007</v>
      </c>
    </row>
    <row r="479" spans="1:138" x14ac:dyDescent="0.25">
      <c r="A479" t="s">
        <v>468</v>
      </c>
      <c r="B479" s="22">
        <v>83.748099999999994</v>
      </c>
      <c r="C479" s="22">
        <v>85.070099999999996</v>
      </c>
      <c r="D479" s="22">
        <v>88.741699999999994</v>
      </c>
      <c r="E479" s="22">
        <v>81.385999999999996</v>
      </c>
      <c r="F479" s="22">
        <v>66.242400000000004</v>
      </c>
      <c r="G479" s="22">
        <v>97.818700000000007</v>
      </c>
      <c r="H479" s="25">
        <v>83.5</v>
      </c>
      <c r="I479" s="25">
        <v>84.5</v>
      </c>
      <c r="J479" s="22">
        <v>81.8613</v>
      </c>
      <c r="K479">
        <v>75.089200000000005</v>
      </c>
      <c r="L479" s="22">
        <v>91.696200000000005</v>
      </c>
      <c r="M479" s="22">
        <v>76.781499999999994</v>
      </c>
      <c r="N479">
        <v>78.249899999999997</v>
      </c>
      <c r="O479" s="27">
        <v>17623</v>
      </c>
      <c r="P479" s="27">
        <v>124628</v>
      </c>
      <c r="Q479" s="27">
        <v>100362</v>
      </c>
      <c r="R479" s="27">
        <v>24266</v>
      </c>
      <c r="S479" s="27">
        <v>19770</v>
      </c>
      <c r="T479" s="27">
        <v>104858</v>
      </c>
      <c r="U479" s="27">
        <v>2772</v>
      </c>
      <c r="V479" s="27">
        <v>4582</v>
      </c>
      <c r="W479" s="27">
        <v>12416</v>
      </c>
      <c r="X479" s="27">
        <v>10920</v>
      </c>
      <c r="Y479" s="27">
        <v>6703</v>
      </c>
      <c r="Z479" s="27">
        <v>5983</v>
      </c>
      <c r="AA479" s="27">
        <v>14288</v>
      </c>
      <c r="AB479" s="27">
        <v>7325</v>
      </c>
      <c r="AC479" s="27">
        <v>3155</v>
      </c>
      <c r="AD479" s="27">
        <v>11100</v>
      </c>
      <c r="AE479" s="27">
        <v>660</v>
      </c>
      <c r="AF479" s="27">
        <v>14818</v>
      </c>
      <c r="AG479" s="27">
        <v>4914</v>
      </c>
      <c r="AH479" s="27">
        <v>24992</v>
      </c>
      <c r="AI479" s="25">
        <v>14520</v>
      </c>
      <c r="AJ479" s="25">
        <v>5756.5</v>
      </c>
      <c r="AK479" s="27">
        <v>130726</v>
      </c>
      <c r="AL479" s="27">
        <v>137095</v>
      </c>
      <c r="AM479" s="29">
        <v>67.099999999999994</v>
      </c>
      <c r="AN479" s="25">
        <v>4.5999999999999996</v>
      </c>
      <c r="AO479" s="25">
        <f t="shared" si="66"/>
        <v>3.9053211276851818</v>
      </c>
      <c r="AP479" s="25">
        <f t="shared" si="67"/>
        <v>0.72577409825303618</v>
      </c>
      <c r="AQ479" s="25">
        <v>13.9</v>
      </c>
      <c r="AR479" s="25">
        <v>3.8</v>
      </c>
      <c r="AS479" s="25">
        <v>4.3</v>
      </c>
      <c r="AT479" s="27">
        <v>2587</v>
      </c>
      <c r="AU479" s="27">
        <v>1929</v>
      </c>
      <c r="AV479" s="27">
        <v>838</v>
      </c>
      <c r="AW479" s="27">
        <v>995</v>
      </c>
      <c r="AX479" s="27">
        <v>2848</v>
      </c>
      <c r="AY479" s="27">
        <v>2222</v>
      </c>
      <c r="AZ479" s="27">
        <v>811</v>
      </c>
      <c r="BA479" s="27">
        <v>513</v>
      </c>
      <c r="BB479" s="27">
        <v>3922</v>
      </c>
      <c r="BC479" s="25">
        <v>41.9</v>
      </c>
      <c r="BD479" s="25">
        <v>34.6</v>
      </c>
      <c r="BE479" s="25">
        <v>5.2</v>
      </c>
      <c r="BF479" s="8">
        <v>90</v>
      </c>
      <c r="BG479" s="27">
        <v>1525</v>
      </c>
      <c r="BH479" s="27">
        <v>252</v>
      </c>
      <c r="BI479" s="27">
        <v>345</v>
      </c>
      <c r="BJ479" s="27">
        <v>148</v>
      </c>
      <c r="BK479" s="27">
        <v>644</v>
      </c>
      <c r="BL479" s="27">
        <v>388</v>
      </c>
      <c r="BM479" s="27">
        <v>1555</v>
      </c>
      <c r="BN479" s="8">
        <v>104.21</v>
      </c>
      <c r="BO479" s="8">
        <v>193621</v>
      </c>
      <c r="BP479" s="8">
        <v>145515</v>
      </c>
      <c r="BQ479" s="8">
        <v>526108</v>
      </c>
      <c r="BR479" s="8">
        <v>53</v>
      </c>
      <c r="BS479" s="8">
        <v>44430</v>
      </c>
      <c r="BT479" s="8">
        <v>1115.9000000000001</v>
      </c>
      <c r="BU479" s="8">
        <v>825676</v>
      </c>
      <c r="BV479" s="8">
        <v>233759</v>
      </c>
      <c r="BW479" s="25">
        <v>125.4</v>
      </c>
      <c r="BX479">
        <v>90.9</v>
      </c>
      <c r="BY479">
        <v>43.4</v>
      </c>
      <c r="BZ479" s="29">
        <v>16.72</v>
      </c>
      <c r="CA479" s="30">
        <v>85.900999999999996</v>
      </c>
      <c r="CB479" s="30">
        <v>87.700999999999993</v>
      </c>
      <c r="CC479">
        <v>130.69999999999999</v>
      </c>
      <c r="CD479" s="25">
        <v>133.69999999999999</v>
      </c>
      <c r="CE479" s="25">
        <v>128.9</v>
      </c>
      <c r="CF479" s="25">
        <v>125.9</v>
      </c>
      <c r="CG479" s="25">
        <v>124.6</v>
      </c>
      <c r="CH479" s="8">
        <v>114.08</v>
      </c>
      <c r="CI479">
        <v>267.13600000000002</v>
      </c>
      <c r="CJ479">
        <v>47</v>
      </c>
      <c r="CK479" s="30">
        <v>162</v>
      </c>
      <c r="CL479" s="30">
        <v>171.6</v>
      </c>
      <c r="CM479" s="29">
        <v>15.96</v>
      </c>
      <c r="CN479" s="29">
        <v>13.35</v>
      </c>
      <c r="CO479" s="29">
        <v>12.79</v>
      </c>
      <c r="CP479" s="29">
        <v>6.61</v>
      </c>
      <c r="CQ479" s="29">
        <v>7.19</v>
      </c>
      <c r="CR479" s="29">
        <v>5.56</v>
      </c>
      <c r="CS479" s="29">
        <v>5.44</v>
      </c>
      <c r="CT479" s="4">
        <f t="shared" si="68"/>
        <v>0.40000000000000036</v>
      </c>
      <c r="CU479" s="29">
        <v>5.24</v>
      </c>
      <c r="CV479" s="29">
        <v>5.54</v>
      </c>
      <c r="CW479" s="29">
        <v>6.99</v>
      </c>
      <c r="CX479" s="29">
        <v>5.04</v>
      </c>
      <c r="CY479" s="29">
        <v>5.03</v>
      </c>
      <c r="CZ479" s="29">
        <v>5.53</v>
      </c>
      <c r="DA479" s="4">
        <f t="shared" si="74"/>
        <v>0.49000000000000021</v>
      </c>
      <c r="DB479" s="4">
        <f t="shared" si="69"/>
        <v>1.0700000000000003</v>
      </c>
      <c r="DC479" s="4">
        <f t="shared" si="70"/>
        <v>1.6500000000000004</v>
      </c>
      <c r="DD479" s="4">
        <f t="shared" ref="DD479:DD542" si="75">CW479-CV479</f>
        <v>1.4500000000000002</v>
      </c>
      <c r="DE479" s="4">
        <f t="shared" si="71"/>
        <v>-9.9999999999997868E-3</v>
      </c>
      <c r="DF479" s="4">
        <f t="shared" si="72"/>
        <v>0.20000000000000018</v>
      </c>
      <c r="DG479" s="4">
        <f t="shared" si="73"/>
        <v>0.5</v>
      </c>
      <c r="DH479" s="30">
        <v>482.17200000000003</v>
      </c>
      <c r="DI479" s="30">
        <v>46.448</v>
      </c>
      <c r="DJ479" s="25">
        <v>856.3</v>
      </c>
      <c r="DK479" s="25">
        <v>497</v>
      </c>
      <c r="DL479" s="25">
        <v>417.3</v>
      </c>
      <c r="DM479" s="25">
        <v>1074.3</v>
      </c>
      <c r="DN479" s="25">
        <v>4051.9</v>
      </c>
      <c r="DO479" s="25">
        <v>3500.2</v>
      </c>
      <c r="DP479" s="30">
        <v>46.448</v>
      </c>
      <c r="DQ479" s="25">
        <v>782.1</v>
      </c>
      <c r="DR479" s="25">
        <v>1223.5999999999999</v>
      </c>
      <c r="DS479" s="30">
        <v>46.658000000000001</v>
      </c>
      <c r="DT479" s="25">
        <v>537.9</v>
      </c>
      <c r="DU479" s="25">
        <v>1320</v>
      </c>
      <c r="DV479">
        <v>963.35900000000004</v>
      </c>
      <c r="DW479">
        <v>7808.35</v>
      </c>
      <c r="DX479">
        <v>24.427499999999998</v>
      </c>
      <c r="DY479" s="29">
        <v>83.26</v>
      </c>
      <c r="EA479" s="22">
        <v>98.487700000000004</v>
      </c>
      <c r="EB479" s="1"/>
      <c r="EC479" s="22">
        <v>1.4748000000000001</v>
      </c>
      <c r="ED479" s="22">
        <v>129.54750000000001</v>
      </c>
      <c r="EE479" s="22">
        <v>1.635</v>
      </c>
      <c r="EF479" s="22">
        <v>1.4409000000000001</v>
      </c>
      <c r="EG479" s="8">
        <v>102.2</v>
      </c>
      <c r="EH479">
        <v>89.794200000000004</v>
      </c>
    </row>
    <row r="480" spans="1:138" x14ac:dyDescent="0.25">
      <c r="A480" t="s">
        <v>469</v>
      </c>
      <c r="B480" s="22">
        <v>83.804199999999994</v>
      </c>
      <c r="C480" s="22">
        <v>85.121300000000005</v>
      </c>
      <c r="D480" s="22">
        <v>88.579899999999995</v>
      </c>
      <c r="E480" s="22">
        <v>81.389300000000006</v>
      </c>
      <c r="F480" s="22">
        <v>66.499399999999994</v>
      </c>
      <c r="G480" s="22">
        <v>97.248099999999994</v>
      </c>
      <c r="H480" s="25">
        <v>82.9</v>
      </c>
      <c r="I480" s="25">
        <v>84</v>
      </c>
      <c r="J480" s="22">
        <v>81.722499999999997</v>
      </c>
      <c r="K480">
        <v>74.858800000000002</v>
      </c>
      <c r="L480" s="22">
        <v>91.524600000000007</v>
      </c>
      <c r="M480" s="22">
        <v>77.053299999999993</v>
      </c>
      <c r="N480">
        <v>78.569000000000003</v>
      </c>
      <c r="O480" s="27">
        <v>17627</v>
      </c>
      <c r="P480" s="27">
        <v>124817</v>
      </c>
      <c r="Q480" s="27">
        <v>100534</v>
      </c>
      <c r="R480" s="27">
        <v>24283</v>
      </c>
      <c r="S480" s="27">
        <v>19786</v>
      </c>
      <c r="T480" s="27">
        <v>105031</v>
      </c>
      <c r="U480" s="27">
        <v>2768</v>
      </c>
      <c r="V480" s="27">
        <v>4574</v>
      </c>
      <c r="W480" s="27">
        <v>12444</v>
      </c>
      <c r="X480" s="27">
        <v>10930</v>
      </c>
      <c r="Y480" s="27">
        <v>6697</v>
      </c>
      <c r="Z480" s="27">
        <v>5997</v>
      </c>
      <c r="AA480" s="27">
        <v>14307</v>
      </c>
      <c r="AB480" s="27">
        <v>7348</v>
      </c>
      <c r="AC480" s="27">
        <v>3169</v>
      </c>
      <c r="AD480" s="27">
        <v>11123</v>
      </c>
      <c r="AE480" s="27">
        <v>659</v>
      </c>
      <c r="AF480" s="27">
        <v>14875</v>
      </c>
      <c r="AG480" s="27">
        <v>4923</v>
      </c>
      <c r="AH480" s="27">
        <v>25003</v>
      </c>
      <c r="AI480" s="25">
        <v>14509.6</v>
      </c>
      <c r="AJ480" s="25">
        <v>5762.7</v>
      </c>
      <c r="AK480" s="27">
        <v>130807</v>
      </c>
      <c r="AL480" s="27">
        <v>137112</v>
      </c>
      <c r="AM480" s="29">
        <v>67.099999999999994</v>
      </c>
      <c r="AN480" s="25">
        <v>4.5999999999999996</v>
      </c>
      <c r="AO480" s="25">
        <f t="shared" si="66"/>
        <v>3.8960849524476342</v>
      </c>
      <c r="AP480" s="25">
        <f t="shared" si="67"/>
        <v>0.69796954314720816</v>
      </c>
      <c r="AQ480" s="25">
        <v>14.5</v>
      </c>
      <c r="AR480" s="25">
        <v>3.7</v>
      </c>
      <c r="AS480" s="25">
        <v>4.3</v>
      </c>
      <c r="AT480" s="27">
        <v>2572</v>
      </c>
      <c r="AU480" s="27">
        <v>1918</v>
      </c>
      <c r="AV480" s="27">
        <v>852</v>
      </c>
      <c r="AW480" s="27">
        <v>957</v>
      </c>
      <c r="AX480" s="27">
        <v>2820</v>
      </c>
      <c r="AY480" s="27">
        <v>2184</v>
      </c>
      <c r="AZ480" s="27">
        <v>776</v>
      </c>
      <c r="BA480" s="27">
        <v>537</v>
      </c>
      <c r="BB480" s="27">
        <v>3866</v>
      </c>
      <c r="BC480" s="25">
        <v>41.7</v>
      </c>
      <c r="BD480" s="25">
        <v>34.6</v>
      </c>
      <c r="BE480" s="25">
        <v>5.0999999999999996</v>
      </c>
      <c r="BF480" s="8">
        <v>92</v>
      </c>
      <c r="BG480" s="27">
        <v>1584</v>
      </c>
      <c r="BH480" s="27">
        <v>280</v>
      </c>
      <c r="BI480" s="27">
        <v>376</v>
      </c>
      <c r="BJ480" s="27">
        <v>190</v>
      </c>
      <c r="BK480" s="27">
        <v>690</v>
      </c>
      <c r="BL480" s="27">
        <v>328</v>
      </c>
      <c r="BM480" s="27">
        <v>1647</v>
      </c>
      <c r="BN480" s="8">
        <v>101.62</v>
      </c>
      <c r="BO480" s="8">
        <v>201845</v>
      </c>
      <c r="BP480" s="8">
        <v>150353</v>
      </c>
      <c r="BQ480" s="8">
        <v>526539</v>
      </c>
      <c r="BR480" s="8">
        <v>52.8</v>
      </c>
      <c r="BS480" s="8">
        <v>45468</v>
      </c>
      <c r="BT480" s="8">
        <v>1125.3900000000001</v>
      </c>
      <c r="BU480" s="8">
        <v>837711</v>
      </c>
      <c r="BV480" s="8">
        <v>234572</v>
      </c>
      <c r="BW480" s="25">
        <v>125</v>
      </c>
      <c r="BX480">
        <v>81.900000000000006</v>
      </c>
      <c r="BY480">
        <v>43.2</v>
      </c>
      <c r="BZ480" s="29">
        <v>16.059999999999999</v>
      </c>
      <c r="CA480" s="30">
        <v>85.863</v>
      </c>
      <c r="CB480" s="30">
        <v>87.781999999999996</v>
      </c>
      <c r="CC480">
        <v>130.6</v>
      </c>
      <c r="CD480" s="25">
        <v>134.19999999999999</v>
      </c>
      <c r="CE480" s="25">
        <v>128.80000000000001</v>
      </c>
      <c r="CF480" s="25">
        <v>125.3</v>
      </c>
      <c r="CG480" s="25">
        <v>124.2</v>
      </c>
      <c r="CH480" s="8">
        <v>112.24</v>
      </c>
      <c r="CI480">
        <v>264.89210000000003</v>
      </c>
      <c r="CJ480">
        <v>45.5</v>
      </c>
      <c r="CK480" s="30">
        <v>162</v>
      </c>
      <c r="CL480" s="30">
        <v>171.9</v>
      </c>
      <c r="CM480" s="29">
        <v>16.03</v>
      </c>
      <c r="CN480" s="29">
        <v>13.39</v>
      </c>
      <c r="CO480" s="29">
        <v>12.84</v>
      </c>
      <c r="CP480" s="29">
        <v>6.67</v>
      </c>
      <c r="CQ480" s="29">
        <v>7.25</v>
      </c>
      <c r="CR480" s="29">
        <v>5.51</v>
      </c>
      <c r="CS480" s="29">
        <v>5.45</v>
      </c>
      <c r="CT480" s="4">
        <f t="shared" si="68"/>
        <v>0.36000000000000032</v>
      </c>
      <c r="CU480" s="29">
        <v>5.31</v>
      </c>
      <c r="CV480" s="29">
        <v>5.57</v>
      </c>
      <c r="CW480" s="29">
        <v>7.04</v>
      </c>
      <c r="CX480" s="29">
        <v>5.09</v>
      </c>
      <c r="CY480" s="29">
        <v>5.07</v>
      </c>
      <c r="CZ480" s="29">
        <v>5.53</v>
      </c>
      <c r="DA480" s="4">
        <f t="shared" si="74"/>
        <v>0.44000000000000039</v>
      </c>
      <c r="DB480" s="4">
        <f t="shared" si="69"/>
        <v>1.0999999999999996</v>
      </c>
      <c r="DC480" s="4">
        <f t="shared" si="70"/>
        <v>1.6799999999999997</v>
      </c>
      <c r="DD480" s="4">
        <f t="shared" si="75"/>
        <v>1.4699999999999998</v>
      </c>
      <c r="DE480" s="4">
        <f t="shared" si="71"/>
        <v>-1.9999999999999574E-2</v>
      </c>
      <c r="DF480" s="4">
        <f t="shared" si="72"/>
        <v>0.21999999999999975</v>
      </c>
      <c r="DG480" s="4">
        <f t="shared" si="73"/>
        <v>0.48000000000000043</v>
      </c>
      <c r="DH480" s="30">
        <v>483.20400000000001</v>
      </c>
      <c r="DI480" s="30">
        <v>45.683999999999997</v>
      </c>
      <c r="DJ480" s="25">
        <v>863.2</v>
      </c>
      <c r="DK480" s="25">
        <v>492.7</v>
      </c>
      <c r="DL480" s="25">
        <v>422.6</v>
      </c>
      <c r="DM480" s="25">
        <v>1077.9000000000001</v>
      </c>
      <c r="DN480" s="25">
        <v>4083</v>
      </c>
      <c r="DO480" s="25">
        <v>3536.4</v>
      </c>
      <c r="DP480" s="30">
        <v>45.683999999999997</v>
      </c>
      <c r="DQ480" s="25">
        <v>785.4</v>
      </c>
      <c r="DR480" s="25">
        <v>1238</v>
      </c>
      <c r="DS480" s="30">
        <v>45.741999999999997</v>
      </c>
      <c r="DT480" s="25">
        <v>538.9</v>
      </c>
      <c r="DU480" s="25">
        <v>1324.3</v>
      </c>
      <c r="DV480">
        <v>1023.742</v>
      </c>
      <c r="DW480">
        <v>8323.61</v>
      </c>
      <c r="DX480">
        <v>20.386320000000001</v>
      </c>
      <c r="DY480" s="29">
        <v>83.97</v>
      </c>
      <c r="EA480" s="22">
        <v>97.5548</v>
      </c>
      <c r="EB480" s="1"/>
      <c r="EC480" s="22">
        <v>1.4631000000000001</v>
      </c>
      <c r="ED480" s="22">
        <v>125.8516</v>
      </c>
      <c r="EE480" s="22">
        <v>1.6408</v>
      </c>
      <c r="EF480" s="22">
        <v>1.4334</v>
      </c>
      <c r="EG480" s="8">
        <v>104.2</v>
      </c>
      <c r="EH480">
        <v>82.752229999999997</v>
      </c>
    </row>
    <row r="481" spans="1:138" x14ac:dyDescent="0.25">
      <c r="A481" t="s">
        <v>470</v>
      </c>
      <c r="B481" s="22">
        <v>83.864099999999993</v>
      </c>
      <c r="C481" s="22">
        <v>85.268900000000002</v>
      </c>
      <c r="D481" s="22">
        <v>88.8005</v>
      </c>
      <c r="E481" s="22">
        <v>81.304000000000002</v>
      </c>
      <c r="F481" s="22">
        <v>66.297200000000004</v>
      </c>
      <c r="G481" s="22">
        <v>96.753100000000003</v>
      </c>
      <c r="H481" s="25">
        <v>82.1</v>
      </c>
      <c r="I481" s="25">
        <v>83.5</v>
      </c>
      <c r="J481" s="22">
        <v>82.043700000000001</v>
      </c>
      <c r="K481">
        <v>75.295599999999993</v>
      </c>
      <c r="L481" s="22">
        <v>91.699399999999997</v>
      </c>
      <c r="M481" s="22">
        <v>77.260300000000001</v>
      </c>
      <c r="N481">
        <v>81.604699999999994</v>
      </c>
      <c r="O481" s="27">
        <v>17637</v>
      </c>
      <c r="P481" s="27">
        <v>124961</v>
      </c>
      <c r="Q481" s="27">
        <v>100697</v>
      </c>
      <c r="R481" s="27">
        <v>24264</v>
      </c>
      <c r="S481" s="27">
        <v>19792</v>
      </c>
      <c r="T481" s="27">
        <v>105169</v>
      </c>
      <c r="U481" s="27">
        <v>2762</v>
      </c>
      <c r="V481" s="27">
        <v>4578</v>
      </c>
      <c r="W481" s="27">
        <v>12452</v>
      </c>
      <c r="X481" s="27">
        <v>10944</v>
      </c>
      <c r="Y481" s="27">
        <v>6693</v>
      </c>
      <c r="Z481" s="27">
        <v>5969</v>
      </c>
      <c r="AA481" s="27">
        <v>14327</v>
      </c>
      <c r="AB481" s="27">
        <v>7381</v>
      </c>
      <c r="AC481" s="27">
        <v>3178</v>
      </c>
      <c r="AD481" s="27">
        <v>11134</v>
      </c>
      <c r="AE481" s="27">
        <v>658</v>
      </c>
      <c r="AF481" s="27">
        <v>14922</v>
      </c>
      <c r="AG481" s="27">
        <v>4939</v>
      </c>
      <c r="AH481" s="27">
        <v>25024</v>
      </c>
      <c r="AI481" s="25">
        <v>14510</v>
      </c>
      <c r="AJ481" s="25">
        <v>5773.1</v>
      </c>
      <c r="AK481" s="27">
        <v>130814</v>
      </c>
      <c r="AL481" s="27">
        <v>137236</v>
      </c>
      <c r="AM481" s="29">
        <v>67.099999999999994</v>
      </c>
      <c r="AN481" s="25">
        <v>4.7</v>
      </c>
      <c r="AO481" s="25">
        <f t="shared" si="66"/>
        <v>4.0914920283307588</v>
      </c>
      <c r="AP481" s="25">
        <f t="shared" si="67"/>
        <v>0.66892069136378207</v>
      </c>
      <c r="AQ481" s="25">
        <v>14.8</v>
      </c>
      <c r="AR481" s="25">
        <v>3.9</v>
      </c>
      <c r="AS481" s="25">
        <v>4.2</v>
      </c>
      <c r="AT481" s="27">
        <v>2789</v>
      </c>
      <c r="AU481" s="27">
        <v>1972</v>
      </c>
      <c r="AV481" s="27">
        <v>854</v>
      </c>
      <c r="AW481" s="27">
        <v>918</v>
      </c>
      <c r="AX481" s="27">
        <v>2980</v>
      </c>
      <c r="AY481" s="27">
        <v>2196</v>
      </c>
      <c r="AZ481" s="27">
        <v>733</v>
      </c>
      <c r="BA481" s="27">
        <v>556</v>
      </c>
      <c r="BB481" s="27">
        <v>3859</v>
      </c>
      <c r="BC481" s="25">
        <v>41.6</v>
      </c>
      <c r="BD481" s="25">
        <v>34.5</v>
      </c>
      <c r="BE481" s="25">
        <v>5.0999999999999996</v>
      </c>
      <c r="BF481" s="8">
        <v>91</v>
      </c>
      <c r="BG481" s="27">
        <v>1567</v>
      </c>
      <c r="BH481" s="27">
        <v>304</v>
      </c>
      <c r="BI481" s="27">
        <v>311</v>
      </c>
      <c r="BJ481" s="27">
        <v>147</v>
      </c>
      <c r="BK481" s="27">
        <v>712</v>
      </c>
      <c r="BL481" s="27">
        <v>397</v>
      </c>
      <c r="BM481" s="27">
        <v>1605</v>
      </c>
      <c r="BN481" s="8">
        <v>101.55</v>
      </c>
      <c r="BO481" s="8">
        <v>197937</v>
      </c>
      <c r="BP481" s="8">
        <v>148799</v>
      </c>
      <c r="BQ481" s="8">
        <v>522979</v>
      </c>
      <c r="BR481" s="8">
        <v>53</v>
      </c>
      <c r="BS481" s="8">
        <v>44073</v>
      </c>
      <c r="BT481" s="8">
        <v>1134.73</v>
      </c>
      <c r="BU481" s="8">
        <v>840303</v>
      </c>
      <c r="BV481" s="8">
        <v>237099</v>
      </c>
      <c r="BW481" s="25">
        <v>124.7</v>
      </c>
      <c r="BX481">
        <v>86.4</v>
      </c>
      <c r="BY481">
        <v>35.799999999999997</v>
      </c>
      <c r="BZ481" s="29">
        <v>15.12</v>
      </c>
      <c r="CA481" s="30">
        <v>85.885999999999996</v>
      </c>
      <c r="CB481" s="30">
        <v>87.885999999999996</v>
      </c>
      <c r="CC481">
        <v>130.5</v>
      </c>
      <c r="CD481" s="25">
        <v>134</v>
      </c>
      <c r="CE481" s="25">
        <v>128.69999999999999</v>
      </c>
      <c r="CF481" s="25">
        <v>125</v>
      </c>
      <c r="CG481" s="25">
        <v>123.7</v>
      </c>
      <c r="CH481" s="8">
        <v>111.59</v>
      </c>
      <c r="CI481">
        <v>269.4914</v>
      </c>
      <c r="CJ481">
        <v>44.2</v>
      </c>
      <c r="CK481" s="30">
        <v>162</v>
      </c>
      <c r="CL481" s="30">
        <v>172.2</v>
      </c>
      <c r="CM481" s="29">
        <v>16.059999999999999</v>
      </c>
      <c r="CN481" s="29">
        <v>13.44</v>
      </c>
      <c r="CO481" s="29">
        <v>12.88</v>
      </c>
      <c r="CP481" s="29">
        <v>6.72</v>
      </c>
      <c r="CQ481" s="29">
        <v>7.32</v>
      </c>
      <c r="CR481" s="29">
        <v>5.49</v>
      </c>
      <c r="CS481" s="29">
        <v>5.49</v>
      </c>
      <c r="CT481" s="4">
        <f t="shared" si="68"/>
        <v>0.45999999999999996</v>
      </c>
      <c r="CU481" s="29">
        <v>5.39</v>
      </c>
      <c r="CV481" s="29">
        <v>5.65</v>
      </c>
      <c r="CW481" s="29">
        <v>7.13</v>
      </c>
      <c r="CX481" s="29">
        <v>5.03</v>
      </c>
      <c r="CY481" s="29">
        <v>5.04</v>
      </c>
      <c r="CZ481" s="29">
        <v>5.56</v>
      </c>
      <c r="DA481" s="4">
        <f t="shared" si="74"/>
        <v>0.52999999999999936</v>
      </c>
      <c r="DB481" s="4">
        <f t="shared" si="69"/>
        <v>1.0699999999999994</v>
      </c>
      <c r="DC481" s="4">
        <f t="shared" si="70"/>
        <v>1.67</v>
      </c>
      <c r="DD481" s="4">
        <f t="shared" si="75"/>
        <v>1.4799999999999995</v>
      </c>
      <c r="DE481" s="4">
        <f t="shared" si="71"/>
        <v>9.9999999999997868E-3</v>
      </c>
      <c r="DF481" s="4">
        <f t="shared" si="72"/>
        <v>0.35999999999999943</v>
      </c>
      <c r="DG481" s="4">
        <f t="shared" si="73"/>
        <v>0.62000000000000011</v>
      </c>
      <c r="DH481" s="30">
        <v>484.887</v>
      </c>
      <c r="DI481" s="30">
        <v>45.811999999999998</v>
      </c>
      <c r="DJ481" s="25">
        <v>866.9</v>
      </c>
      <c r="DK481" s="25">
        <v>494.1</v>
      </c>
      <c r="DL481" s="25">
        <v>432.8</v>
      </c>
      <c r="DM481" s="25">
        <v>1077.2</v>
      </c>
      <c r="DN481" s="25">
        <v>4108</v>
      </c>
      <c r="DO481" s="25">
        <v>3572</v>
      </c>
      <c r="DP481" s="30">
        <v>45.811999999999998</v>
      </c>
      <c r="DQ481" s="25">
        <v>791.5</v>
      </c>
      <c r="DR481" s="25">
        <v>1252</v>
      </c>
      <c r="DS481" s="30">
        <v>45.853999999999999</v>
      </c>
      <c r="DT481" s="25">
        <v>541.4</v>
      </c>
      <c r="DU481" s="25">
        <v>1332.9</v>
      </c>
      <c r="DV481">
        <v>1076.825</v>
      </c>
      <c r="DW481">
        <v>8709.4699999999993</v>
      </c>
      <c r="DX481">
        <v>20.54318</v>
      </c>
      <c r="DY481" s="29">
        <v>84.62</v>
      </c>
      <c r="EA481" s="22">
        <v>97.932400000000001</v>
      </c>
      <c r="EB481" s="1"/>
      <c r="EC481" s="22">
        <v>1.4901</v>
      </c>
      <c r="ED481" s="22">
        <v>129.0823</v>
      </c>
      <c r="EE481" s="22">
        <v>1.6618999999999999</v>
      </c>
      <c r="EF481" s="22">
        <v>1.4166000000000001</v>
      </c>
      <c r="EG481" s="8">
        <v>101.9</v>
      </c>
      <c r="EH481">
        <v>79.453410000000005</v>
      </c>
    </row>
    <row r="482" spans="1:138" x14ac:dyDescent="0.25">
      <c r="A482" t="s">
        <v>471</v>
      </c>
      <c r="B482" s="22">
        <v>84.183300000000003</v>
      </c>
      <c r="C482" s="22">
        <v>85.639399999999995</v>
      </c>
      <c r="D482" s="22">
        <v>89.308800000000005</v>
      </c>
      <c r="E482" s="22">
        <v>81.588399999999993</v>
      </c>
      <c r="F482" s="22">
        <v>66.718900000000005</v>
      </c>
      <c r="G482" s="22">
        <v>97.203800000000001</v>
      </c>
      <c r="H482" s="25">
        <v>81.900000000000006</v>
      </c>
      <c r="I482" s="25">
        <v>83.3</v>
      </c>
      <c r="J482" s="22">
        <v>82.296199999999999</v>
      </c>
      <c r="K482">
        <v>76.259699999999995</v>
      </c>
      <c r="L482" s="22">
        <v>92.321100000000001</v>
      </c>
      <c r="M482" s="22">
        <v>77.463399999999993</v>
      </c>
      <c r="N482">
        <v>80.782399999999996</v>
      </c>
      <c r="O482" s="27">
        <v>17635</v>
      </c>
      <c r="P482" s="27">
        <v>125238</v>
      </c>
      <c r="Q482" s="27">
        <v>100900</v>
      </c>
      <c r="R482" s="27">
        <v>24338</v>
      </c>
      <c r="S482" s="27">
        <v>19816</v>
      </c>
      <c r="T482" s="27">
        <v>105422</v>
      </c>
      <c r="U482" s="27">
        <v>2752</v>
      </c>
      <c r="V482" s="27">
        <v>4586</v>
      </c>
      <c r="W482" s="27">
        <v>12478</v>
      </c>
      <c r="X482" s="27">
        <v>10952</v>
      </c>
      <c r="Y482" s="27">
        <v>6683</v>
      </c>
      <c r="Z482" s="27">
        <v>6049</v>
      </c>
      <c r="AA482" s="27">
        <v>14354</v>
      </c>
      <c r="AB482" s="27">
        <v>7404</v>
      </c>
      <c r="AC482" s="27">
        <v>3192</v>
      </c>
      <c r="AD482" s="27">
        <v>11156</v>
      </c>
      <c r="AE482" s="27">
        <v>654</v>
      </c>
      <c r="AF482" s="27">
        <v>14974</v>
      </c>
      <c r="AG482" s="27">
        <v>4949</v>
      </c>
      <c r="AH482" s="27">
        <v>25055</v>
      </c>
      <c r="AI482" s="25">
        <v>14529.7</v>
      </c>
      <c r="AJ482" s="25">
        <v>5781.8</v>
      </c>
      <c r="AK482" s="27">
        <v>131209</v>
      </c>
      <c r="AL482" s="27">
        <v>137150</v>
      </c>
      <c r="AM482" s="29">
        <v>67</v>
      </c>
      <c r="AN482" s="25">
        <v>4.3</v>
      </c>
      <c r="AO482" s="25">
        <f t="shared" si="66"/>
        <v>3.7477214728399564</v>
      </c>
      <c r="AP482" s="25">
        <f t="shared" si="67"/>
        <v>0.64382063434196135</v>
      </c>
      <c r="AQ482" s="25">
        <v>13.5</v>
      </c>
      <c r="AR482" s="25">
        <v>3.5</v>
      </c>
      <c r="AS482" s="25">
        <v>4</v>
      </c>
      <c r="AT482" s="27">
        <v>2628</v>
      </c>
      <c r="AU482" s="27">
        <v>1918</v>
      </c>
      <c r="AV482" s="27">
        <v>594</v>
      </c>
      <c r="AW482" s="27">
        <v>883</v>
      </c>
      <c r="AX482" s="27">
        <v>2675</v>
      </c>
      <c r="AY482" s="27">
        <v>2103</v>
      </c>
      <c r="AZ482" s="27">
        <v>615</v>
      </c>
      <c r="BA482" s="27">
        <v>526</v>
      </c>
      <c r="BB482" s="27">
        <v>3775</v>
      </c>
      <c r="BC482" s="25">
        <v>41.3</v>
      </c>
      <c r="BD482" s="25">
        <v>34.5</v>
      </c>
      <c r="BE482" s="25">
        <v>5</v>
      </c>
      <c r="BF482" s="8">
        <v>91</v>
      </c>
      <c r="BG482" s="27">
        <v>1540</v>
      </c>
      <c r="BH482" s="27">
        <v>268</v>
      </c>
      <c r="BI482" s="27">
        <v>340</v>
      </c>
      <c r="BJ482" s="27">
        <v>132</v>
      </c>
      <c r="BK482" s="27">
        <v>690</v>
      </c>
      <c r="BL482" s="27">
        <v>378</v>
      </c>
      <c r="BM482" s="27">
        <v>1547</v>
      </c>
      <c r="BN482" s="8">
        <v>104.87</v>
      </c>
      <c r="BO482" s="8">
        <v>201470</v>
      </c>
      <c r="BP482" s="8">
        <v>147619</v>
      </c>
      <c r="BQ482" s="8">
        <v>525435</v>
      </c>
      <c r="BR482" s="8">
        <v>52.4</v>
      </c>
      <c r="BS482" s="8">
        <v>45850</v>
      </c>
      <c r="BT482" s="8">
        <v>1140.82</v>
      </c>
      <c r="BU482" s="8">
        <v>842263</v>
      </c>
      <c r="BV482" s="8">
        <v>239952</v>
      </c>
      <c r="BW482" s="25">
        <v>124.9</v>
      </c>
      <c r="BX482">
        <v>90.1</v>
      </c>
      <c r="BY482">
        <v>38.1</v>
      </c>
      <c r="BZ482" s="29">
        <v>15.35</v>
      </c>
      <c r="CA482" s="30">
        <v>86.015000000000001</v>
      </c>
      <c r="CB482" s="30">
        <v>88.075000000000003</v>
      </c>
      <c r="CC482">
        <v>130.69999999999999</v>
      </c>
      <c r="CD482" s="25">
        <v>134.6</v>
      </c>
      <c r="CE482" s="25">
        <v>128.9</v>
      </c>
      <c r="CF482" s="25">
        <v>125.3</v>
      </c>
      <c r="CG482" s="25">
        <v>123.6</v>
      </c>
      <c r="CH482" s="8">
        <v>111.11</v>
      </c>
      <c r="CI482">
        <v>269.68329999999997</v>
      </c>
      <c r="CJ482">
        <v>40.5</v>
      </c>
      <c r="CK482" s="30">
        <v>162.19999999999999</v>
      </c>
      <c r="CL482" s="30">
        <v>172.5</v>
      </c>
      <c r="CM482" s="29">
        <v>16.11</v>
      </c>
      <c r="CN482" s="29">
        <v>13.41</v>
      </c>
      <c r="CO482" s="29">
        <v>12.92</v>
      </c>
      <c r="CP482" s="29">
        <v>6.69</v>
      </c>
      <c r="CQ482" s="29">
        <v>7.33</v>
      </c>
      <c r="CR482" s="29">
        <v>5.45</v>
      </c>
      <c r="CS482" s="29">
        <v>5.48</v>
      </c>
      <c r="CT482" s="4">
        <f t="shared" si="68"/>
        <v>0.53000000000000025</v>
      </c>
      <c r="CU482" s="29">
        <v>5.38</v>
      </c>
      <c r="CV482" s="29">
        <v>5.64</v>
      </c>
      <c r="CW482" s="29">
        <v>7.14</v>
      </c>
      <c r="CX482" s="29">
        <v>4.95</v>
      </c>
      <c r="CY482" s="29">
        <v>5.0599999999999996</v>
      </c>
      <c r="CZ482" s="29">
        <v>5.56</v>
      </c>
      <c r="DA482" s="4">
        <f t="shared" si="74"/>
        <v>0.60999999999999943</v>
      </c>
      <c r="DB482" s="4">
        <f t="shared" si="69"/>
        <v>1.0500000000000007</v>
      </c>
      <c r="DC482" s="4">
        <f t="shared" si="70"/>
        <v>1.6900000000000004</v>
      </c>
      <c r="DD482" s="4">
        <f t="shared" si="75"/>
        <v>1.5</v>
      </c>
      <c r="DE482" s="4">
        <f t="shared" si="71"/>
        <v>0.10999999999999943</v>
      </c>
      <c r="DF482" s="4">
        <f t="shared" si="72"/>
        <v>0.42999999999999972</v>
      </c>
      <c r="DG482" s="4">
        <f t="shared" si="73"/>
        <v>0.6899999999999995</v>
      </c>
      <c r="DH482" s="30">
        <v>486.779</v>
      </c>
      <c r="DI482" s="30">
        <v>46.058</v>
      </c>
      <c r="DJ482" s="25">
        <v>864.9</v>
      </c>
      <c r="DK482" s="25">
        <v>499.2</v>
      </c>
      <c r="DL482" s="25">
        <v>447.3</v>
      </c>
      <c r="DM482" s="25">
        <v>1076.7</v>
      </c>
      <c r="DN482" s="25">
        <v>4132</v>
      </c>
      <c r="DO482" s="25">
        <v>3611.6</v>
      </c>
      <c r="DP482" s="30">
        <v>46.058</v>
      </c>
      <c r="DQ482" s="25">
        <v>799.5</v>
      </c>
      <c r="DR482" s="25">
        <v>1259.4000000000001</v>
      </c>
      <c r="DS482" s="30">
        <v>46.13</v>
      </c>
      <c r="DT482" s="25">
        <v>560.9</v>
      </c>
      <c r="DU482" s="25">
        <v>1360.5</v>
      </c>
      <c r="DV482">
        <v>1112.1969999999999</v>
      </c>
      <c r="DW482">
        <v>9037.44</v>
      </c>
      <c r="DX482">
        <v>22.5381</v>
      </c>
      <c r="DY482" s="29">
        <v>85.19</v>
      </c>
      <c r="EA482" s="22">
        <v>98.395399999999995</v>
      </c>
      <c r="EB482" s="1"/>
      <c r="EC482" s="22">
        <v>1.5051000000000001</v>
      </c>
      <c r="ED482" s="22">
        <v>131.75360000000001</v>
      </c>
      <c r="EE482" s="22">
        <v>1.6722999999999999</v>
      </c>
      <c r="EF482" s="22">
        <v>1.4298</v>
      </c>
      <c r="EG482" s="8">
        <v>104.3</v>
      </c>
      <c r="EH482">
        <v>73.685100000000006</v>
      </c>
    </row>
    <row r="483" spans="1:138" x14ac:dyDescent="0.25">
      <c r="A483" t="s">
        <v>472</v>
      </c>
      <c r="B483" s="22">
        <v>84.760599999999997</v>
      </c>
      <c r="C483" s="22">
        <v>86.051400000000001</v>
      </c>
      <c r="D483" s="22">
        <v>89.683599999999998</v>
      </c>
      <c r="E483" s="22">
        <v>82.206000000000003</v>
      </c>
      <c r="F483" s="22">
        <v>67.2483</v>
      </c>
      <c r="G483" s="22">
        <v>97.154200000000003</v>
      </c>
      <c r="H483" s="25">
        <v>81.8</v>
      </c>
      <c r="I483" s="25">
        <v>83.3</v>
      </c>
      <c r="J483" s="22">
        <v>82.899199999999993</v>
      </c>
      <c r="K483">
        <v>76.5214</v>
      </c>
      <c r="L483" s="22">
        <v>92.593500000000006</v>
      </c>
      <c r="M483" s="22">
        <v>77.974100000000007</v>
      </c>
      <c r="N483">
        <v>81.656300000000002</v>
      </c>
      <c r="O483" s="27">
        <v>17623</v>
      </c>
      <c r="P483" s="27">
        <v>125639</v>
      </c>
      <c r="Q483" s="27">
        <v>101279</v>
      </c>
      <c r="R483" s="27">
        <v>24360</v>
      </c>
      <c r="S483" s="27">
        <v>19875</v>
      </c>
      <c r="T483" s="27">
        <v>105764</v>
      </c>
      <c r="U483" s="27">
        <v>2762</v>
      </c>
      <c r="V483" s="27">
        <v>4601</v>
      </c>
      <c r="W483" s="27">
        <v>12512</v>
      </c>
      <c r="X483" s="27">
        <v>10952</v>
      </c>
      <c r="Y483" s="27">
        <v>6671</v>
      </c>
      <c r="Z483" s="27">
        <v>6087</v>
      </c>
      <c r="AA483" s="27">
        <v>14393</v>
      </c>
      <c r="AB483" s="27">
        <v>7430</v>
      </c>
      <c r="AC483" s="27">
        <v>3202</v>
      </c>
      <c r="AD483" s="27">
        <v>11213</v>
      </c>
      <c r="AE483" s="27">
        <v>650</v>
      </c>
      <c r="AF483" s="27">
        <v>15066</v>
      </c>
      <c r="AG483" s="27">
        <v>4963</v>
      </c>
      <c r="AH483" s="27">
        <v>25137</v>
      </c>
      <c r="AI483" s="25">
        <v>14577.2</v>
      </c>
      <c r="AJ483" s="25">
        <v>5792.5</v>
      </c>
      <c r="AK483" s="27">
        <v>131325</v>
      </c>
      <c r="AL483" s="27">
        <v>137372</v>
      </c>
      <c r="AM483" s="29">
        <v>67</v>
      </c>
      <c r="AN483" s="25">
        <v>4.4000000000000004</v>
      </c>
      <c r="AO483" s="25">
        <f t="shared" si="66"/>
        <v>3.815915907171767</v>
      </c>
      <c r="AP483" s="25">
        <f t="shared" si="67"/>
        <v>0.61075037125469533</v>
      </c>
      <c r="AQ483" s="25">
        <v>14.8</v>
      </c>
      <c r="AR483" s="25">
        <v>3.6</v>
      </c>
      <c r="AS483" s="25">
        <v>3.9</v>
      </c>
      <c r="AT483" s="27">
        <v>2641</v>
      </c>
      <c r="AU483" s="27">
        <v>1950</v>
      </c>
      <c r="AV483" s="27">
        <v>651</v>
      </c>
      <c r="AW483" s="27">
        <v>839</v>
      </c>
      <c r="AX483" s="27">
        <v>2827</v>
      </c>
      <c r="AY483" s="27">
        <v>2059</v>
      </c>
      <c r="AZ483" s="27">
        <v>744</v>
      </c>
      <c r="BA483" s="27">
        <v>507</v>
      </c>
      <c r="BB483" s="27">
        <v>3727</v>
      </c>
      <c r="BC483" s="25">
        <v>41.5</v>
      </c>
      <c r="BD483" s="25">
        <v>34.5</v>
      </c>
      <c r="BE483" s="25">
        <v>4.9000000000000004</v>
      </c>
      <c r="BF483" s="8">
        <v>91</v>
      </c>
      <c r="BG483" s="27">
        <v>1536</v>
      </c>
      <c r="BH483" s="27">
        <v>270</v>
      </c>
      <c r="BI483" s="27">
        <v>294</v>
      </c>
      <c r="BJ483" s="27">
        <v>147</v>
      </c>
      <c r="BK483" s="27">
        <v>707</v>
      </c>
      <c r="BL483" s="27">
        <v>388</v>
      </c>
      <c r="BM483" s="27">
        <v>1554</v>
      </c>
      <c r="BN483" s="8">
        <v>102.61</v>
      </c>
      <c r="BO483" s="8">
        <v>200679</v>
      </c>
      <c r="BP483" s="8">
        <v>148760</v>
      </c>
      <c r="BQ483" s="8">
        <v>526139</v>
      </c>
      <c r="BR483" s="8">
        <v>51.5</v>
      </c>
      <c r="BS483" s="8">
        <v>46054</v>
      </c>
      <c r="BT483" s="8">
        <v>1142.26</v>
      </c>
      <c r="BU483" s="8">
        <v>843101</v>
      </c>
      <c r="BV483" s="8">
        <v>241321</v>
      </c>
      <c r="BW483" s="25">
        <v>125.1</v>
      </c>
      <c r="BX483">
        <v>90.5</v>
      </c>
      <c r="BY483">
        <v>38.299999999999997</v>
      </c>
      <c r="BZ483" s="29">
        <v>14.91</v>
      </c>
      <c r="CA483" s="30">
        <v>86.149000000000001</v>
      </c>
      <c r="CB483" s="30">
        <v>88.179000000000002</v>
      </c>
      <c r="CC483">
        <v>130.5</v>
      </c>
      <c r="CD483" s="25">
        <v>133.69999999999999</v>
      </c>
      <c r="CE483" s="25">
        <v>128.80000000000001</v>
      </c>
      <c r="CF483" s="25">
        <v>125.5</v>
      </c>
      <c r="CG483" s="25">
        <v>123.5</v>
      </c>
      <c r="CH483" s="8">
        <v>110.04</v>
      </c>
      <c r="CI483">
        <v>276.41849999999999</v>
      </c>
      <c r="CJ483">
        <v>41.1</v>
      </c>
      <c r="CK483" s="30">
        <v>162.6</v>
      </c>
      <c r="CL483" s="30">
        <v>172.9</v>
      </c>
      <c r="CM483" s="29">
        <v>16.12</v>
      </c>
      <c r="CN483" s="29">
        <v>13.46</v>
      </c>
      <c r="CO483" s="29">
        <v>12.96</v>
      </c>
      <c r="CP483" s="29">
        <v>6.69</v>
      </c>
      <c r="CQ483" s="29">
        <v>7.3</v>
      </c>
      <c r="CR483" s="29">
        <v>5.49</v>
      </c>
      <c r="CS483" s="29">
        <v>5.5</v>
      </c>
      <c r="CT483" s="4">
        <f t="shared" si="68"/>
        <v>0.5</v>
      </c>
      <c r="CU483" s="29">
        <v>5.44</v>
      </c>
      <c r="CV483" s="29">
        <v>5.65</v>
      </c>
      <c r="CW483" s="29">
        <v>7.14</v>
      </c>
      <c r="CX483" s="29">
        <v>5</v>
      </c>
      <c r="CY483" s="29">
        <v>5.14</v>
      </c>
      <c r="CZ483" s="29">
        <v>5.57</v>
      </c>
      <c r="DA483" s="4">
        <f t="shared" si="74"/>
        <v>0.57000000000000028</v>
      </c>
      <c r="DB483" s="4">
        <f t="shared" si="69"/>
        <v>1.04</v>
      </c>
      <c r="DC483" s="4">
        <f t="shared" si="70"/>
        <v>1.6499999999999995</v>
      </c>
      <c r="DD483" s="4">
        <f t="shared" si="75"/>
        <v>1.4899999999999993</v>
      </c>
      <c r="DE483" s="4">
        <f t="shared" si="71"/>
        <v>0.13999999999999968</v>
      </c>
      <c r="DF483" s="4">
        <f t="shared" si="72"/>
        <v>0.44000000000000039</v>
      </c>
      <c r="DG483" s="4">
        <f t="shared" si="73"/>
        <v>0.65000000000000036</v>
      </c>
      <c r="DH483" s="30">
        <v>488.81400000000002</v>
      </c>
      <c r="DI483" s="30">
        <v>45.378999999999998</v>
      </c>
      <c r="DJ483" s="25">
        <v>876.7</v>
      </c>
      <c r="DK483" s="25">
        <v>497.2</v>
      </c>
      <c r="DL483" s="25">
        <v>460.1</v>
      </c>
      <c r="DM483" s="25">
        <v>1078.0999999999999</v>
      </c>
      <c r="DN483" s="25">
        <v>4153.8</v>
      </c>
      <c r="DO483" s="25">
        <v>3648.1</v>
      </c>
      <c r="DP483" s="30">
        <v>45.378999999999998</v>
      </c>
      <c r="DQ483" s="25">
        <v>803.2</v>
      </c>
      <c r="DR483" s="25">
        <v>1260.3</v>
      </c>
      <c r="DS483" s="30">
        <v>45.530999999999999</v>
      </c>
      <c r="DT483" s="25">
        <v>559.79999999999995</v>
      </c>
      <c r="DU483" s="25">
        <v>1363.1</v>
      </c>
      <c r="DV483">
        <v>1108.4169999999999</v>
      </c>
      <c r="DW483">
        <v>9080.07</v>
      </c>
      <c r="DX483">
        <v>21.448499999999999</v>
      </c>
      <c r="DY483" s="29">
        <v>85.86</v>
      </c>
      <c r="EA483" s="22">
        <v>98.770700000000005</v>
      </c>
      <c r="EB483" s="1"/>
      <c r="EC483" s="22">
        <v>1.4790000000000001</v>
      </c>
      <c r="ED483" s="22">
        <v>134.89599999999999</v>
      </c>
      <c r="EE483" s="22">
        <v>1.6382000000000001</v>
      </c>
      <c r="EF483" s="22">
        <v>1.4452</v>
      </c>
      <c r="EG483" s="8">
        <v>101.7</v>
      </c>
      <c r="EH483">
        <v>77.05104</v>
      </c>
    </row>
    <row r="484" spans="1:138" x14ac:dyDescent="0.25">
      <c r="A484" t="s">
        <v>473</v>
      </c>
      <c r="B484" s="22">
        <v>84.280900000000003</v>
      </c>
      <c r="C484" s="22">
        <v>85.444900000000004</v>
      </c>
      <c r="D484" s="22">
        <v>88.722899999999996</v>
      </c>
      <c r="E484" s="22">
        <v>81.676599999999993</v>
      </c>
      <c r="F484" s="22">
        <v>66.526200000000003</v>
      </c>
      <c r="G484" s="22">
        <v>97.251499999999993</v>
      </c>
      <c r="H484" s="25">
        <v>80.599999999999994</v>
      </c>
      <c r="I484" s="25">
        <v>82.3</v>
      </c>
      <c r="J484" s="22">
        <v>79.064999999999998</v>
      </c>
      <c r="K484">
        <v>69.147999999999996</v>
      </c>
      <c r="L484" s="22">
        <v>92.896500000000003</v>
      </c>
      <c r="M484" s="22">
        <v>77.996499999999997</v>
      </c>
      <c r="N484">
        <v>84.490200000000002</v>
      </c>
      <c r="O484" s="27">
        <v>17609</v>
      </c>
      <c r="P484" s="27">
        <v>125851</v>
      </c>
      <c r="Q484" s="27">
        <v>101463</v>
      </c>
      <c r="R484" s="27">
        <v>24388</v>
      </c>
      <c r="S484" s="27">
        <v>19879</v>
      </c>
      <c r="T484" s="27">
        <v>105972</v>
      </c>
      <c r="U484" s="27">
        <v>2762</v>
      </c>
      <c r="V484" s="27">
        <v>4603</v>
      </c>
      <c r="W484" s="27">
        <v>12514</v>
      </c>
      <c r="X484" s="27">
        <v>10950</v>
      </c>
      <c r="Y484" s="27">
        <v>6659</v>
      </c>
      <c r="Z484" s="27">
        <v>6130</v>
      </c>
      <c r="AA484" s="27">
        <v>14428</v>
      </c>
      <c r="AB484" s="27">
        <v>7457</v>
      </c>
      <c r="AC484" s="27">
        <v>3208</v>
      </c>
      <c r="AD484" s="27">
        <v>11215</v>
      </c>
      <c r="AE484" s="27">
        <v>649</v>
      </c>
      <c r="AF484" s="27">
        <v>15134</v>
      </c>
      <c r="AG484" s="27">
        <v>4974</v>
      </c>
      <c r="AH484" s="27">
        <v>25168</v>
      </c>
      <c r="AI484" s="25">
        <v>14596.1</v>
      </c>
      <c r="AJ484" s="25">
        <v>5797.6</v>
      </c>
      <c r="AK484" s="27">
        <v>131244</v>
      </c>
      <c r="AL484" s="27">
        <v>137455</v>
      </c>
      <c r="AM484" s="29">
        <v>67</v>
      </c>
      <c r="AN484" s="25">
        <v>4.5</v>
      </c>
      <c r="AO484" s="25">
        <f t="shared" si="66"/>
        <v>3.9642064675712052</v>
      </c>
      <c r="AP484" s="25">
        <f t="shared" si="67"/>
        <v>0.57400603833982033</v>
      </c>
      <c r="AQ484" s="25">
        <v>14.9</v>
      </c>
      <c r="AR484" s="25">
        <v>3.7</v>
      </c>
      <c r="AS484" s="25">
        <v>4</v>
      </c>
      <c r="AT484" s="27">
        <v>2546</v>
      </c>
      <c r="AU484" s="27">
        <v>2079</v>
      </c>
      <c r="AV484" s="27">
        <v>824</v>
      </c>
      <c r="AW484" s="27">
        <v>789</v>
      </c>
      <c r="AX484" s="27">
        <v>2807</v>
      </c>
      <c r="AY484" s="27">
        <v>2080</v>
      </c>
      <c r="AZ484" s="27">
        <v>739</v>
      </c>
      <c r="BA484" s="27">
        <v>553</v>
      </c>
      <c r="BB484" s="27">
        <v>3766</v>
      </c>
      <c r="BC484" s="25">
        <v>41.4</v>
      </c>
      <c r="BD484" s="25">
        <v>34.4</v>
      </c>
      <c r="BE484" s="25">
        <v>4.8</v>
      </c>
      <c r="BF484" s="8">
        <v>89</v>
      </c>
      <c r="BG484" s="27">
        <v>1641</v>
      </c>
      <c r="BH484" s="27">
        <v>320</v>
      </c>
      <c r="BI484" s="27">
        <v>318</v>
      </c>
      <c r="BJ484" s="27">
        <v>139</v>
      </c>
      <c r="BK484" s="27">
        <v>772</v>
      </c>
      <c r="BL484" s="27">
        <v>412</v>
      </c>
      <c r="BM484" s="27">
        <v>1551</v>
      </c>
      <c r="BN484" s="8">
        <v>106.18</v>
      </c>
      <c r="BO484" s="8">
        <v>193792</v>
      </c>
      <c r="BP484" s="8">
        <v>143439</v>
      </c>
      <c r="BQ484" s="8">
        <v>525381</v>
      </c>
      <c r="BR484" s="8">
        <v>50.9</v>
      </c>
      <c r="BS484" s="8">
        <v>45921</v>
      </c>
      <c r="BT484" s="8">
        <v>1142.94</v>
      </c>
      <c r="BU484" s="8">
        <v>841560</v>
      </c>
      <c r="BV484" s="8">
        <v>242906</v>
      </c>
      <c r="BW484" s="25">
        <v>124.8</v>
      </c>
      <c r="BX484">
        <v>81.900000000000006</v>
      </c>
      <c r="BY484">
        <v>33.6</v>
      </c>
      <c r="BZ484" s="29">
        <v>13.72</v>
      </c>
      <c r="CA484" s="30">
        <v>86.09</v>
      </c>
      <c r="CB484" s="30">
        <v>88.084000000000003</v>
      </c>
      <c r="CC484">
        <v>130.4</v>
      </c>
      <c r="CD484" s="25">
        <v>133.69999999999999</v>
      </c>
      <c r="CE484" s="25">
        <v>128.69999999999999</v>
      </c>
      <c r="CF484" s="25">
        <v>125.1</v>
      </c>
      <c r="CG484" s="25">
        <v>123.1</v>
      </c>
      <c r="CH484" s="8">
        <v>107.93</v>
      </c>
      <c r="CI484">
        <v>273.04770000000002</v>
      </c>
      <c r="CJ484">
        <v>39.299999999999997</v>
      </c>
      <c r="CK484" s="30">
        <v>162.80000000000001</v>
      </c>
      <c r="CL484" s="30">
        <v>173.2</v>
      </c>
      <c r="CM484" s="29">
        <v>16.170000000000002</v>
      </c>
      <c r="CN484" s="29">
        <v>13.43</v>
      </c>
      <c r="CO484" s="29">
        <v>12.99</v>
      </c>
      <c r="CP484" s="29">
        <v>6.53</v>
      </c>
      <c r="CQ484" s="29">
        <v>7.13</v>
      </c>
      <c r="CR484" s="29">
        <v>5.56</v>
      </c>
      <c r="CS484" s="29">
        <v>5.5</v>
      </c>
      <c r="CT484" s="4">
        <f t="shared" si="68"/>
        <v>0.51999999999999957</v>
      </c>
      <c r="CU484" s="29">
        <v>5.41</v>
      </c>
      <c r="CV484" s="29">
        <v>5.5</v>
      </c>
      <c r="CW484" s="29">
        <v>7</v>
      </c>
      <c r="CX484" s="29">
        <v>4.9800000000000004</v>
      </c>
      <c r="CY484" s="29">
        <v>5.12</v>
      </c>
      <c r="CZ484" s="29">
        <v>5.57</v>
      </c>
      <c r="DA484" s="4">
        <f t="shared" si="74"/>
        <v>0.58999999999999986</v>
      </c>
      <c r="DB484" s="4">
        <f t="shared" si="69"/>
        <v>1.0300000000000002</v>
      </c>
      <c r="DC484" s="4">
        <f t="shared" si="70"/>
        <v>1.63</v>
      </c>
      <c r="DD484" s="4">
        <f t="shared" si="75"/>
        <v>1.5</v>
      </c>
      <c r="DE484" s="4">
        <f t="shared" si="71"/>
        <v>0.13999999999999968</v>
      </c>
      <c r="DF484" s="4">
        <f t="shared" si="72"/>
        <v>0.42999999999999972</v>
      </c>
      <c r="DG484" s="4">
        <f t="shared" si="73"/>
        <v>0.51999999999999957</v>
      </c>
      <c r="DH484" s="30">
        <v>491.72800000000001</v>
      </c>
      <c r="DI484" s="30">
        <v>45.165999999999997</v>
      </c>
      <c r="DJ484" s="25">
        <v>891.8</v>
      </c>
      <c r="DK484" s="25">
        <v>494.7</v>
      </c>
      <c r="DL484" s="25">
        <v>473.8</v>
      </c>
      <c r="DM484" s="25">
        <v>1076.8</v>
      </c>
      <c r="DN484" s="25">
        <v>4179.5</v>
      </c>
      <c r="DO484" s="25">
        <v>3687.7</v>
      </c>
      <c r="DP484" s="30">
        <v>45.165999999999997</v>
      </c>
      <c r="DQ484" s="25">
        <v>812.4</v>
      </c>
      <c r="DR484" s="25">
        <v>1261.3</v>
      </c>
      <c r="DS484" s="30">
        <v>45.417000000000002</v>
      </c>
      <c r="DT484" s="25">
        <v>561.6</v>
      </c>
      <c r="DU484" s="25">
        <v>1373.9</v>
      </c>
      <c r="DV484">
        <v>1108.3900000000001</v>
      </c>
      <c r="DW484">
        <v>8872.9599999999991</v>
      </c>
      <c r="DX484">
        <v>22.223179999999999</v>
      </c>
      <c r="DY484" s="29">
        <v>86.63</v>
      </c>
      <c r="EA484" s="22">
        <v>100.4721</v>
      </c>
      <c r="EB484" s="1"/>
      <c r="EC484" s="22">
        <v>1.4948999999999999</v>
      </c>
      <c r="ED484" s="22">
        <v>140.3305</v>
      </c>
      <c r="EE484" s="22">
        <v>1.6504000000000001</v>
      </c>
      <c r="EF484" s="22">
        <v>1.4655</v>
      </c>
      <c r="EG484" s="8">
        <v>99.3</v>
      </c>
      <c r="EH484">
        <v>77.071659999999994</v>
      </c>
    </row>
    <row r="485" spans="1:138" x14ac:dyDescent="0.25">
      <c r="A485" t="s">
        <v>474</v>
      </c>
      <c r="B485" s="22">
        <v>83.902900000000002</v>
      </c>
      <c r="C485" s="22">
        <v>84.724500000000006</v>
      </c>
      <c r="D485" s="22">
        <v>87.836600000000004</v>
      </c>
      <c r="E485" s="22">
        <v>81.337400000000002</v>
      </c>
      <c r="F485" s="22">
        <v>66.221000000000004</v>
      </c>
      <c r="G485" s="22">
        <v>97.238500000000002</v>
      </c>
      <c r="H485" s="25">
        <v>79.599999999999994</v>
      </c>
      <c r="I485" s="25">
        <v>81.5</v>
      </c>
      <c r="J485" s="22">
        <v>75.697900000000004</v>
      </c>
      <c r="K485">
        <v>61.183300000000003</v>
      </c>
      <c r="L485" s="22">
        <v>93.093100000000007</v>
      </c>
      <c r="M485" s="22">
        <v>77.332400000000007</v>
      </c>
      <c r="N485">
        <v>85.268299999999996</v>
      </c>
      <c r="O485" s="27">
        <v>17421</v>
      </c>
      <c r="P485" s="27">
        <v>125970</v>
      </c>
      <c r="Q485" s="27">
        <v>101733</v>
      </c>
      <c r="R485" s="27">
        <v>24237</v>
      </c>
      <c r="S485" s="27">
        <v>19930</v>
      </c>
      <c r="T485" s="27">
        <v>106040</v>
      </c>
      <c r="U485" s="27">
        <v>2771</v>
      </c>
      <c r="V485" s="27">
        <v>4625</v>
      </c>
      <c r="W485" s="27">
        <v>12534</v>
      </c>
      <c r="X485" s="27">
        <v>10782</v>
      </c>
      <c r="Y485" s="27">
        <v>6639</v>
      </c>
      <c r="Z485" s="27">
        <v>6172</v>
      </c>
      <c r="AA485" s="27">
        <v>14478</v>
      </c>
      <c r="AB485" s="27">
        <v>7490</v>
      </c>
      <c r="AC485" s="27">
        <v>3226</v>
      </c>
      <c r="AD485" s="27">
        <v>11248</v>
      </c>
      <c r="AE485" s="27">
        <v>644</v>
      </c>
      <c r="AF485" s="27">
        <v>15173</v>
      </c>
      <c r="AG485" s="27">
        <v>4989</v>
      </c>
      <c r="AH485" s="27">
        <v>25199</v>
      </c>
      <c r="AI485" s="25">
        <v>14621</v>
      </c>
      <c r="AJ485" s="25">
        <v>5798.3</v>
      </c>
      <c r="AK485" s="27">
        <v>131329</v>
      </c>
      <c r="AL485" s="27">
        <v>137588</v>
      </c>
      <c r="AM485" s="29">
        <v>67</v>
      </c>
      <c r="AN485" s="25">
        <v>4.5</v>
      </c>
      <c r="AO485" s="25">
        <f t="shared" si="66"/>
        <v>3.8906009244992297</v>
      </c>
      <c r="AP485" s="25">
        <f t="shared" si="67"/>
        <v>0.59670901532110354</v>
      </c>
      <c r="AQ485" s="25">
        <v>14.6</v>
      </c>
      <c r="AR485" s="25">
        <v>3.9</v>
      </c>
      <c r="AS485" s="25">
        <v>3.9</v>
      </c>
      <c r="AT485" s="27">
        <v>2593</v>
      </c>
      <c r="AU485" s="27">
        <v>2005</v>
      </c>
      <c r="AV485" s="27">
        <v>755</v>
      </c>
      <c r="AW485" s="27">
        <v>821</v>
      </c>
      <c r="AX485" s="27">
        <v>2818</v>
      </c>
      <c r="AY485" s="27">
        <v>2076</v>
      </c>
      <c r="AZ485" s="27">
        <v>776</v>
      </c>
      <c r="BA485" s="27">
        <v>504</v>
      </c>
      <c r="BB485" s="27">
        <v>3796</v>
      </c>
      <c r="BC485" s="25">
        <v>41.4</v>
      </c>
      <c r="BD485" s="25">
        <v>34.5</v>
      </c>
      <c r="BE485" s="25">
        <v>4.8</v>
      </c>
      <c r="BF485" s="8">
        <v>89</v>
      </c>
      <c r="BG485" s="27">
        <v>1698</v>
      </c>
      <c r="BH485" s="27">
        <v>358</v>
      </c>
      <c r="BI485" s="27">
        <v>312</v>
      </c>
      <c r="BJ485" s="27">
        <v>152</v>
      </c>
      <c r="BK485" s="27">
        <v>803</v>
      </c>
      <c r="BL485" s="27">
        <v>431</v>
      </c>
      <c r="BM485" s="27">
        <v>1610</v>
      </c>
      <c r="BN485" s="8">
        <v>105.64</v>
      </c>
      <c r="BO485" s="8">
        <v>189687</v>
      </c>
      <c r="BP485" s="8">
        <v>141850</v>
      </c>
      <c r="BQ485" s="8">
        <v>523867</v>
      </c>
      <c r="BR485" s="8">
        <v>50.2</v>
      </c>
      <c r="BS485" s="8">
        <v>44492</v>
      </c>
      <c r="BT485" s="8">
        <v>1145.4000000000001</v>
      </c>
      <c r="BU485" s="8">
        <v>836499</v>
      </c>
      <c r="BV485" s="8">
        <v>240849</v>
      </c>
      <c r="BW485" s="25">
        <v>124.9</v>
      </c>
      <c r="BX485">
        <v>89</v>
      </c>
      <c r="BY485">
        <v>35.9</v>
      </c>
      <c r="BZ485" s="29">
        <v>14.17</v>
      </c>
      <c r="CA485" s="30">
        <v>86.302000000000007</v>
      </c>
      <c r="CB485" s="30">
        <v>88.331999999999994</v>
      </c>
      <c r="CC485">
        <v>130.69999999999999</v>
      </c>
      <c r="CD485" s="25">
        <v>134.30000000000001</v>
      </c>
      <c r="CE485" s="25">
        <v>129</v>
      </c>
      <c r="CF485" s="25">
        <v>125.3</v>
      </c>
      <c r="CG485" s="25">
        <v>123</v>
      </c>
      <c r="CH485" s="8">
        <v>106.75</v>
      </c>
      <c r="CI485">
        <v>266.70499999999998</v>
      </c>
      <c r="CJ485">
        <v>38.4</v>
      </c>
      <c r="CK485" s="30">
        <v>163.19999999999999</v>
      </c>
      <c r="CL485" s="30">
        <v>173.5</v>
      </c>
      <c r="CM485" s="29">
        <v>16.239999999999998</v>
      </c>
      <c r="CN485" s="29">
        <v>13.34</v>
      </c>
      <c r="CO485" s="29">
        <v>13.01</v>
      </c>
      <c r="CP485" s="29">
        <v>6.55</v>
      </c>
      <c r="CQ485" s="29">
        <v>7.15</v>
      </c>
      <c r="CR485" s="29">
        <v>5.54</v>
      </c>
      <c r="CS485" s="29">
        <v>5.5</v>
      </c>
      <c r="CT485" s="4">
        <f t="shared" si="68"/>
        <v>0.54</v>
      </c>
      <c r="CU485" s="29">
        <v>5.36</v>
      </c>
      <c r="CV485" s="29">
        <v>5.46</v>
      </c>
      <c r="CW485" s="29">
        <v>6.95</v>
      </c>
      <c r="CX485" s="29">
        <v>4.96</v>
      </c>
      <c r="CY485" s="29">
        <v>5.03</v>
      </c>
      <c r="CZ485" s="29">
        <v>5.57</v>
      </c>
      <c r="DA485" s="4">
        <f t="shared" si="74"/>
        <v>0.61000000000000032</v>
      </c>
      <c r="DB485" s="4">
        <f t="shared" si="69"/>
        <v>1.0899999999999999</v>
      </c>
      <c r="DC485" s="4">
        <f t="shared" si="70"/>
        <v>1.6900000000000004</v>
      </c>
      <c r="DD485" s="4">
        <f t="shared" si="75"/>
        <v>1.4900000000000002</v>
      </c>
      <c r="DE485" s="4">
        <f t="shared" si="71"/>
        <v>7.0000000000000284E-2</v>
      </c>
      <c r="DF485" s="4">
        <f t="shared" si="72"/>
        <v>0.40000000000000036</v>
      </c>
      <c r="DG485" s="4">
        <f t="shared" si="73"/>
        <v>0.5</v>
      </c>
      <c r="DH485" s="30">
        <v>494.65499999999997</v>
      </c>
      <c r="DI485" s="30">
        <v>44.634999999999998</v>
      </c>
      <c r="DJ485" s="25">
        <v>897.9</v>
      </c>
      <c r="DK485" s="25">
        <v>489.5</v>
      </c>
      <c r="DL485" s="25">
        <v>482.5</v>
      </c>
      <c r="DM485" s="25">
        <v>1075.0999999999999</v>
      </c>
      <c r="DN485" s="25">
        <v>4196.1000000000004</v>
      </c>
      <c r="DO485" s="25">
        <v>3714.9</v>
      </c>
      <c r="DP485" s="30">
        <v>44.634999999999998</v>
      </c>
      <c r="DQ485" s="25">
        <v>820.2</v>
      </c>
      <c r="DR485" s="25">
        <v>1265.0999999999999</v>
      </c>
      <c r="DS485" s="30">
        <v>44.893000000000001</v>
      </c>
      <c r="DT485" s="25">
        <v>560.6</v>
      </c>
      <c r="DU485" s="25">
        <v>1380.7</v>
      </c>
      <c r="DV485">
        <v>1156.577</v>
      </c>
      <c r="DW485">
        <v>9097.14</v>
      </c>
      <c r="DX485">
        <v>20.251819999999999</v>
      </c>
      <c r="DY485" s="29">
        <v>87.43</v>
      </c>
      <c r="EA485" s="22">
        <v>101.10339999999999</v>
      </c>
      <c r="EB485" s="1"/>
      <c r="EC485" s="22">
        <v>1.5136000000000001</v>
      </c>
      <c r="ED485" s="22">
        <v>140.78739999999999</v>
      </c>
      <c r="EE485" s="22">
        <v>1.6436999999999999</v>
      </c>
      <c r="EF485" s="22">
        <v>1.4869000000000001</v>
      </c>
      <c r="EG485" s="8">
        <v>100</v>
      </c>
      <c r="EH485">
        <v>79.327610000000007</v>
      </c>
    </row>
    <row r="486" spans="1:138" x14ac:dyDescent="0.25">
      <c r="A486" t="s">
        <v>475</v>
      </c>
      <c r="B486" s="22">
        <v>85.722499999999997</v>
      </c>
      <c r="C486" s="22">
        <v>87.343199999999996</v>
      </c>
      <c r="D486" s="22">
        <v>90.599900000000005</v>
      </c>
      <c r="E486" s="22">
        <v>82.826999999999998</v>
      </c>
      <c r="F486" s="22">
        <v>68.754199999999997</v>
      </c>
      <c r="G486" s="22">
        <v>97.031000000000006</v>
      </c>
      <c r="H486" s="25">
        <v>81.2</v>
      </c>
      <c r="I486" s="25">
        <v>82.8</v>
      </c>
      <c r="J486" s="22">
        <v>85.268900000000002</v>
      </c>
      <c r="K486">
        <v>80.404499999999999</v>
      </c>
      <c r="L486" s="22">
        <v>92.894199999999998</v>
      </c>
      <c r="M486" s="22">
        <v>80.118099999999998</v>
      </c>
      <c r="N486">
        <v>83.934899999999999</v>
      </c>
      <c r="O486" s="27">
        <v>17563</v>
      </c>
      <c r="P486" s="27">
        <v>126322</v>
      </c>
      <c r="Q486" s="27">
        <v>101902</v>
      </c>
      <c r="R486" s="27">
        <v>24420</v>
      </c>
      <c r="S486" s="27">
        <v>19959</v>
      </c>
      <c r="T486" s="27">
        <v>106363</v>
      </c>
      <c r="U486" s="27">
        <v>2776</v>
      </c>
      <c r="V486" s="27">
        <v>4631</v>
      </c>
      <c r="W486" s="27">
        <v>12552</v>
      </c>
      <c r="X486" s="27">
        <v>10929</v>
      </c>
      <c r="Y486" s="27">
        <v>6634</v>
      </c>
      <c r="Z486" s="27">
        <v>6215</v>
      </c>
      <c r="AA486" s="27">
        <v>14468</v>
      </c>
      <c r="AB486" s="27">
        <v>7502</v>
      </c>
      <c r="AC486" s="27">
        <v>3229</v>
      </c>
      <c r="AD486" s="27">
        <v>11273</v>
      </c>
      <c r="AE486" s="27">
        <v>642</v>
      </c>
      <c r="AF486" s="27">
        <v>15234</v>
      </c>
      <c r="AG486" s="27">
        <v>4995</v>
      </c>
      <c r="AH486" s="27">
        <v>25242</v>
      </c>
      <c r="AI486" s="25">
        <v>14638.9</v>
      </c>
      <c r="AJ486" s="25">
        <v>5804.8</v>
      </c>
      <c r="AK486" s="27">
        <v>131390</v>
      </c>
      <c r="AL486" s="27">
        <v>137570</v>
      </c>
      <c r="AM486" s="29">
        <v>67</v>
      </c>
      <c r="AN486" s="25">
        <v>4.5</v>
      </c>
      <c r="AO486" s="25">
        <f t="shared" si="66"/>
        <v>3.90201352038962</v>
      </c>
      <c r="AP486" s="25">
        <f t="shared" si="67"/>
        <v>0.59460638220542272</v>
      </c>
      <c r="AQ486" s="25">
        <v>14.7</v>
      </c>
      <c r="AR486" s="25">
        <v>3.7</v>
      </c>
      <c r="AS486" s="25">
        <v>4</v>
      </c>
      <c r="AT486" s="27">
        <v>2597</v>
      </c>
      <c r="AU486" s="27">
        <v>1963</v>
      </c>
      <c r="AV486" s="27">
        <v>808</v>
      </c>
      <c r="AW486" s="27">
        <v>818</v>
      </c>
      <c r="AX486" s="27">
        <v>2811</v>
      </c>
      <c r="AY486" s="27">
        <v>2179</v>
      </c>
      <c r="AZ486" s="27">
        <v>731</v>
      </c>
      <c r="BA486" s="27">
        <v>490</v>
      </c>
      <c r="BB486" s="27">
        <v>3537</v>
      </c>
      <c r="BC486" s="25">
        <v>41.4</v>
      </c>
      <c r="BD486" s="25">
        <v>34.5</v>
      </c>
      <c r="BE486" s="25">
        <v>4.8</v>
      </c>
      <c r="BF486" s="8">
        <v>90</v>
      </c>
      <c r="BG486" s="27">
        <v>1614</v>
      </c>
      <c r="BH486" s="27">
        <v>289</v>
      </c>
      <c r="BI486" s="27">
        <v>316</v>
      </c>
      <c r="BJ486" s="27">
        <v>132</v>
      </c>
      <c r="BK486" s="27">
        <v>779</v>
      </c>
      <c r="BL486" s="27">
        <v>387</v>
      </c>
      <c r="BM486" s="27">
        <v>1654</v>
      </c>
      <c r="BN486" s="8">
        <v>112.18</v>
      </c>
      <c r="BO486" s="8">
        <v>200890</v>
      </c>
      <c r="BP486" s="8">
        <v>147390</v>
      </c>
      <c r="BQ486" s="8">
        <v>525470</v>
      </c>
      <c r="BR486" s="8">
        <v>50.3</v>
      </c>
      <c r="BS486" s="8">
        <v>46530</v>
      </c>
      <c r="BT486" s="8">
        <v>1149.23</v>
      </c>
      <c r="BU486" s="8">
        <v>845337</v>
      </c>
      <c r="BV486" s="8">
        <v>239632</v>
      </c>
      <c r="BW486" s="25">
        <v>124.2</v>
      </c>
      <c r="BX486">
        <v>82.1</v>
      </c>
      <c r="BY486">
        <v>30.4</v>
      </c>
      <c r="BZ486" s="29">
        <v>13.47</v>
      </c>
      <c r="CA486" s="30">
        <v>86.429000000000002</v>
      </c>
      <c r="CB486" s="30">
        <v>88.513999999999996</v>
      </c>
      <c r="CC486">
        <v>130.4</v>
      </c>
      <c r="CD486" s="25">
        <v>134.5</v>
      </c>
      <c r="CE486" s="25">
        <v>128.69999999999999</v>
      </c>
      <c r="CF486" s="25">
        <v>124.5</v>
      </c>
      <c r="CG486" s="25">
        <v>122.7</v>
      </c>
      <c r="CH486" s="8">
        <v>105.11</v>
      </c>
      <c r="CI486">
        <v>260.80669999999998</v>
      </c>
      <c r="CJ486">
        <v>37.799999999999997</v>
      </c>
      <c r="CK486" s="30">
        <v>163.4</v>
      </c>
      <c r="CL486" s="30">
        <v>174</v>
      </c>
      <c r="CM486" s="29">
        <v>16.32</v>
      </c>
      <c r="CN486" s="29">
        <v>13.47</v>
      </c>
      <c r="CO486" s="29">
        <v>13.09</v>
      </c>
      <c r="CP486" s="29">
        <v>6.52</v>
      </c>
      <c r="CQ486" s="29">
        <v>7.14</v>
      </c>
      <c r="CR486" s="29">
        <v>5.55</v>
      </c>
      <c r="CS486" s="29">
        <v>5.5</v>
      </c>
      <c r="CT486" s="4">
        <f t="shared" si="68"/>
        <v>0.59999999999999964</v>
      </c>
      <c r="CU486" s="29">
        <v>5.21</v>
      </c>
      <c r="CV486" s="29">
        <v>5.34</v>
      </c>
      <c r="CW486" s="29">
        <v>6.92</v>
      </c>
      <c r="CX486" s="29">
        <v>4.9000000000000004</v>
      </c>
      <c r="CY486" s="29">
        <v>4.95</v>
      </c>
      <c r="CZ486" s="29">
        <v>5.56</v>
      </c>
      <c r="DA486" s="4">
        <f t="shared" si="74"/>
        <v>0.65999999999999925</v>
      </c>
      <c r="DB486" s="4">
        <f t="shared" si="69"/>
        <v>1.1799999999999997</v>
      </c>
      <c r="DC486" s="4">
        <f t="shared" si="70"/>
        <v>1.7999999999999998</v>
      </c>
      <c r="DD486" s="4">
        <f t="shared" si="75"/>
        <v>1.58</v>
      </c>
      <c r="DE486" s="4">
        <f t="shared" si="71"/>
        <v>4.9999999999999822E-2</v>
      </c>
      <c r="DF486" s="4">
        <f t="shared" si="72"/>
        <v>0.30999999999999961</v>
      </c>
      <c r="DG486" s="4">
        <f t="shared" si="73"/>
        <v>0.4399999999999995</v>
      </c>
      <c r="DH486" s="30">
        <v>497.90300000000002</v>
      </c>
      <c r="DI486" s="30">
        <v>44.685000000000002</v>
      </c>
      <c r="DJ486" s="25">
        <v>904.2</v>
      </c>
      <c r="DK486" s="25">
        <v>490.8</v>
      </c>
      <c r="DL486" s="25">
        <v>497.1</v>
      </c>
      <c r="DM486" s="25">
        <v>1075.2</v>
      </c>
      <c r="DN486" s="25">
        <v>4219.1000000000004</v>
      </c>
      <c r="DO486" s="25">
        <v>3755.5</v>
      </c>
      <c r="DP486" s="30">
        <v>44.685000000000002</v>
      </c>
      <c r="DQ486" s="25">
        <v>822.2</v>
      </c>
      <c r="DR486" s="25">
        <v>1271.0999999999999</v>
      </c>
      <c r="DS486" s="30">
        <v>44.956000000000003</v>
      </c>
      <c r="DT486" s="25">
        <v>564.4</v>
      </c>
      <c r="DU486" s="25">
        <v>1386.7</v>
      </c>
      <c r="DV486">
        <v>1074.6199999999999</v>
      </c>
      <c r="DW486">
        <v>8478.52</v>
      </c>
      <c r="DX486">
        <v>31.488569999999999</v>
      </c>
      <c r="DY486" s="29">
        <v>88.14</v>
      </c>
      <c r="EA486" s="22">
        <v>102.6502</v>
      </c>
      <c r="EB486" s="1"/>
      <c r="EC486" s="22">
        <v>1.4933000000000001</v>
      </c>
      <c r="ED486" s="22">
        <v>144.68</v>
      </c>
      <c r="EE486" s="22">
        <v>1.6342000000000001</v>
      </c>
      <c r="EF486" s="22">
        <v>1.5346</v>
      </c>
      <c r="EG486" s="8">
        <v>98.3</v>
      </c>
      <c r="EH486">
        <v>83.927769999999995</v>
      </c>
    </row>
    <row r="487" spans="1:138" x14ac:dyDescent="0.25">
      <c r="A487" t="s">
        <v>476</v>
      </c>
      <c r="B487" s="22">
        <v>85.462000000000003</v>
      </c>
      <c r="C487" s="22">
        <v>86.742500000000007</v>
      </c>
      <c r="D487" s="22">
        <v>89.754099999999994</v>
      </c>
      <c r="E487" s="22">
        <v>82.845100000000002</v>
      </c>
      <c r="F487" s="22">
        <v>69.209800000000001</v>
      </c>
      <c r="G487" s="22">
        <v>96.158000000000001</v>
      </c>
      <c r="H487" s="25">
        <v>80.5</v>
      </c>
      <c r="I487" s="25">
        <v>82.1</v>
      </c>
      <c r="J487" s="22">
        <v>84.844300000000004</v>
      </c>
      <c r="K487">
        <v>79.376000000000005</v>
      </c>
      <c r="L487" s="22">
        <v>91.863500000000002</v>
      </c>
      <c r="M487" s="22">
        <v>80.020600000000002</v>
      </c>
      <c r="N487">
        <v>83.590400000000002</v>
      </c>
      <c r="O487" s="27">
        <v>17557</v>
      </c>
      <c r="P487" s="27">
        <v>126540</v>
      </c>
      <c r="Q487" s="27">
        <v>102121</v>
      </c>
      <c r="R487" s="27">
        <v>24419</v>
      </c>
      <c r="S487" s="27">
        <v>19985</v>
      </c>
      <c r="T487" s="27">
        <v>106555</v>
      </c>
      <c r="U487" s="27">
        <v>2772</v>
      </c>
      <c r="V487" s="27">
        <v>4639</v>
      </c>
      <c r="W487" s="27">
        <v>12574</v>
      </c>
      <c r="X487" s="27">
        <v>10925</v>
      </c>
      <c r="Y487" s="27">
        <v>6632</v>
      </c>
      <c r="Z487" s="27">
        <v>6225</v>
      </c>
      <c r="AA487" s="27">
        <v>14519</v>
      </c>
      <c r="AB487" s="27">
        <v>7522</v>
      </c>
      <c r="AC487" s="27">
        <v>3244</v>
      </c>
      <c r="AD487" s="27">
        <v>11311</v>
      </c>
      <c r="AE487" s="27">
        <v>637</v>
      </c>
      <c r="AF487" s="27">
        <v>15238</v>
      </c>
      <c r="AG487" s="27">
        <v>5000</v>
      </c>
      <c r="AH487" s="27">
        <v>25302</v>
      </c>
      <c r="AI487" s="25">
        <v>14672.6</v>
      </c>
      <c r="AJ487" s="25">
        <v>5812.3</v>
      </c>
      <c r="AK487" s="27">
        <v>131986</v>
      </c>
      <c r="AL487" s="27">
        <v>138286</v>
      </c>
      <c r="AM487" s="29">
        <v>67.2</v>
      </c>
      <c r="AN487" s="25">
        <v>4.5999999999999996</v>
      </c>
      <c r="AO487" s="25">
        <f t="shared" si="66"/>
        <v>3.8912109685723788</v>
      </c>
      <c r="AP487" s="25">
        <f t="shared" si="67"/>
        <v>0.66239532562949255</v>
      </c>
      <c r="AQ487" s="25">
        <v>15</v>
      </c>
      <c r="AR487" s="25">
        <v>3.8</v>
      </c>
      <c r="AS487" s="25">
        <v>4</v>
      </c>
      <c r="AT487" s="27">
        <v>2624</v>
      </c>
      <c r="AU487" s="27">
        <v>1985</v>
      </c>
      <c r="AV487" s="27">
        <v>772</v>
      </c>
      <c r="AW487" s="27">
        <v>916</v>
      </c>
      <c r="AX487" s="27">
        <v>2838</v>
      </c>
      <c r="AY487" s="27">
        <v>2176</v>
      </c>
      <c r="AZ487" s="27">
        <v>755</v>
      </c>
      <c r="BA487" s="27">
        <v>469</v>
      </c>
      <c r="BB487" s="27">
        <v>3448</v>
      </c>
      <c r="BC487" s="25">
        <v>41.3</v>
      </c>
      <c r="BD487" s="25">
        <v>34.4</v>
      </c>
      <c r="BE487" s="25">
        <v>4.7</v>
      </c>
      <c r="BF487" s="8">
        <v>86</v>
      </c>
      <c r="BG487" s="27">
        <v>1582</v>
      </c>
      <c r="BH487" s="27">
        <v>295</v>
      </c>
      <c r="BI487" s="27">
        <v>314</v>
      </c>
      <c r="BJ487" s="27">
        <v>145</v>
      </c>
      <c r="BK487" s="27">
        <v>713</v>
      </c>
      <c r="BL487" s="27">
        <v>410</v>
      </c>
      <c r="BM487" s="27">
        <v>1577</v>
      </c>
      <c r="BN487" s="8">
        <v>109.02</v>
      </c>
      <c r="BO487" s="8">
        <v>202582</v>
      </c>
      <c r="BP487" s="8">
        <v>146969</v>
      </c>
      <c r="BQ487" s="8">
        <v>525838</v>
      </c>
      <c r="BR487" s="8">
        <v>50.8</v>
      </c>
      <c r="BS487" s="8">
        <v>46428</v>
      </c>
      <c r="BT487" s="8">
        <v>1154.0999999999999</v>
      </c>
      <c r="BU487" s="8">
        <v>853902</v>
      </c>
      <c r="BV487" s="8">
        <v>242794</v>
      </c>
      <c r="BW487" s="25">
        <v>123.8</v>
      </c>
      <c r="BX487">
        <v>69.8</v>
      </c>
      <c r="BY487">
        <v>36</v>
      </c>
      <c r="BZ487" s="29">
        <v>15.03</v>
      </c>
      <c r="CA487" s="30">
        <v>86.388000000000005</v>
      </c>
      <c r="CB487" s="30">
        <v>88.509</v>
      </c>
      <c r="CC487">
        <v>130.4</v>
      </c>
      <c r="CD487" s="25">
        <v>134.4</v>
      </c>
      <c r="CE487" s="25">
        <v>128.6</v>
      </c>
      <c r="CF487" s="25">
        <v>124.1</v>
      </c>
      <c r="CG487" s="25">
        <v>122.3</v>
      </c>
      <c r="CH487" s="8">
        <v>102.43</v>
      </c>
      <c r="CI487">
        <v>254.96</v>
      </c>
      <c r="CJ487">
        <v>34</v>
      </c>
      <c r="CK487" s="30">
        <v>163.5</v>
      </c>
      <c r="CL487" s="30">
        <v>174.2</v>
      </c>
      <c r="CM487" s="29">
        <v>16.27</v>
      </c>
      <c r="CN487" s="29">
        <v>13.53</v>
      </c>
      <c r="CO487" s="29">
        <v>13.11</v>
      </c>
      <c r="CP487" s="29">
        <v>6.4</v>
      </c>
      <c r="CQ487" s="29">
        <v>7.09</v>
      </c>
      <c r="CR487" s="29">
        <v>5.51</v>
      </c>
      <c r="CS487" s="29">
        <v>5.32</v>
      </c>
      <c r="CT487" s="4">
        <f t="shared" si="68"/>
        <v>0.71</v>
      </c>
      <c r="CU487" s="29">
        <v>4.71</v>
      </c>
      <c r="CV487" s="29">
        <v>4.8099999999999996</v>
      </c>
      <c r="CW487" s="29">
        <v>6.72</v>
      </c>
      <c r="CX487" s="29">
        <v>4.6100000000000003</v>
      </c>
      <c r="CY487" s="29">
        <v>4.63</v>
      </c>
      <c r="CZ487" s="29">
        <v>5.39</v>
      </c>
      <c r="DA487" s="4">
        <f t="shared" si="74"/>
        <v>0.77999999999999936</v>
      </c>
      <c r="DB487" s="4">
        <f t="shared" si="69"/>
        <v>1.5900000000000007</v>
      </c>
      <c r="DC487" s="4">
        <f t="shared" si="70"/>
        <v>2.2800000000000002</v>
      </c>
      <c r="DD487" s="4">
        <f t="shared" si="75"/>
        <v>1.9100000000000001</v>
      </c>
      <c r="DE487" s="4">
        <f t="shared" si="71"/>
        <v>1.9999999999999574E-2</v>
      </c>
      <c r="DF487" s="4">
        <f t="shared" si="72"/>
        <v>9.9999999999999645E-2</v>
      </c>
      <c r="DG487" s="4">
        <f t="shared" si="73"/>
        <v>0.19999999999999929</v>
      </c>
      <c r="DH487" s="30">
        <v>502.68799999999999</v>
      </c>
      <c r="DI487" s="30">
        <v>44.598999999999997</v>
      </c>
      <c r="DJ487" s="25">
        <v>912.4</v>
      </c>
      <c r="DK487" s="25">
        <v>492</v>
      </c>
      <c r="DL487" s="25">
        <v>512.70000000000005</v>
      </c>
      <c r="DM487" s="25">
        <v>1080.4000000000001</v>
      </c>
      <c r="DN487" s="25">
        <v>4262</v>
      </c>
      <c r="DO487" s="25">
        <v>3815.7</v>
      </c>
      <c r="DP487" s="30">
        <v>44.598999999999997</v>
      </c>
      <c r="DQ487" s="25">
        <v>828.7</v>
      </c>
      <c r="DR487" s="25">
        <v>1275.9000000000001</v>
      </c>
      <c r="DS487" s="30">
        <v>44.85</v>
      </c>
      <c r="DT487" s="25">
        <v>568.6</v>
      </c>
      <c r="DU487" s="25">
        <v>1397.3</v>
      </c>
      <c r="DV487">
        <v>1020.64</v>
      </c>
      <c r="DW487">
        <v>7909.79</v>
      </c>
      <c r="DX487">
        <v>39.247140000000002</v>
      </c>
      <c r="DY487" s="29">
        <v>88.85</v>
      </c>
      <c r="EA487" s="22">
        <v>98.634699999999995</v>
      </c>
      <c r="EB487" s="1"/>
      <c r="EC487" s="22">
        <v>1.4</v>
      </c>
      <c r="ED487" s="22">
        <v>134.48050000000001</v>
      </c>
      <c r="EE487" s="22">
        <v>1.6822999999999999</v>
      </c>
      <c r="EF487" s="22">
        <v>1.5218</v>
      </c>
      <c r="EG487" s="8">
        <v>93.9</v>
      </c>
      <c r="EH487">
        <v>113.7645</v>
      </c>
    </row>
    <row r="488" spans="1:138" x14ac:dyDescent="0.25">
      <c r="A488" t="s">
        <v>477</v>
      </c>
      <c r="B488" s="22">
        <v>86.160200000000003</v>
      </c>
      <c r="C488" s="22">
        <v>87.497100000000003</v>
      </c>
      <c r="D488" s="22">
        <v>90.263499999999993</v>
      </c>
      <c r="E488" s="22">
        <v>83.563500000000005</v>
      </c>
      <c r="F488" s="22">
        <v>70.206800000000001</v>
      </c>
      <c r="G488" s="22">
        <v>96.307699999999997</v>
      </c>
      <c r="H488" s="25">
        <v>80.8</v>
      </c>
      <c r="I488" s="25">
        <v>82.4</v>
      </c>
      <c r="J488" s="22">
        <v>86.641999999999996</v>
      </c>
      <c r="K488">
        <v>82.0749</v>
      </c>
      <c r="L488" s="22">
        <v>91.814099999999996</v>
      </c>
      <c r="M488" s="22">
        <v>81.117599999999996</v>
      </c>
      <c r="N488">
        <v>83.344499999999996</v>
      </c>
      <c r="O488" s="27">
        <v>17511</v>
      </c>
      <c r="P488" s="27">
        <v>126733</v>
      </c>
      <c r="Q488" s="27">
        <v>102328</v>
      </c>
      <c r="R488" s="27">
        <v>24405</v>
      </c>
      <c r="S488" s="27">
        <v>20001</v>
      </c>
      <c r="T488" s="27">
        <v>106732</v>
      </c>
      <c r="U488" s="27">
        <v>2778</v>
      </c>
      <c r="V488" s="27">
        <v>4634</v>
      </c>
      <c r="W488" s="27">
        <v>12589</v>
      </c>
      <c r="X488" s="27">
        <v>10906</v>
      </c>
      <c r="Y488" s="27">
        <v>6605</v>
      </c>
      <c r="Z488" s="27">
        <v>6262</v>
      </c>
      <c r="AA488" s="27">
        <v>14562</v>
      </c>
      <c r="AB488" s="27">
        <v>7543</v>
      </c>
      <c r="AC488" s="27">
        <v>3259</v>
      </c>
      <c r="AD488" s="27">
        <v>11298</v>
      </c>
      <c r="AE488" s="27">
        <v>632</v>
      </c>
      <c r="AF488" s="27">
        <v>15338</v>
      </c>
      <c r="AG488" s="27">
        <v>5013</v>
      </c>
      <c r="AH488" s="27">
        <v>25314</v>
      </c>
      <c r="AI488" s="25">
        <v>14681</v>
      </c>
      <c r="AJ488" s="25">
        <v>5809</v>
      </c>
      <c r="AK488" s="27">
        <v>131999</v>
      </c>
      <c r="AL488" s="27">
        <v>138279</v>
      </c>
      <c r="AM488" s="29">
        <v>67.2</v>
      </c>
      <c r="AN488" s="25">
        <v>4.5</v>
      </c>
      <c r="AO488" s="25">
        <f t="shared" si="66"/>
        <v>3.9449229456388895</v>
      </c>
      <c r="AP488" s="25">
        <f t="shared" si="67"/>
        <v>0.62048467229297288</v>
      </c>
      <c r="AQ488" s="25">
        <v>15.7</v>
      </c>
      <c r="AR488" s="25">
        <v>3.6</v>
      </c>
      <c r="AS488" s="25">
        <v>4.0999999999999996</v>
      </c>
      <c r="AT488" s="27">
        <v>2823</v>
      </c>
      <c r="AU488" s="27">
        <v>1909</v>
      </c>
      <c r="AV488" s="27">
        <v>723</v>
      </c>
      <c r="AW488" s="27">
        <v>858</v>
      </c>
      <c r="AX488" s="27">
        <v>2835</v>
      </c>
      <c r="AY488" s="27">
        <v>2173</v>
      </c>
      <c r="AZ488" s="27">
        <v>736</v>
      </c>
      <c r="BA488" s="27">
        <v>576</v>
      </c>
      <c r="BB488" s="27">
        <v>3433</v>
      </c>
      <c r="BC488" s="25">
        <v>41.4</v>
      </c>
      <c r="BD488" s="25">
        <v>34.5</v>
      </c>
      <c r="BE488" s="25">
        <v>4.8</v>
      </c>
      <c r="BF488" s="8">
        <v>85</v>
      </c>
      <c r="BG488" s="27">
        <v>1715</v>
      </c>
      <c r="BH488" s="27">
        <v>374</v>
      </c>
      <c r="BI488" s="27">
        <v>355</v>
      </c>
      <c r="BJ488" s="27">
        <v>167</v>
      </c>
      <c r="BK488" s="27">
        <v>833</v>
      </c>
      <c r="BL488" s="27">
        <v>360</v>
      </c>
      <c r="BM488" s="27">
        <v>1719</v>
      </c>
      <c r="BN488" s="8">
        <v>111.92</v>
      </c>
      <c r="BO488" s="8">
        <v>201094</v>
      </c>
      <c r="BP488" s="8">
        <v>148830</v>
      </c>
      <c r="BQ488" s="8">
        <v>522055</v>
      </c>
      <c r="BR488" s="8">
        <v>49.8</v>
      </c>
      <c r="BS488" s="8">
        <v>44485</v>
      </c>
      <c r="BT488" s="8">
        <v>1158.8800000000001</v>
      </c>
      <c r="BU488" s="8">
        <v>859579</v>
      </c>
      <c r="BV488" s="8">
        <v>246551</v>
      </c>
      <c r="BW488" s="25">
        <v>124</v>
      </c>
      <c r="BX488">
        <v>77.599999999999994</v>
      </c>
      <c r="BY488">
        <v>35.200000000000003</v>
      </c>
      <c r="BZ488" s="29">
        <v>14.46</v>
      </c>
      <c r="CA488" s="30">
        <v>86.59</v>
      </c>
      <c r="CB488" s="30">
        <v>88.695999999999998</v>
      </c>
      <c r="CC488">
        <v>130.9</v>
      </c>
      <c r="CD488" s="25">
        <v>135.1</v>
      </c>
      <c r="CE488" s="25">
        <v>129.19999999999999</v>
      </c>
      <c r="CF488" s="25">
        <v>124.2</v>
      </c>
      <c r="CG488" s="25">
        <v>122.2</v>
      </c>
      <c r="CH488" s="8">
        <v>101.98</v>
      </c>
      <c r="CI488">
        <v>253.23500000000001</v>
      </c>
      <c r="CJ488">
        <v>34.700000000000003</v>
      </c>
      <c r="CK488" s="30">
        <v>163.9</v>
      </c>
      <c r="CL488" s="30">
        <v>174.4</v>
      </c>
      <c r="CM488" s="29">
        <v>16.38</v>
      </c>
      <c r="CN488" s="29">
        <v>13.52</v>
      </c>
      <c r="CO488" s="29">
        <v>13.14</v>
      </c>
      <c r="CP488" s="29">
        <v>6.37</v>
      </c>
      <c r="CQ488" s="29">
        <v>7.18</v>
      </c>
      <c r="CR488" s="29">
        <v>5.07</v>
      </c>
      <c r="CS488" s="29">
        <v>5.09</v>
      </c>
      <c r="CT488" s="4">
        <f t="shared" si="68"/>
        <v>1.1299999999999999</v>
      </c>
      <c r="CU488" s="29">
        <v>4.12</v>
      </c>
      <c r="CV488" s="29">
        <v>4.53</v>
      </c>
      <c r="CW488" s="29">
        <v>6.71</v>
      </c>
      <c r="CX488" s="29">
        <v>3.96</v>
      </c>
      <c r="CY488" s="29">
        <v>4.05</v>
      </c>
      <c r="CZ488" s="29">
        <v>5.17</v>
      </c>
      <c r="DA488" s="4">
        <f t="shared" si="74"/>
        <v>1.21</v>
      </c>
      <c r="DB488" s="4">
        <f t="shared" si="69"/>
        <v>1.8399999999999999</v>
      </c>
      <c r="DC488" s="4">
        <f t="shared" si="70"/>
        <v>2.6499999999999995</v>
      </c>
      <c r="DD488" s="4">
        <f t="shared" si="75"/>
        <v>2.1799999999999997</v>
      </c>
      <c r="DE488" s="4">
        <f t="shared" si="71"/>
        <v>8.9999999999999858E-2</v>
      </c>
      <c r="DF488" s="4">
        <f t="shared" si="72"/>
        <v>0.16000000000000014</v>
      </c>
      <c r="DG488" s="4">
        <f t="shared" si="73"/>
        <v>0.57000000000000028</v>
      </c>
      <c r="DH488" s="30">
        <v>506.90300000000002</v>
      </c>
      <c r="DI488" s="30">
        <v>44.713999999999999</v>
      </c>
      <c r="DJ488" s="25">
        <v>931.7</v>
      </c>
      <c r="DK488" s="25">
        <v>493.7</v>
      </c>
      <c r="DL488" s="25">
        <v>534.5</v>
      </c>
      <c r="DM488" s="25">
        <v>1085.9000000000001</v>
      </c>
      <c r="DN488" s="25">
        <v>4300.3</v>
      </c>
      <c r="DO488" s="25">
        <v>3876.9</v>
      </c>
      <c r="DP488" s="30">
        <v>44.713999999999999</v>
      </c>
      <c r="DQ488" s="25">
        <v>833.1</v>
      </c>
      <c r="DR488" s="25">
        <v>1284.0999999999999</v>
      </c>
      <c r="DS488" s="30">
        <v>44.887</v>
      </c>
      <c r="DT488" s="25">
        <v>572.29999999999995</v>
      </c>
      <c r="DU488" s="25">
        <v>1405.4</v>
      </c>
      <c r="DV488">
        <v>1032.47</v>
      </c>
      <c r="DW488">
        <v>8164.47</v>
      </c>
      <c r="DX488">
        <v>37.454090000000001</v>
      </c>
      <c r="DY488" s="29">
        <v>89.35</v>
      </c>
      <c r="EA488" s="22">
        <v>95.330200000000005</v>
      </c>
      <c r="EB488" s="1"/>
      <c r="EC488" s="22">
        <v>1.3372999999999999</v>
      </c>
      <c r="ED488" s="22">
        <v>121.04859999999999</v>
      </c>
      <c r="EE488" s="22">
        <v>1.6943999999999999</v>
      </c>
      <c r="EF488" s="22">
        <v>1.5451999999999999</v>
      </c>
      <c r="EG488" s="8">
        <v>87.5</v>
      </c>
      <c r="EH488">
        <v>119.81359999999999</v>
      </c>
    </row>
    <row r="489" spans="1:138" x14ac:dyDescent="0.25">
      <c r="A489" t="s">
        <v>478</v>
      </c>
      <c r="B489" s="22">
        <v>86.100200000000001</v>
      </c>
      <c r="C489" s="22">
        <v>87.088099999999997</v>
      </c>
      <c r="D489" s="22">
        <v>89.681700000000006</v>
      </c>
      <c r="E489" s="22">
        <v>83.725999999999999</v>
      </c>
      <c r="F489" s="22">
        <v>70.760800000000003</v>
      </c>
      <c r="G489" s="22">
        <v>96.191100000000006</v>
      </c>
      <c r="H489" s="25">
        <v>80.5</v>
      </c>
      <c r="I489" s="25">
        <v>81.900000000000006</v>
      </c>
      <c r="J489" s="22">
        <v>86.407700000000006</v>
      </c>
      <c r="K489">
        <v>81.521299999999997</v>
      </c>
      <c r="L489" s="22">
        <v>91.080200000000005</v>
      </c>
      <c r="M489" s="22">
        <v>81.060500000000005</v>
      </c>
      <c r="N489">
        <v>79.736199999999997</v>
      </c>
      <c r="O489" s="27">
        <v>17465</v>
      </c>
      <c r="P489" s="27">
        <v>127017</v>
      </c>
      <c r="Q489" s="27">
        <v>102623</v>
      </c>
      <c r="R489" s="27">
        <v>24394</v>
      </c>
      <c r="S489" s="27">
        <v>20044</v>
      </c>
      <c r="T489" s="27">
        <v>106973</v>
      </c>
      <c r="U489" s="27">
        <v>2790</v>
      </c>
      <c r="V489" s="27">
        <v>4637</v>
      </c>
      <c r="W489" s="27">
        <v>12617</v>
      </c>
      <c r="X489" s="27">
        <v>10876</v>
      </c>
      <c r="Y489" s="27">
        <v>6589</v>
      </c>
      <c r="Z489" s="27">
        <v>6301</v>
      </c>
      <c r="AA489" s="27">
        <v>14594</v>
      </c>
      <c r="AB489" s="27">
        <v>7560</v>
      </c>
      <c r="AC489" s="27">
        <v>3273</v>
      </c>
      <c r="AD489" s="27">
        <v>11337</v>
      </c>
      <c r="AE489" s="27">
        <v>628</v>
      </c>
      <c r="AF489" s="27">
        <v>15422</v>
      </c>
      <c r="AG489" s="27">
        <v>5021</v>
      </c>
      <c r="AH489" s="27">
        <v>25372</v>
      </c>
      <c r="AI489" s="25">
        <v>14718.2</v>
      </c>
      <c r="AJ489" s="25">
        <v>5820</v>
      </c>
      <c r="AK489" s="27">
        <v>132280</v>
      </c>
      <c r="AL489" s="27">
        <v>138381</v>
      </c>
      <c r="AM489" s="29">
        <v>67.099999999999994</v>
      </c>
      <c r="AN489" s="25">
        <v>4.4000000000000004</v>
      </c>
      <c r="AO489" s="25">
        <f t="shared" si="66"/>
        <v>3.7743620872807684</v>
      </c>
      <c r="AP489" s="25">
        <f t="shared" si="67"/>
        <v>0.63231223939702708</v>
      </c>
      <c r="AQ489" s="25">
        <v>14.7</v>
      </c>
      <c r="AR489" s="25">
        <v>3.5</v>
      </c>
      <c r="AS489" s="25">
        <v>4</v>
      </c>
      <c r="AT489" s="27">
        <v>2510</v>
      </c>
      <c r="AU489" s="27">
        <v>1998</v>
      </c>
      <c r="AV489" s="27">
        <v>715</v>
      </c>
      <c r="AW489" s="27">
        <v>875</v>
      </c>
      <c r="AX489" s="27">
        <v>2785</v>
      </c>
      <c r="AY489" s="27">
        <v>2140</v>
      </c>
      <c r="AZ489" s="27">
        <v>678</v>
      </c>
      <c r="BA489" s="27">
        <v>505</v>
      </c>
      <c r="BB489" s="27">
        <v>3339</v>
      </c>
      <c r="BC489" s="25">
        <v>41.4</v>
      </c>
      <c r="BD489" s="25">
        <v>34.5</v>
      </c>
      <c r="BE489" s="25">
        <v>4.8</v>
      </c>
      <c r="BF489" s="8">
        <v>89</v>
      </c>
      <c r="BG489" s="27">
        <v>1660</v>
      </c>
      <c r="BH489" s="27">
        <v>244</v>
      </c>
      <c r="BI489" s="27">
        <v>325</v>
      </c>
      <c r="BJ489" s="27">
        <v>142</v>
      </c>
      <c r="BK489" s="27">
        <v>791</v>
      </c>
      <c r="BL489" s="27">
        <v>402</v>
      </c>
      <c r="BM489" s="27">
        <v>1672</v>
      </c>
      <c r="BN489" s="8">
        <v>102.71</v>
      </c>
      <c r="BO489" s="8">
        <v>204158</v>
      </c>
      <c r="BP489" s="8">
        <v>150066</v>
      </c>
      <c r="BQ489" s="8">
        <v>519438</v>
      </c>
      <c r="BR489" s="8">
        <v>50.4</v>
      </c>
      <c r="BS489" s="8">
        <v>45024</v>
      </c>
      <c r="BT489" s="8">
        <v>1165.33</v>
      </c>
      <c r="BU489" s="8">
        <v>864087</v>
      </c>
      <c r="BV489" s="8">
        <v>248659</v>
      </c>
      <c r="BW489" s="25">
        <v>123.6</v>
      </c>
      <c r="BX489">
        <v>83.1</v>
      </c>
      <c r="BY489">
        <v>32.700000000000003</v>
      </c>
      <c r="BZ489" s="29">
        <v>13</v>
      </c>
      <c r="CA489" s="30">
        <v>86.611000000000004</v>
      </c>
      <c r="CB489" s="30">
        <v>88.731999999999999</v>
      </c>
      <c r="CC489">
        <v>130.80000000000001</v>
      </c>
      <c r="CD489" s="25">
        <v>134.69999999999999</v>
      </c>
      <c r="CE489" s="25">
        <v>129.1</v>
      </c>
      <c r="CF489" s="25">
        <v>123.8</v>
      </c>
      <c r="CG489" s="25">
        <v>122</v>
      </c>
      <c r="CH489" s="8">
        <v>100.41</v>
      </c>
      <c r="CI489">
        <v>243.28739999999999</v>
      </c>
      <c r="CJ489">
        <v>34.5</v>
      </c>
      <c r="CK489" s="30">
        <v>164.1</v>
      </c>
      <c r="CL489" s="30">
        <v>174.8</v>
      </c>
      <c r="CM489" s="29">
        <v>16.420000000000002</v>
      </c>
      <c r="CN489" s="29">
        <v>13.54</v>
      </c>
      <c r="CO489" s="29">
        <v>13.18</v>
      </c>
      <c r="CP489" s="29">
        <v>6.41</v>
      </c>
      <c r="CQ489" s="29">
        <v>7.34</v>
      </c>
      <c r="CR489" s="29">
        <v>4.83</v>
      </c>
      <c r="CS489" s="29">
        <v>5.15</v>
      </c>
      <c r="CT489" s="4">
        <f t="shared" si="68"/>
        <v>0.74000000000000021</v>
      </c>
      <c r="CU489" s="29">
        <v>4.53</v>
      </c>
      <c r="CV489" s="29">
        <v>4.83</v>
      </c>
      <c r="CW489" s="29">
        <v>6.87</v>
      </c>
      <c r="CX489" s="29">
        <v>4.41</v>
      </c>
      <c r="CY489" s="29">
        <v>4.42</v>
      </c>
      <c r="CZ489" s="29">
        <v>5.21</v>
      </c>
      <c r="DA489" s="4">
        <f t="shared" si="74"/>
        <v>0.79999999999999982</v>
      </c>
      <c r="DB489" s="4">
        <f t="shared" si="69"/>
        <v>1.58</v>
      </c>
      <c r="DC489" s="4">
        <f t="shared" si="70"/>
        <v>2.5099999999999998</v>
      </c>
      <c r="DD489" s="4">
        <f t="shared" si="75"/>
        <v>2.04</v>
      </c>
      <c r="DE489" s="4">
        <f t="shared" si="71"/>
        <v>9.9999999999997868E-3</v>
      </c>
      <c r="DF489" s="4">
        <f t="shared" si="72"/>
        <v>0.12000000000000011</v>
      </c>
      <c r="DG489" s="4">
        <f t="shared" si="73"/>
        <v>0.41999999999999993</v>
      </c>
      <c r="DH489" s="30">
        <v>510.42899999999997</v>
      </c>
      <c r="DI489" s="30">
        <v>44.731999999999999</v>
      </c>
      <c r="DJ489" s="25">
        <v>942.2</v>
      </c>
      <c r="DK489" s="25">
        <v>494.3</v>
      </c>
      <c r="DL489" s="25">
        <v>551.4</v>
      </c>
      <c r="DM489" s="25">
        <v>1094.4000000000001</v>
      </c>
      <c r="DN489" s="25">
        <v>4336.8999999999996</v>
      </c>
      <c r="DO489" s="25">
        <v>3933.3</v>
      </c>
      <c r="DP489" s="30">
        <v>44.731999999999999</v>
      </c>
      <c r="DQ489" s="25">
        <v>837.2</v>
      </c>
      <c r="DR489" s="25">
        <v>1302.5</v>
      </c>
      <c r="DS489" s="30">
        <v>44.814999999999998</v>
      </c>
      <c r="DT489" s="25">
        <v>571.20000000000005</v>
      </c>
      <c r="DU489" s="25">
        <v>1408.4</v>
      </c>
      <c r="DV489">
        <v>1144.434</v>
      </c>
      <c r="DW489">
        <v>9005.75</v>
      </c>
      <c r="DX489">
        <v>25.038</v>
      </c>
      <c r="DY489" s="29">
        <v>89.73</v>
      </c>
      <c r="EA489" s="22">
        <v>96.202399999999997</v>
      </c>
      <c r="EB489" s="1"/>
      <c r="EC489" s="22">
        <v>1.3852</v>
      </c>
      <c r="ED489" s="22">
        <v>120.2895</v>
      </c>
      <c r="EE489" s="22">
        <v>1.6611</v>
      </c>
      <c r="EF489" s="22">
        <v>1.5404</v>
      </c>
      <c r="EG489" s="8">
        <v>94.3</v>
      </c>
      <c r="EH489">
        <v>98.473209999999995</v>
      </c>
    </row>
    <row r="490" spans="1:138" x14ac:dyDescent="0.25">
      <c r="A490" t="s">
        <v>479</v>
      </c>
      <c r="B490" s="22">
        <v>86.374399999999994</v>
      </c>
      <c r="C490" s="22">
        <v>87.000799999999998</v>
      </c>
      <c r="D490" s="22">
        <v>89.589600000000004</v>
      </c>
      <c r="E490" s="22">
        <v>84.351100000000002</v>
      </c>
      <c r="F490" s="22">
        <v>71.7898</v>
      </c>
      <c r="G490" s="22">
        <v>96.514799999999994</v>
      </c>
      <c r="H490" s="25">
        <v>80.5</v>
      </c>
      <c r="I490" s="25">
        <v>81.8</v>
      </c>
      <c r="J490" s="22">
        <v>87.044399999999996</v>
      </c>
      <c r="K490">
        <v>82.256600000000006</v>
      </c>
      <c r="L490" s="22">
        <v>90.673500000000004</v>
      </c>
      <c r="M490" s="22">
        <v>81.125</v>
      </c>
      <c r="N490">
        <v>79.773499999999999</v>
      </c>
      <c r="O490" s="27">
        <v>17447</v>
      </c>
      <c r="P490" s="27">
        <v>127359</v>
      </c>
      <c r="Q490" s="27">
        <v>102907</v>
      </c>
      <c r="R490" s="27">
        <v>24452</v>
      </c>
      <c r="S490" s="27">
        <v>20079</v>
      </c>
      <c r="T490" s="27">
        <v>107280</v>
      </c>
      <c r="U490" s="27">
        <v>2785</v>
      </c>
      <c r="V490" s="27">
        <v>4651</v>
      </c>
      <c r="W490" s="27">
        <v>12643</v>
      </c>
      <c r="X490" s="27">
        <v>10868</v>
      </c>
      <c r="Y490" s="27">
        <v>6579</v>
      </c>
      <c r="Z490" s="27">
        <v>6378</v>
      </c>
      <c r="AA490" s="27">
        <v>14627</v>
      </c>
      <c r="AB490" s="27">
        <v>7576</v>
      </c>
      <c r="AC490" s="27">
        <v>3288</v>
      </c>
      <c r="AD490" s="27">
        <v>11376</v>
      </c>
      <c r="AE490" s="27">
        <v>627</v>
      </c>
      <c r="AF490" s="27">
        <v>15512</v>
      </c>
      <c r="AG490" s="27">
        <v>5029</v>
      </c>
      <c r="AH490" s="27">
        <v>25420</v>
      </c>
      <c r="AI490" s="25">
        <v>14743.5</v>
      </c>
      <c r="AJ490" s="25">
        <v>5833.7</v>
      </c>
      <c r="AK490" s="27">
        <v>132602</v>
      </c>
      <c r="AL490" s="27">
        <v>138634</v>
      </c>
      <c r="AM490" s="29">
        <v>67.2</v>
      </c>
      <c r="AN490" s="25">
        <v>4.4000000000000004</v>
      </c>
      <c r="AO490" s="25">
        <f t="shared" si="66"/>
        <v>3.7140961091795663</v>
      </c>
      <c r="AP490" s="25">
        <f t="shared" si="67"/>
        <v>0.57922299003130551</v>
      </c>
      <c r="AQ490" s="25">
        <v>13.5</v>
      </c>
      <c r="AR490" s="25">
        <v>3.6</v>
      </c>
      <c r="AS490" s="25">
        <v>3.9</v>
      </c>
      <c r="AT490" s="27">
        <v>2587</v>
      </c>
      <c r="AU490" s="27">
        <v>1806</v>
      </c>
      <c r="AV490" s="27">
        <v>756</v>
      </c>
      <c r="AW490" s="27">
        <v>803</v>
      </c>
      <c r="AX490" s="27">
        <v>2812</v>
      </c>
      <c r="AY490" s="27">
        <v>2001</v>
      </c>
      <c r="AZ490" s="27">
        <v>710</v>
      </c>
      <c r="BA490" s="27">
        <v>488</v>
      </c>
      <c r="BB490" s="27">
        <v>3420</v>
      </c>
      <c r="BC490" s="25">
        <v>41.5</v>
      </c>
      <c r="BD490" s="25">
        <v>34.5</v>
      </c>
      <c r="BE490" s="25">
        <v>4.8</v>
      </c>
      <c r="BF490" s="8">
        <v>87</v>
      </c>
      <c r="BG490" s="27">
        <v>1792</v>
      </c>
      <c r="BH490" s="27">
        <v>353</v>
      </c>
      <c r="BI490" s="27">
        <v>427</v>
      </c>
      <c r="BJ490" s="27">
        <v>162</v>
      </c>
      <c r="BK490" s="27">
        <v>763</v>
      </c>
      <c r="BL490" s="27">
        <v>440</v>
      </c>
      <c r="BM490" s="27">
        <v>1742</v>
      </c>
      <c r="BN490" s="8">
        <v>108.97</v>
      </c>
      <c r="BO490" s="8">
        <v>201343</v>
      </c>
      <c r="BP490" s="8">
        <v>150873</v>
      </c>
      <c r="BQ490" s="8">
        <v>514258</v>
      </c>
      <c r="BR490" s="8">
        <v>48.5</v>
      </c>
      <c r="BS490" s="8">
        <v>42618</v>
      </c>
      <c r="BT490" s="8">
        <v>1165.03</v>
      </c>
      <c r="BU490" s="8">
        <v>870844</v>
      </c>
      <c r="BV490" s="8">
        <v>250942</v>
      </c>
      <c r="BW490" s="25">
        <v>122.8</v>
      </c>
      <c r="BX490">
        <v>83.4</v>
      </c>
      <c r="BY490">
        <v>26.1</v>
      </c>
      <c r="BZ490" s="29">
        <v>11.35</v>
      </c>
      <c r="CA490" s="30">
        <v>86.722999999999999</v>
      </c>
      <c r="CB490" s="30">
        <v>88.914000000000001</v>
      </c>
      <c r="CC490">
        <v>131.30000000000001</v>
      </c>
      <c r="CD490" s="25">
        <v>134.6</v>
      </c>
      <c r="CE490" s="25">
        <v>129.80000000000001</v>
      </c>
      <c r="CF490" s="25">
        <v>123.3</v>
      </c>
      <c r="CG490" s="25">
        <v>121.3</v>
      </c>
      <c r="CH490" s="8">
        <v>100.39</v>
      </c>
      <c r="CI490">
        <v>233.35820000000001</v>
      </c>
      <c r="CJ490">
        <v>31.9</v>
      </c>
      <c r="CK490" s="30">
        <v>164.4</v>
      </c>
      <c r="CL490" s="30">
        <v>175.4</v>
      </c>
      <c r="CM490" s="29">
        <v>16.46</v>
      </c>
      <c r="CN490" s="29">
        <v>13.56</v>
      </c>
      <c r="CO490" s="29">
        <v>13.21</v>
      </c>
      <c r="CP490" s="29">
        <v>6.22</v>
      </c>
      <c r="CQ490" s="29">
        <v>7.23</v>
      </c>
      <c r="CR490" s="29">
        <v>4.68</v>
      </c>
      <c r="CS490" s="29">
        <v>5.04</v>
      </c>
      <c r="CT490" s="4">
        <f t="shared" si="68"/>
        <v>0.65000000000000036</v>
      </c>
      <c r="CU490" s="29">
        <v>4.5199999999999996</v>
      </c>
      <c r="CV490" s="29">
        <v>4.6500000000000004</v>
      </c>
      <c r="CW490" s="29">
        <v>6.72</v>
      </c>
      <c r="CX490" s="29">
        <v>4.3899999999999997</v>
      </c>
      <c r="CY490" s="29">
        <v>4.4000000000000004</v>
      </c>
      <c r="CZ490" s="29">
        <v>5.13</v>
      </c>
      <c r="DA490" s="4">
        <f t="shared" si="74"/>
        <v>0.74000000000000021</v>
      </c>
      <c r="DB490" s="4">
        <f t="shared" si="69"/>
        <v>1.5699999999999994</v>
      </c>
      <c r="DC490" s="4">
        <f t="shared" si="70"/>
        <v>2.58</v>
      </c>
      <c r="DD490" s="4">
        <f t="shared" si="75"/>
        <v>2.0699999999999994</v>
      </c>
      <c r="DE490" s="4">
        <f t="shared" si="71"/>
        <v>1.0000000000000675E-2</v>
      </c>
      <c r="DF490" s="4">
        <f t="shared" si="72"/>
        <v>0.12999999999999989</v>
      </c>
      <c r="DG490" s="4">
        <f t="shared" si="73"/>
        <v>0.26000000000000068</v>
      </c>
      <c r="DH490" s="30">
        <v>513.93100000000004</v>
      </c>
      <c r="DI490" s="30">
        <v>45.052999999999997</v>
      </c>
      <c r="DJ490" s="25">
        <v>939</v>
      </c>
      <c r="DK490" s="25">
        <v>497.8</v>
      </c>
      <c r="DL490" s="25">
        <v>563</v>
      </c>
      <c r="DM490" s="25">
        <v>1095.8</v>
      </c>
      <c r="DN490" s="25">
        <v>4370.2</v>
      </c>
      <c r="DO490" s="25">
        <v>3981.9</v>
      </c>
      <c r="DP490" s="30">
        <v>45.052999999999997</v>
      </c>
      <c r="DQ490" s="25">
        <v>839.6</v>
      </c>
      <c r="DR490" s="25">
        <v>1310.8</v>
      </c>
      <c r="DS490" s="30">
        <v>45.17</v>
      </c>
      <c r="DT490" s="25">
        <v>581.4</v>
      </c>
      <c r="DU490" s="25">
        <v>1421</v>
      </c>
      <c r="DV490">
        <v>1190.0509999999999</v>
      </c>
      <c r="DW490">
        <v>9018.68</v>
      </c>
      <c r="DX490">
        <v>25.47682</v>
      </c>
      <c r="DY490" s="29">
        <v>90.14</v>
      </c>
      <c r="EA490" s="22">
        <v>95.409300000000002</v>
      </c>
      <c r="EB490" s="1"/>
      <c r="EC490" s="22">
        <v>1.3604000000000001</v>
      </c>
      <c r="ED490" s="22">
        <v>117.07089999999999</v>
      </c>
      <c r="EE490" s="22">
        <v>1.6708000000000001</v>
      </c>
      <c r="EF490" s="22">
        <v>1.5432999999999999</v>
      </c>
      <c r="EG490" s="8">
        <v>91.9</v>
      </c>
      <c r="EH490">
        <v>84.036159999999995</v>
      </c>
    </row>
    <row r="491" spans="1:138" x14ac:dyDescent="0.25">
      <c r="A491" t="s">
        <v>480</v>
      </c>
      <c r="B491" s="22">
        <v>86.736400000000003</v>
      </c>
      <c r="C491" s="22">
        <v>87.5869</v>
      </c>
      <c r="D491" s="22">
        <v>90.536500000000004</v>
      </c>
      <c r="E491" s="22">
        <v>84.503</v>
      </c>
      <c r="F491" s="22">
        <v>71.868600000000001</v>
      </c>
      <c r="G491" s="22">
        <v>96.701899999999995</v>
      </c>
      <c r="H491" s="25">
        <v>80.3</v>
      </c>
      <c r="I491" s="25">
        <v>81.8</v>
      </c>
      <c r="J491" s="22">
        <v>87.004199999999997</v>
      </c>
      <c r="K491">
        <v>82.124499999999998</v>
      </c>
      <c r="L491" s="22">
        <v>92.039100000000005</v>
      </c>
      <c r="M491" s="22">
        <v>81.180099999999996</v>
      </c>
      <c r="N491">
        <v>84.232399999999998</v>
      </c>
      <c r="O491" s="27">
        <v>17432</v>
      </c>
      <c r="P491" s="27">
        <v>127480</v>
      </c>
      <c r="Q491" s="27">
        <v>103074</v>
      </c>
      <c r="R491" s="27">
        <v>24406</v>
      </c>
      <c r="S491" s="27">
        <v>20084</v>
      </c>
      <c r="T491" s="27">
        <v>107396</v>
      </c>
      <c r="U491" s="27">
        <v>2765</v>
      </c>
      <c r="V491" s="27">
        <v>4657</v>
      </c>
      <c r="W491" s="27">
        <v>12662</v>
      </c>
      <c r="X491" s="27">
        <v>10858</v>
      </c>
      <c r="Y491" s="27">
        <v>6574</v>
      </c>
      <c r="Z491" s="27">
        <v>6357</v>
      </c>
      <c r="AA491" s="27">
        <v>14640</v>
      </c>
      <c r="AB491" s="27">
        <v>7596</v>
      </c>
      <c r="AC491" s="27">
        <v>3303</v>
      </c>
      <c r="AD491" s="27">
        <v>11385</v>
      </c>
      <c r="AE491" s="27">
        <v>617</v>
      </c>
      <c r="AF491" s="27">
        <v>15578</v>
      </c>
      <c r="AG491" s="27">
        <v>5038</v>
      </c>
      <c r="AH491" s="27">
        <v>25450</v>
      </c>
      <c r="AI491" s="25">
        <v>14772.4</v>
      </c>
      <c r="AJ491" s="25">
        <v>5835.6</v>
      </c>
      <c r="AK491" s="27">
        <v>133027</v>
      </c>
      <c r="AL491" s="27">
        <v>139003</v>
      </c>
      <c r="AM491" s="29">
        <v>67.2</v>
      </c>
      <c r="AN491" s="25">
        <v>4.3</v>
      </c>
      <c r="AO491" s="25">
        <f t="shared" si="66"/>
        <v>3.7625087228333203</v>
      </c>
      <c r="AP491" s="25">
        <f t="shared" si="67"/>
        <v>0.51365797860477835</v>
      </c>
      <c r="AQ491" s="25">
        <v>15.2</v>
      </c>
      <c r="AR491" s="25">
        <v>3.4</v>
      </c>
      <c r="AS491" s="25">
        <v>3.8</v>
      </c>
      <c r="AT491" s="27">
        <v>2462</v>
      </c>
      <c r="AU491" s="27">
        <v>1993</v>
      </c>
      <c r="AV491" s="27">
        <v>775</v>
      </c>
      <c r="AW491" s="27">
        <v>714</v>
      </c>
      <c r="AX491" s="27">
        <v>2725</v>
      </c>
      <c r="AY491" s="27">
        <v>1997</v>
      </c>
      <c r="AZ491" s="27">
        <v>724</v>
      </c>
      <c r="BA491" s="27">
        <v>535</v>
      </c>
      <c r="BB491" s="27">
        <v>3449</v>
      </c>
      <c r="BC491" s="25">
        <v>41.3</v>
      </c>
      <c r="BD491" s="25">
        <v>34.4</v>
      </c>
      <c r="BE491" s="25">
        <v>4.8</v>
      </c>
      <c r="BF491" s="8">
        <v>92</v>
      </c>
      <c r="BG491" s="27">
        <v>1748</v>
      </c>
      <c r="BH491" s="27">
        <v>368</v>
      </c>
      <c r="BI491" s="27">
        <v>304</v>
      </c>
      <c r="BJ491" s="27">
        <v>150</v>
      </c>
      <c r="BK491" s="27">
        <v>837</v>
      </c>
      <c r="BL491" s="27">
        <v>457</v>
      </c>
      <c r="BM491" s="27">
        <v>1732</v>
      </c>
      <c r="BN491" s="8">
        <v>109.08</v>
      </c>
      <c r="BO491" s="8">
        <v>208665</v>
      </c>
      <c r="BP491" s="8">
        <v>151071</v>
      </c>
      <c r="BQ491" s="8">
        <v>516634</v>
      </c>
      <c r="BR491" s="8">
        <v>51</v>
      </c>
      <c r="BS491" s="8">
        <v>46253</v>
      </c>
      <c r="BT491" s="8">
        <v>1170.02</v>
      </c>
      <c r="BU491" s="8">
        <v>869050</v>
      </c>
      <c r="BV491" s="8">
        <v>251834</v>
      </c>
      <c r="BW491" s="25">
        <v>122.9</v>
      </c>
      <c r="BX491">
        <v>74.7</v>
      </c>
      <c r="BY491">
        <v>30.2</v>
      </c>
      <c r="BZ491" s="29">
        <v>12.52</v>
      </c>
      <c r="CA491" s="30">
        <v>86.894000000000005</v>
      </c>
      <c r="CB491" s="30">
        <v>89.099000000000004</v>
      </c>
      <c r="CC491">
        <v>131.69999999999999</v>
      </c>
      <c r="CD491" s="25">
        <v>136.30000000000001</v>
      </c>
      <c r="CE491" s="25">
        <v>130.30000000000001</v>
      </c>
      <c r="CF491" s="25">
        <v>123.1</v>
      </c>
      <c r="CG491" s="25">
        <v>121.2</v>
      </c>
      <c r="CH491" s="8">
        <v>101.09</v>
      </c>
      <c r="CI491">
        <v>238.3142</v>
      </c>
      <c r="CJ491">
        <v>33.700000000000003</v>
      </c>
      <c r="CK491" s="30">
        <v>164.7</v>
      </c>
      <c r="CL491" s="30">
        <v>175.6</v>
      </c>
      <c r="CM491" s="29">
        <v>16.489999999999998</v>
      </c>
      <c r="CN491" s="29">
        <v>13.6</v>
      </c>
      <c r="CO491" s="29">
        <v>13.27</v>
      </c>
      <c r="CP491" s="29">
        <v>6.24</v>
      </c>
      <c r="CQ491" s="29">
        <v>7.29</v>
      </c>
      <c r="CR491" s="29">
        <v>4.63</v>
      </c>
      <c r="CS491" s="29">
        <v>4.8099999999999996</v>
      </c>
      <c r="CT491" s="4">
        <f t="shared" si="68"/>
        <v>0.46999999999999975</v>
      </c>
      <c r="CU491" s="29">
        <v>4.51</v>
      </c>
      <c r="CV491" s="29">
        <v>4.72</v>
      </c>
      <c r="CW491" s="29">
        <v>6.79</v>
      </c>
      <c r="CX491" s="29">
        <v>4.34</v>
      </c>
      <c r="CY491" s="29">
        <v>4.33</v>
      </c>
      <c r="CZ491" s="29">
        <v>4.88</v>
      </c>
      <c r="DA491" s="4">
        <f t="shared" si="74"/>
        <v>0.54</v>
      </c>
      <c r="DB491" s="4">
        <f t="shared" si="69"/>
        <v>1.5200000000000005</v>
      </c>
      <c r="DC491" s="4">
        <f t="shared" si="70"/>
        <v>2.5700000000000003</v>
      </c>
      <c r="DD491" s="4">
        <f t="shared" si="75"/>
        <v>2.0700000000000003</v>
      </c>
      <c r="DE491" s="4">
        <f t="shared" si="71"/>
        <v>-9.9999999999997868E-3</v>
      </c>
      <c r="DF491" s="4">
        <f t="shared" si="72"/>
        <v>0.16999999999999993</v>
      </c>
      <c r="DG491" s="4">
        <f t="shared" si="73"/>
        <v>0.37999999999999989</v>
      </c>
      <c r="DH491" s="30">
        <v>516.79499999999996</v>
      </c>
      <c r="DI491" s="30">
        <v>44.719000000000001</v>
      </c>
      <c r="DJ491" s="25">
        <v>937.9</v>
      </c>
      <c r="DK491" s="25">
        <v>498.6</v>
      </c>
      <c r="DL491" s="25">
        <v>567.79999999999995</v>
      </c>
      <c r="DM491" s="25">
        <v>1097.4000000000001</v>
      </c>
      <c r="DN491" s="25">
        <v>4391</v>
      </c>
      <c r="DO491" s="25">
        <v>4012.6</v>
      </c>
      <c r="DP491" s="30">
        <v>44.719000000000001</v>
      </c>
      <c r="DQ491" s="25">
        <v>846.1</v>
      </c>
      <c r="DR491" s="25">
        <v>1316.7</v>
      </c>
      <c r="DS491" s="30">
        <v>44.924999999999997</v>
      </c>
      <c r="DT491" s="25">
        <v>585.20000000000005</v>
      </c>
      <c r="DU491" s="25">
        <v>1431.2</v>
      </c>
      <c r="DV491">
        <v>1248.7750000000001</v>
      </c>
      <c r="DW491">
        <v>9345.5920000000006</v>
      </c>
      <c r="DX491">
        <v>28.61684</v>
      </c>
      <c r="DY491" s="29">
        <v>90.71</v>
      </c>
      <c r="EA491" s="22">
        <v>94.6404</v>
      </c>
      <c r="EB491" s="22">
        <v>1.1591</v>
      </c>
      <c r="EC491" s="22">
        <v>1.3855999999999999</v>
      </c>
      <c r="ED491" s="22">
        <v>113.29</v>
      </c>
      <c r="EE491" s="22">
        <v>1.6497999999999999</v>
      </c>
      <c r="EF491" s="22">
        <v>1.5194000000000001</v>
      </c>
      <c r="EG491" s="8">
        <v>95.7</v>
      </c>
      <c r="EH491">
        <v>98.114689999999996</v>
      </c>
    </row>
    <row r="492" spans="1:138" x14ac:dyDescent="0.25">
      <c r="A492" t="s">
        <v>481</v>
      </c>
      <c r="B492" s="22">
        <v>87.075999999999993</v>
      </c>
      <c r="C492" s="22">
        <v>87.911100000000005</v>
      </c>
      <c r="D492" s="22">
        <v>90.772800000000004</v>
      </c>
      <c r="E492" s="22">
        <v>84.952399999999997</v>
      </c>
      <c r="F492" s="22">
        <v>72.401399999999995</v>
      </c>
      <c r="G492" s="22">
        <v>97.269199999999998</v>
      </c>
      <c r="H492" s="25">
        <v>80.400000000000006</v>
      </c>
      <c r="I492" s="25">
        <v>81.8</v>
      </c>
      <c r="J492" s="22">
        <v>87.640500000000003</v>
      </c>
      <c r="K492">
        <v>82.581800000000001</v>
      </c>
      <c r="L492" s="22">
        <v>92.103700000000003</v>
      </c>
      <c r="M492" s="22">
        <v>81.669899999999998</v>
      </c>
      <c r="N492">
        <v>80.724699999999999</v>
      </c>
      <c r="O492" s="27">
        <v>17395</v>
      </c>
      <c r="P492" s="27">
        <v>127890</v>
      </c>
      <c r="Q492" s="27">
        <v>103456</v>
      </c>
      <c r="R492" s="27">
        <v>24434</v>
      </c>
      <c r="S492" s="27">
        <v>20144</v>
      </c>
      <c r="T492" s="27">
        <v>107746</v>
      </c>
      <c r="U492" s="27">
        <v>2773</v>
      </c>
      <c r="V492" s="27">
        <v>4672</v>
      </c>
      <c r="W492" s="27">
        <v>12699</v>
      </c>
      <c r="X492" s="27">
        <v>10846</v>
      </c>
      <c r="Y492" s="27">
        <v>6549</v>
      </c>
      <c r="Z492" s="27">
        <v>6429</v>
      </c>
      <c r="AA492" s="27">
        <v>14693</v>
      </c>
      <c r="AB492" s="27">
        <v>7605</v>
      </c>
      <c r="AC492" s="27">
        <v>3329</v>
      </c>
      <c r="AD492" s="27">
        <v>11425</v>
      </c>
      <c r="AE492" s="27">
        <v>610</v>
      </c>
      <c r="AF492" s="27">
        <v>15652</v>
      </c>
      <c r="AG492" s="27">
        <v>5051</v>
      </c>
      <c r="AH492" s="27">
        <v>25557</v>
      </c>
      <c r="AI492" s="25">
        <v>14842.1</v>
      </c>
      <c r="AJ492" s="25">
        <v>5856.5</v>
      </c>
      <c r="AK492" s="27">
        <v>132856</v>
      </c>
      <c r="AL492" s="27">
        <v>138967</v>
      </c>
      <c r="AM492" s="29">
        <v>67.2</v>
      </c>
      <c r="AN492" s="25">
        <v>4.4000000000000004</v>
      </c>
      <c r="AO492" s="25">
        <f t="shared" si="66"/>
        <v>3.7857908712140294</v>
      </c>
      <c r="AP492" s="25">
        <f t="shared" si="67"/>
        <v>0.57639583498240587</v>
      </c>
      <c r="AQ492" s="25">
        <v>13.9</v>
      </c>
      <c r="AR492" s="25">
        <v>3.7</v>
      </c>
      <c r="AS492" s="25">
        <v>3.9</v>
      </c>
      <c r="AT492" s="27">
        <v>2566</v>
      </c>
      <c r="AU492" s="27">
        <v>1946</v>
      </c>
      <c r="AV492" s="27">
        <v>749</v>
      </c>
      <c r="AW492" s="27">
        <v>801</v>
      </c>
      <c r="AX492" s="27">
        <v>2725</v>
      </c>
      <c r="AY492" s="27">
        <v>2096</v>
      </c>
      <c r="AZ492" s="27">
        <v>753</v>
      </c>
      <c r="BA492" s="27">
        <v>523</v>
      </c>
      <c r="BB492" s="27">
        <v>3425</v>
      </c>
      <c r="BC492" s="25">
        <v>41.4</v>
      </c>
      <c r="BD492" s="25">
        <v>34.4</v>
      </c>
      <c r="BE492" s="25">
        <v>4.8</v>
      </c>
      <c r="BF492" s="8">
        <v>93</v>
      </c>
      <c r="BG492" s="27">
        <v>1670</v>
      </c>
      <c r="BH492" s="27">
        <v>331</v>
      </c>
      <c r="BI492" s="27">
        <v>299</v>
      </c>
      <c r="BJ492" s="27">
        <v>175</v>
      </c>
      <c r="BK492" s="27">
        <v>852</v>
      </c>
      <c r="BL492" s="27">
        <v>344</v>
      </c>
      <c r="BM492" s="27">
        <v>1720</v>
      </c>
      <c r="BN492" s="8">
        <v>93.08</v>
      </c>
      <c r="BO492" s="8">
        <v>209032</v>
      </c>
      <c r="BP492" s="8">
        <v>154058</v>
      </c>
      <c r="BQ492" s="8">
        <v>516373</v>
      </c>
      <c r="BR492" s="8">
        <v>50.8</v>
      </c>
      <c r="BS492" s="8">
        <v>44995</v>
      </c>
      <c r="BT492" s="8">
        <v>1176.8</v>
      </c>
      <c r="BU492" s="8">
        <v>883392</v>
      </c>
      <c r="BV492" s="8">
        <v>254960</v>
      </c>
      <c r="BW492" s="25">
        <v>122.3</v>
      </c>
      <c r="BX492">
        <v>71.900000000000006</v>
      </c>
      <c r="BY492">
        <v>26.2</v>
      </c>
      <c r="BZ492" s="29">
        <v>12.01</v>
      </c>
      <c r="CA492" s="30">
        <v>86.888000000000005</v>
      </c>
      <c r="CB492" s="30">
        <v>89.117999999999995</v>
      </c>
      <c r="CC492">
        <v>131.19999999999999</v>
      </c>
      <c r="CD492" s="25">
        <v>134.69999999999999</v>
      </c>
      <c r="CE492" s="25">
        <v>129.5</v>
      </c>
      <c r="CF492" s="25">
        <v>122.7</v>
      </c>
      <c r="CG492" s="25">
        <v>120.8</v>
      </c>
      <c r="CH492" s="8">
        <v>101.39</v>
      </c>
      <c r="CI492">
        <v>231.7568</v>
      </c>
      <c r="CJ492">
        <v>35.200000000000003</v>
      </c>
      <c r="CK492" s="30">
        <v>164.7</v>
      </c>
      <c r="CL492" s="30">
        <v>175.6</v>
      </c>
      <c r="CM492" s="29">
        <v>16.46</v>
      </c>
      <c r="CN492" s="29">
        <v>13.63</v>
      </c>
      <c r="CO492" s="29">
        <v>13.3</v>
      </c>
      <c r="CP492" s="29">
        <v>6.4</v>
      </c>
      <c r="CQ492" s="29">
        <v>7.39</v>
      </c>
      <c r="CR492" s="29">
        <v>4.76</v>
      </c>
      <c r="CS492" s="29">
        <v>4.82</v>
      </c>
      <c r="CT492" s="4">
        <f t="shared" si="68"/>
        <v>0.37999999999999989</v>
      </c>
      <c r="CU492" s="29">
        <v>4.7</v>
      </c>
      <c r="CV492" s="29">
        <v>5</v>
      </c>
      <c r="CW492" s="29">
        <v>6.81</v>
      </c>
      <c r="CX492" s="29">
        <v>4.4400000000000004</v>
      </c>
      <c r="CY492" s="29">
        <v>4.4400000000000004</v>
      </c>
      <c r="CZ492" s="29">
        <v>4.8600000000000003</v>
      </c>
      <c r="DA492" s="4">
        <f t="shared" si="74"/>
        <v>0.41999999999999993</v>
      </c>
      <c r="DB492" s="4">
        <f t="shared" si="69"/>
        <v>1.4000000000000004</v>
      </c>
      <c r="DC492" s="4">
        <f t="shared" si="70"/>
        <v>2.3899999999999997</v>
      </c>
      <c r="DD492" s="4">
        <f t="shared" si="75"/>
        <v>1.8099999999999996</v>
      </c>
      <c r="DE492" s="4">
        <f t="shared" si="71"/>
        <v>0</v>
      </c>
      <c r="DF492" s="4">
        <f t="shared" si="72"/>
        <v>0.25999999999999979</v>
      </c>
      <c r="DG492" s="4">
        <f t="shared" si="73"/>
        <v>0.55999999999999961</v>
      </c>
      <c r="DH492" s="30">
        <v>520.69799999999998</v>
      </c>
      <c r="DI492" s="30">
        <v>44.738</v>
      </c>
      <c r="DJ492" s="25">
        <v>935.9</v>
      </c>
      <c r="DK492" s="25">
        <v>494.7</v>
      </c>
      <c r="DL492" s="25">
        <v>581.70000000000005</v>
      </c>
      <c r="DM492" s="25">
        <v>1097</v>
      </c>
      <c r="DN492" s="25">
        <v>4417.6000000000004</v>
      </c>
      <c r="DO492" s="25">
        <v>4057.5</v>
      </c>
      <c r="DP492" s="30">
        <v>44.738</v>
      </c>
      <c r="DQ492" s="25">
        <v>855.9</v>
      </c>
      <c r="DR492" s="25">
        <v>1321.7</v>
      </c>
      <c r="DS492" s="30">
        <v>44.853999999999999</v>
      </c>
      <c r="DT492" s="25">
        <v>585.5</v>
      </c>
      <c r="DU492" s="25">
        <v>1441.3</v>
      </c>
      <c r="DV492">
        <v>1246.5820000000001</v>
      </c>
      <c r="DW492">
        <v>9322.9439999999995</v>
      </c>
      <c r="DX492">
        <v>29.938420000000001</v>
      </c>
      <c r="DY492" s="29">
        <v>91.44</v>
      </c>
      <c r="EA492" s="22">
        <v>96.078000000000003</v>
      </c>
      <c r="EB492" s="22">
        <v>1.1203000000000001</v>
      </c>
      <c r="EC492" s="22">
        <v>1.4272</v>
      </c>
      <c r="ED492" s="22">
        <v>116.66840000000001</v>
      </c>
      <c r="EE492" s="22">
        <v>1.6275999999999999</v>
      </c>
      <c r="EF492" s="22">
        <v>1.4977</v>
      </c>
      <c r="EG492" s="8">
        <v>103.6</v>
      </c>
      <c r="EH492">
        <v>75.414180000000002</v>
      </c>
    </row>
    <row r="493" spans="1:138" x14ac:dyDescent="0.25">
      <c r="A493" t="s">
        <v>482</v>
      </c>
      <c r="B493" s="22">
        <v>87.251099999999994</v>
      </c>
      <c r="C493" s="22">
        <v>87.742099999999994</v>
      </c>
      <c r="D493" s="22">
        <v>90.641300000000001</v>
      </c>
      <c r="E493" s="22">
        <v>85.520700000000005</v>
      </c>
      <c r="F493" s="22">
        <v>73.101299999999995</v>
      </c>
      <c r="G493" s="22">
        <v>97.430300000000003</v>
      </c>
      <c r="H493" s="25">
        <v>80</v>
      </c>
      <c r="I493" s="25">
        <v>81.599999999999994</v>
      </c>
      <c r="J493" s="22">
        <v>87.371399999999994</v>
      </c>
      <c r="K493">
        <v>82.309100000000001</v>
      </c>
      <c r="L493" s="22">
        <v>92.029200000000003</v>
      </c>
      <c r="M493" s="22">
        <v>81.488600000000005</v>
      </c>
      <c r="N493">
        <v>85.1113</v>
      </c>
      <c r="O493" s="27">
        <v>17368</v>
      </c>
      <c r="P493" s="27">
        <v>127996</v>
      </c>
      <c r="Q493" s="27">
        <v>103618</v>
      </c>
      <c r="R493" s="27">
        <v>24378</v>
      </c>
      <c r="S493" s="27">
        <v>20168</v>
      </c>
      <c r="T493" s="27">
        <v>107828</v>
      </c>
      <c r="U493" s="27">
        <v>2767</v>
      </c>
      <c r="V493" s="27">
        <v>4678</v>
      </c>
      <c r="W493" s="27">
        <v>12723</v>
      </c>
      <c r="X493" s="27">
        <v>10843</v>
      </c>
      <c r="Y493" s="27">
        <v>6525</v>
      </c>
      <c r="Z493" s="27">
        <v>6402</v>
      </c>
      <c r="AA493" s="27">
        <v>14718</v>
      </c>
      <c r="AB493" s="27">
        <v>7613</v>
      </c>
      <c r="AC493" s="27">
        <v>3337</v>
      </c>
      <c r="AD493" s="27">
        <v>11443</v>
      </c>
      <c r="AE493" s="27">
        <v>608</v>
      </c>
      <c r="AF493" s="27">
        <v>15695</v>
      </c>
      <c r="AG493" s="27">
        <v>5056</v>
      </c>
      <c r="AH493" s="27">
        <v>25588</v>
      </c>
      <c r="AI493" s="25">
        <v>14859.6</v>
      </c>
      <c r="AJ493" s="25">
        <v>5859.9</v>
      </c>
      <c r="AK493" s="27">
        <v>132947</v>
      </c>
      <c r="AL493" s="27">
        <v>138730</v>
      </c>
      <c r="AM493" s="29">
        <v>67</v>
      </c>
      <c r="AN493" s="25">
        <v>4.2</v>
      </c>
      <c r="AO493" s="25">
        <f t="shared" si="66"/>
        <v>3.7021552656238739</v>
      </c>
      <c r="AP493" s="25">
        <f t="shared" si="67"/>
        <v>0.51466878108556191</v>
      </c>
      <c r="AQ493" s="25">
        <v>14.2</v>
      </c>
      <c r="AR493" s="25">
        <v>3.2</v>
      </c>
      <c r="AS493" s="25">
        <v>3.9</v>
      </c>
      <c r="AT493" s="27">
        <v>2473</v>
      </c>
      <c r="AU493" s="27">
        <v>1905</v>
      </c>
      <c r="AV493" s="27">
        <v>758</v>
      </c>
      <c r="AW493" s="27">
        <v>714</v>
      </c>
      <c r="AX493" s="27">
        <v>2611</v>
      </c>
      <c r="AY493" s="27">
        <v>1999</v>
      </c>
      <c r="AZ493" s="27">
        <v>762</v>
      </c>
      <c r="BA493" s="27">
        <v>435</v>
      </c>
      <c r="BB493" s="27">
        <v>3550</v>
      </c>
      <c r="BC493" s="25">
        <v>41.3</v>
      </c>
      <c r="BD493" s="25">
        <v>34.299999999999997</v>
      </c>
      <c r="BE493" s="25">
        <v>4.8</v>
      </c>
      <c r="BF493" s="8">
        <v>89</v>
      </c>
      <c r="BG493" s="27">
        <v>1710</v>
      </c>
      <c r="BH493" s="27">
        <v>326</v>
      </c>
      <c r="BI493" s="27">
        <v>353</v>
      </c>
      <c r="BJ493" s="27">
        <v>157</v>
      </c>
      <c r="BK493" s="27">
        <v>817</v>
      </c>
      <c r="BL493" s="27">
        <v>383</v>
      </c>
      <c r="BM493" s="27">
        <v>1665</v>
      </c>
      <c r="BN493" s="8">
        <v>109.7</v>
      </c>
      <c r="BO493" s="8">
        <v>209110</v>
      </c>
      <c r="BP493" s="8">
        <v>152097</v>
      </c>
      <c r="BQ493" s="8">
        <v>518266</v>
      </c>
      <c r="BR493" s="8">
        <v>52.3</v>
      </c>
      <c r="BS493" s="8">
        <v>44790</v>
      </c>
      <c r="BT493" s="8">
        <v>1184.68</v>
      </c>
      <c r="BU493" s="8">
        <v>881700</v>
      </c>
      <c r="BV493" s="8">
        <v>256007</v>
      </c>
      <c r="BW493" s="25">
        <v>122.6</v>
      </c>
      <c r="BX493">
        <v>67</v>
      </c>
      <c r="BY493">
        <v>33.299999999999997</v>
      </c>
      <c r="BZ493" s="29">
        <v>14.68</v>
      </c>
      <c r="CA493" s="30">
        <v>86.960999999999999</v>
      </c>
      <c r="CB493" s="30">
        <v>89.153999999999996</v>
      </c>
      <c r="CC493">
        <v>131.5</v>
      </c>
      <c r="CD493" s="25">
        <v>135.30000000000001</v>
      </c>
      <c r="CE493" s="25">
        <v>130</v>
      </c>
      <c r="CF493" s="25">
        <v>123.1</v>
      </c>
      <c r="CG493" s="25">
        <v>121.1</v>
      </c>
      <c r="CH493" s="8">
        <v>99.38</v>
      </c>
      <c r="CI493">
        <v>226.07220000000001</v>
      </c>
      <c r="CJ493">
        <v>42.5</v>
      </c>
      <c r="CK493" s="30">
        <v>164.8</v>
      </c>
      <c r="CL493" s="30">
        <v>175.7</v>
      </c>
      <c r="CM493" s="29">
        <v>16.57</v>
      </c>
      <c r="CN493" s="29">
        <v>13.69</v>
      </c>
      <c r="CO493" s="29">
        <v>13.34</v>
      </c>
      <c r="CP493" s="29">
        <v>6.62</v>
      </c>
      <c r="CQ493" s="29">
        <v>7.53</v>
      </c>
      <c r="CR493" s="29">
        <v>4.8099999999999996</v>
      </c>
      <c r="CS493" s="29">
        <v>4.84</v>
      </c>
      <c r="CT493" s="4">
        <f t="shared" si="68"/>
        <v>0.39999999999999947</v>
      </c>
      <c r="CU493" s="29">
        <v>4.78</v>
      </c>
      <c r="CV493" s="29">
        <v>5.23</v>
      </c>
      <c r="CW493" s="29">
        <v>7.04</v>
      </c>
      <c r="CX493" s="29">
        <v>4.4400000000000004</v>
      </c>
      <c r="CY493" s="29">
        <v>4.47</v>
      </c>
      <c r="CZ493" s="29">
        <v>4.88</v>
      </c>
      <c r="DA493" s="4">
        <f t="shared" si="74"/>
        <v>0.4399999999999995</v>
      </c>
      <c r="DB493" s="4">
        <f t="shared" si="69"/>
        <v>1.3899999999999997</v>
      </c>
      <c r="DC493" s="4">
        <f t="shared" si="70"/>
        <v>2.2999999999999998</v>
      </c>
      <c r="DD493" s="4">
        <f t="shared" si="75"/>
        <v>1.8099999999999996</v>
      </c>
      <c r="DE493" s="4">
        <f t="shared" si="71"/>
        <v>2.9999999999999361E-2</v>
      </c>
      <c r="DF493" s="4">
        <f t="shared" si="72"/>
        <v>0.33999999999999986</v>
      </c>
      <c r="DG493" s="4">
        <f t="shared" si="73"/>
        <v>0.79</v>
      </c>
      <c r="DH493" s="30">
        <v>524.95000000000005</v>
      </c>
      <c r="DI493" s="30">
        <v>44.337000000000003</v>
      </c>
      <c r="DJ493" s="25">
        <v>944.3</v>
      </c>
      <c r="DK493" s="25">
        <v>493.7</v>
      </c>
      <c r="DL493" s="25">
        <v>581.9</v>
      </c>
      <c r="DM493" s="25">
        <v>1097.7</v>
      </c>
      <c r="DN493" s="25">
        <v>4428.8999999999996</v>
      </c>
      <c r="DO493" s="25">
        <v>4071.6</v>
      </c>
      <c r="DP493" s="30">
        <v>44.337000000000003</v>
      </c>
      <c r="DQ493" s="25">
        <v>865.7</v>
      </c>
      <c r="DR493" s="25">
        <v>1326</v>
      </c>
      <c r="DS493" s="30">
        <v>44.402000000000001</v>
      </c>
      <c r="DT493" s="25">
        <v>585.20000000000005</v>
      </c>
      <c r="DU493" s="25">
        <v>1450.9</v>
      </c>
      <c r="DV493">
        <v>1281.664</v>
      </c>
      <c r="DW493">
        <v>9753.634</v>
      </c>
      <c r="DX493">
        <v>26.475650000000002</v>
      </c>
      <c r="DY493" s="29">
        <v>92.13</v>
      </c>
      <c r="EA493" s="22">
        <v>98.040499999999994</v>
      </c>
      <c r="EB493" s="22">
        <v>1.0886</v>
      </c>
      <c r="EC493" s="22">
        <v>1.466</v>
      </c>
      <c r="ED493" s="22">
        <v>119.473</v>
      </c>
      <c r="EE493" s="22">
        <v>1.6213</v>
      </c>
      <c r="EF493" s="22">
        <v>1.5176000000000001</v>
      </c>
      <c r="EG493" s="8">
        <v>99</v>
      </c>
      <c r="EH493">
        <v>64.569839999999999</v>
      </c>
    </row>
    <row r="494" spans="1:138" x14ac:dyDescent="0.25">
      <c r="A494" t="s">
        <v>483</v>
      </c>
      <c r="B494" s="22">
        <v>87.458799999999997</v>
      </c>
      <c r="C494" s="22">
        <v>87.7042</v>
      </c>
      <c r="D494" s="22">
        <v>90.571700000000007</v>
      </c>
      <c r="E494" s="22">
        <v>85.956100000000006</v>
      </c>
      <c r="F494" s="22">
        <v>73.932599999999994</v>
      </c>
      <c r="G494" s="22">
        <v>97.421099999999996</v>
      </c>
      <c r="H494" s="25">
        <v>79.900000000000006</v>
      </c>
      <c r="I494" s="25">
        <v>81.5</v>
      </c>
      <c r="J494" s="22">
        <v>88.355099999999993</v>
      </c>
      <c r="K494">
        <v>83.043099999999995</v>
      </c>
      <c r="L494" s="22">
        <v>91.515299999999996</v>
      </c>
      <c r="M494" s="22">
        <v>81.702500000000001</v>
      </c>
      <c r="N494">
        <v>84.954099999999997</v>
      </c>
      <c r="O494" s="27">
        <v>17343</v>
      </c>
      <c r="P494" s="27">
        <v>128372</v>
      </c>
      <c r="Q494" s="27">
        <v>103948</v>
      </c>
      <c r="R494" s="27">
        <v>24424</v>
      </c>
      <c r="S494" s="27">
        <v>20237</v>
      </c>
      <c r="T494" s="27">
        <v>108135</v>
      </c>
      <c r="U494" s="27">
        <v>2793</v>
      </c>
      <c r="V494" s="27">
        <v>4687</v>
      </c>
      <c r="W494" s="27">
        <v>12757</v>
      </c>
      <c r="X494" s="27">
        <v>10833</v>
      </c>
      <c r="Y494" s="27">
        <v>6510</v>
      </c>
      <c r="Z494" s="27">
        <v>6480</v>
      </c>
      <c r="AA494" s="27">
        <v>14750</v>
      </c>
      <c r="AB494" s="27">
        <v>7625</v>
      </c>
      <c r="AC494" s="27">
        <v>3358</v>
      </c>
      <c r="AD494" s="27">
        <v>11478</v>
      </c>
      <c r="AE494" s="27">
        <v>601</v>
      </c>
      <c r="AF494" s="27">
        <v>15779</v>
      </c>
      <c r="AG494" s="27">
        <v>5066</v>
      </c>
      <c r="AH494" s="27">
        <v>25655</v>
      </c>
      <c r="AI494" s="25">
        <v>14908.8</v>
      </c>
      <c r="AJ494" s="25">
        <v>5867.9</v>
      </c>
      <c r="AK494" s="27">
        <v>132955</v>
      </c>
      <c r="AL494" s="27">
        <v>138959</v>
      </c>
      <c r="AM494" s="29">
        <v>67.099999999999994</v>
      </c>
      <c r="AN494" s="25">
        <v>4.3</v>
      </c>
      <c r="AO494" s="25">
        <f t="shared" si="66"/>
        <v>3.8939543318532803</v>
      </c>
      <c r="AP494" s="25">
        <f t="shared" si="67"/>
        <v>0.502306435711253</v>
      </c>
      <c r="AQ494" s="25">
        <v>14.2</v>
      </c>
      <c r="AR494" s="25">
        <v>3.4</v>
      </c>
      <c r="AS494" s="25">
        <v>4</v>
      </c>
      <c r="AT494" s="27">
        <v>2781</v>
      </c>
      <c r="AU494" s="27">
        <v>1848</v>
      </c>
      <c r="AV494" s="27">
        <v>782</v>
      </c>
      <c r="AW494" s="27">
        <v>698</v>
      </c>
      <c r="AX494" s="27">
        <v>2677</v>
      </c>
      <c r="AY494" s="27">
        <v>2006</v>
      </c>
      <c r="AZ494" s="27">
        <v>795</v>
      </c>
      <c r="BA494" s="27">
        <v>473</v>
      </c>
      <c r="BB494" s="27">
        <v>3443</v>
      </c>
      <c r="BC494" s="25">
        <v>41.3</v>
      </c>
      <c r="BD494" s="25">
        <v>34.4</v>
      </c>
      <c r="BE494" s="25">
        <v>4.7</v>
      </c>
      <c r="BF494" s="8">
        <v>88</v>
      </c>
      <c r="BG494" s="27">
        <v>1553</v>
      </c>
      <c r="BH494" s="27">
        <v>288</v>
      </c>
      <c r="BI494" s="27">
        <v>347</v>
      </c>
      <c r="BJ494" s="27">
        <v>142</v>
      </c>
      <c r="BK494" s="27">
        <v>672</v>
      </c>
      <c r="BL494" s="27">
        <v>392</v>
      </c>
      <c r="BM494" s="27">
        <v>1600</v>
      </c>
      <c r="BN494" s="8">
        <v>106.16</v>
      </c>
      <c r="BO494" s="8">
        <v>206018</v>
      </c>
      <c r="BP494" s="8">
        <v>151837</v>
      </c>
      <c r="BQ494" s="8">
        <v>516359</v>
      </c>
      <c r="BR494" s="8">
        <v>49.5</v>
      </c>
      <c r="BS494" s="8">
        <v>44850</v>
      </c>
      <c r="BT494" s="8">
        <v>1186.9000000000001</v>
      </c>
      <c r="BU494" s="8">
        <v>878842</v>
      </c>
      <c r="BV494" s="8">
        <v>254855</v>
      </c>
      <c r="BW494" s="25">
        <v>123.6</v>
      </c>
      <c r="BX494">
        <v>74</v>
      </c>
      <c r="BY494">
        <v>42.4</v>
      </c>
      <c r="BZ494" s="29">
        <v>17.309999999999999</v>
      </c>
      <c r="CA494" s="30">
        <v>87.373999999999995</v>
      </c>
      <c r="CB494" s="30">
        <v>89.373000000000005</v>
      </c>
      <c r="CC494">
        <v>132.1</v>
      </c>
      <c r="CD494" s="25">
        <v>133.9</v>
      </c>
      <c r="CE494" s="25">
        <v>130.80000000000001</v>
      </c>
      <c r="CF494" s="25">
        <v>124.6</v>
      </c>
      <c r="CG494" s="25">
        <v>121.9</v>
      </c>
      <c r="CH494" s="8">
        <v>99.52</v>
      </c>
      <c r="CI494">
        <v>223.60669999999999</v>
      </c>
      <c r="CJ494">
        <v>47.4</v>
      </c>
      <c r="CK494" s="30">
        <v>165.9</v>
      </c>
      <c r="CL494" s="30">
        <v>176.3</v>
      </c>
      <c r="CM494" s="29">
        <v>16.61</v>
      </c>
      <c r="CN494" s="29">
        <v>13.75</v>
      </c>
      <c r="CO494" s="29">
        <v>13.38</v>
      </c>
      <c r="CP494" s="29">
        <v>6.64</v>
      </c>
      <c r="CQ494" s="29">
        <v>7.48</v>
      </c>
      <c r="CR494" s="29">
        <v>4.74</v>
      </c>
      <c r="CS494" s="29">
        <v>4.8</v>
      </c>
      <c r="CT494" s="4">
        <f t="shared" si="68"/>
        <v>0.50999999999999979</v>
      </c>
      <c r="CU494" s="29">
        <v>4.6900000000000004</v>
      </c>
      <c r="CV494" s="29">
        <v>5.18</v>
      </c>
      <c r="CW494" s="29">
        <v>6.92</v>
      </c>
      <c r="CX494" s="29">
        <v>4.29</v>
      </c>
      <c r="CY494" s="29">
        <v>4.37</v>
      </c>
      <c r="CZ494" s="29">
        <v>4.87</v>
      </c>
      <c r="DA494" s="4">
        <f t="shared" si="74"/>
        <v>0.58000000000000007</v>
      </c>
      <c r="DB494" s="4">
        <f t="shared" si="69"/>
        <v>1.46</v>
      </c>
      <c r="DC494" s="4">
        <f t="shared" si="70"/>
        <v>2.3000000000000007</v>
      </c>
      <c r="DD494" s="4">
        <f t="shared" si="75"/>
        <v>1.7400000000000002</v>
      </c>
      <c r="DE494" s="4">
        <f t="shared" si="71"/>
        <v>8.0000000000000071E-2</v>
      </c>
      <c r="DF494" s="4">
        <f t="shared" si="72"/>
        <v>0.40000000000000036</v>
      </c>
      <c r="DG494" s="4">
        <f t="shared" si="73"/>
        <v>0.88999999999999968</v>
      </c>
      <c r="DH494" s="30">
        <v>528.38</v>
      </c>
      <c r="DI494" s="30">
        <v>43.433999999999997</v>
      </c>
      <c r="DJ494" s="25">
        <v>947.8</v>
      </c>
      <c r="DK494" s="25">
        <v>496.4</v>
      </c>
      <c r="DL494" s="25">
        <v>595.6</v>
      </c>
      <c r="DM494" s="25">
        <v>1101.8</v>
      </c>
      <c r="DN494" s="25">
        <v>4456.3</v>
      </c>
      <c r="DO494" s="25">
        <v>4115.3</v>
      </c>
      <c r="DP494" s="30">
        <v>43.433999999999997</v>
      </c>
      <c r="DQ494" s="25">
        <v>871.9</v>
      </c>
      <c r="DR494" s="25">
        <v>1331.9</v>
      </c>
      <c r="DS494" s="30">
        <v>43.6</v>
      </c>
      <c r="DT494" s="25">
        <v>585.70000000000005</v>
      </c>
      <c r="DU494" s="25">
        <v>1457.7</v>
      </c>
      <c r="DV494">
        <v>1334.758</v>
      </c>
      <c r="DW494">
        <v>10415.73</v>
      </c>
      <c r="DX494">
        <v>24.693809999999999</v>
      </c>
      <c r="DY494" s="29">
        <v>93.05</v>
      </c>
      <c r="EA494" s="22">
        <v>98.168300000000002</v>
      </c>
      <c r="EB494" s="22">
        <v>1.0701000000000001</v>
      </c>
      <c r="EC494" s="22">
        <v>1.4971000000000001</v>
      </c>
      <c r="ED494" s="22">
        <v>119.7723</v>
      </c>
      <c r="EE494" s="22">
        <v>1.6089</v>
      </c>
      <c r="EF494" s="22">
        <v>1.4881</v>
      </c>
      <c r="EG494" s="8">
        <v>97.4</v>
      </c>
      <c r="EH494">
        <v>68.096320000000006</v>
      </c>
    </row>
    <row r="495" spans="1:138" x14ac:dyDescent="0.25">
      <c r="A495" t="s">
        <v>484</v>
      </c>
      <c r="B495" s="22">
        <v>88.120500000000007</v>
      </c>
      <c r="C495" s="22">
        <v>88.618200000000002</v>
      </c>
      <c r="D495" s="22">
        <v>91.493200000000002</v>
      </c>
      <c r="E495" s="22">
        <v>86.445499999999996</v>
      </c>
      <c r="F495" s="22">
        <v>74.552700000000002</v>
      </c>
      <c r="G495" s="22">
        <v>97.690799999999996</v>
      </c>
      <c r="H495" s="25">
        <v>80.3</v>
      </c>
      <c r="I495" s="25">
        <v>81.7</v>
      </c>
      <c r="J495" s="22">
        <v>89.260599999999997</v>
      </c>
      <c r="K495">
        <v>84.490300000000005</v>
      </c>
      <c r="L495" s="22">
        <v>92.444100000000006</v>
      </c>
      <c r="M495" s="22">
        <v>82.904799999999994</v>
      </c>
      <c r="N495">
        <v>84.123800000000003</v>
      </c>
      <c r="O495" s="27">
        <v>17333</v>
      </c>
      <c r="P495" s="27">
        <v>128585</v>
      </c>
      <c r="Q495" s="27">
        <v>104140</v>
      </c>
      <c r="R495" s="27">
        <v>24445</v>
      </c>
      <c r="S495" s="27">
        <v>20229</v>
      </c>
      <c r="T495" s="27">
        <v>108356</v>
      </c>
      <c r="U495" s="27">
        <v>2764</v>
      </c>
      <c r="V495" s="27">
        <v>4691</v>
      </c>
      <c r="W495" s="27">
        <v>12774</v>
      </c>
      <c r="X495" s="27">
        <v>10832</v>
      </c>
      <c r="Y495" s="27">
        <v>6501</v>
      </c>
      <c r="Z495" s="27">
        <v>6516</v>
      </c>
      <c r="AA495" s="27">
        <v>14760</v>
      </c>
      <c r="AB495" s="27">
        <v>7639</v>
      </c>
      <c r="AC495" s="27">
        <v>3389</v>
      </c>
      <c r="AD495" s="27">
        <v>11506</v>
      </c>
      <c r="AE495" s="27">
        <v>596</v>
      </c>
      <c r="AF495" s="27">
        <v>15842</v>
      </c>
      <c r="AG495" s="27">
        <v>5069</v>
      </c>
      <c r="AH495" s="27">
        <v>25706</v>
      </c>
      <c r="AI495" s="25">
        <v>14939.6</v>
      </c>
      <c r="AJ495" s="25">
        <v>5874.4</v>
      </c>
      <c r="AK495" s="27">
        <v>133311</v>
      </c>
      <c r="AL495" s="27">
        <v>139107</v>
      </c>
      <c r="AM495" s="29">
        <v>67.099999999999994</v>
      </c>
      <c r="AN495" s="25">
        <v>4.2</v>
      </c>
      <c r="AO495" s="25">
        <f t="shared" si="66"/>
        <v>3.6568972086235774</v>
      </c>
      <c r="AP495" s="25">
        <f t="shared" si="67"/>
        <v>0.51614943892111831</v>
      </c>
      <c r="AQ495" s="25">
        <v>13.3</v>
      </c>
      <c r="AR495" s="25">
        <v>3.6</v>
      </c>
      <c r="AS495" s="25">
        <v>3.6</v>
      </c>
      <c r="AT495" s="27">
        <v>2511</v>
      </c>
      <c r="AU495" s="27">
        <v>1789</v>
      </c>
      <c r="AV495" s="27">
        <v>787</v>
      </c>
      <c r="AW495" s="27">
        <v>718</v>
      </c>
      <c r="AX495" s="27">
        <v>2657</v>
      </c>
      <c r="AY495" s="27">
        <v>2010</v>
      </c>
      <c r="AZ495" s="27">
        <v>782</v>
      </c>
      <c r="BA495" s="27">
        <v>409</v>
      </c>
      <c r="BB495" s="27">
        <v>3393</v>
      </c>
      <c r="BC495" s="25">
        <v>41.4</v>
      </c>
      <c r="BD495" s="25">
        <v>34.4</v>
      </c>
      <c r="BE495" s="25">
        <v>4.8</v>
      </c>
      <c r="BF495" s="8">
        <v>89</v>
      </c>
      <c r="BG495" s="27">
        <v>1611</v>
      </c>
      <c r="BH495" s="27">
        <v>273</v>
      </c>
      <c r="BI495" s="27">
        <v>348</v>
      </c>
      <c r="BJ495" s="27">
        <v>147</v>
      </c>
      <c r="BK495" s="27">
        <v>706</v>
      </c>
      <c r="BL495" s="27">
        <v>410</v>
      </c>
      <c r="BM495" s="27">
        <v>1640</v>
      </c>
      <c r="BN495" s="8">
        <v>111.55</v>
      </c>
      <c r="BO495" s="8">
        <v>210464</v>
      </c>
      <c r="BP495" s="8">
        <v>152279</v>
      </c>
      <c r="BQ495" s="8">
        <v>514584</v>
      </c>
      <c r="BR495" s="8">
        <v>52.1</v>
      </c>
      <c r="BS495" s="8">
        <v>46142</v>
      </c>
      <c r="BT495" s="8">
        <v>1189.6199999999999</v>
      </c>
      <c r="BU495" s="8">
        <v>891760</v>
      </c>
      <c r="BV495" s="8">
        <v>258090</v>
      </c>
      <c r="BW495" s="25">
        <v>124.7</v>
      </c>
      <c r="BX495">
        <v>91.4</v>
      </c>
      <c r="BY495">
        <v>47.2</v>
      </c>
      <c r="BZ495" s="29">
        <v>17.72</v>
      </c>
      <c r="CA495" s="30">
        <v>87.417000000000002</v>
      </c>
      <c r="CB495" s="30">
        <v>89.442999999999998</v>
      </c>
      <c r="CC495">
        <v>132.30000000000001</v>
      </c>
      <c r="CD495" s="25">
        <v>134.5</v>
      </c>
      <c r="CE495" s="25">
        <v>131</v>
      </c>
      <c r="CF495" s="25">
        <v>125.6</v>
      </c>
      <c r="CG495" s="25">
        <v>122.2</v>
      </c>
      <c r="CH495" s="8">
        <v>100.09</v>
      </c>
      <c r="CI495">
        <v>224.54949999999999</v>
      </c>
      <c r="CJ495">
        <v>51.2</v>
      </c>
      <c r="CK495" s="30">
        <v>166</v>
      </c>
      <c r="CL495" s="30">
        <v>176.5</v>
      </c>
      <c r="CM495" s="29">
        <v>16.73</v>
      </c>
      <c r="CN495" s="29">
        <v>13.8</v>
      </c>
      <c r="CO495" s="29">
        <v>13.43</v>
      </c>
      <c r="CP495" s="29">
        <v>6.93</v>
      </c>
      <c r="CQ495" s="29">
        <v>7.72</v>
      </c>
      <c r="CR495" s="29">
        <v>4.74</v>
      </c>
      <c r="CS495" s="29">
        <v>4.83</v>
      </c>
      <c r="CT495" s="4">
        <f t="shared" si="68"/>
        <v>0.33000000000000007</v>
      </c>
      <c r="CU495" s="29">
        <v>4.8499999999999996</v>
      </c>
      <c r="CV495" s="29">
        <v>5.54</v>
      </c>
      <c r="CW495" s="29">
        <v>7.15</v>
      </c>
      <c r="CX495" s="29">
        <v>4.5</v>
      </c>
      <c r="CY495" s="29">
        <v>4.5599999999999996</v>
      </c>
      <c r="CZ495" s="29">
        <v>4.9000000000000004</v>
      </c>
      <c r="DA495" s="4">
        <f t="shared" si="74"/>
        <v>0.40000000000000036</v>
      </c>
      <c r="DB495" s="4">
        <f t="shared" si="69"/>
        <v>1.3899999999999997</v>
      </c>
      <c r="DC495" s="4">
        <f t="shared" si="70"/>
        <v>2.1799999999999997</v>
      </c>
      <c r="DD495" s="4">
        <f t="shared" si="75"/>
        <v>1.6100000000000003</v>
      </c>
      <c r="DE495" s="4">
        <f t="shared" si="71"/>
        <v>5.9999999999999609E-2</v>
      </c>
      <c r="DF495" s="4">
        <f t="shared" si="72"/>
        <v>0.34999999999999964</v>
      </c>
      <c r="DG495" s="4">
        <f t="shared" si="73"/>
        <v>1.04</v>
      </c>
      <c r="DH495" s="30">
        <v>533.29999999999995</v>
      </c>
      <c r="DI495" s="30">
        <v>43.814999999999998</v>
      </c>
      <c r="DJ495" s="25">
        <v>942.9</v>
      </c>
      <c r="DK495" s="25">
        <v>494.3</v>
      </c>
      <c r="DL495" s="25">
        <v>602.79999999999995</v>
      </c>
      <c r="DM495" s="25">
        <v>1102.8</v>
      </c>
      <c r="DN495" s="25">
        <v>4474.6000000000004</v>
      </c>
      <c r="DO495" s="25">
        <v>4144.2</v>
      </c>
      <c r="DP495" s="30">
        <v>43.814999999999998</v>
      </c>
      <c r="DQ495" s="25">
        <v>879.8</v>
      </c>
      <c r="DR495" s="25">
        <v>1341.3</v>
      </c>
      <c r="DS495" s="30">
        <v>43.942999999999998</v>
      </c>
      <c r="DT495" s="25">
        <v>588.4</v>
      </c>
      <c r="DU495" s="25">
        <v>1468.1</v>
      </c>
      <c r="DV495">
        <v>1332.0740000000001</v>
      </c>
      <c r="DW495">
        <v>10853.87</v>
      </c>
      <c r="DX495">
        <v>27.3765</v>
      </c>
      <c r="DY495" s="29">
        <v>93.75</v>
      </c>
      <c r="EA495" s="22">
        <v>98.181799999999996</v>
      </c>
      <c r="EB495" s="22">
        <v>1.0629999999999999</v>
      </c>
      <c r="EC495" s="22">
        <v>1.5078</v>
      </c>
      <c r="ED495" s="22">
        <v>121.9995</v>
      </c>
      <c r="EE495" s="22">
        <v>1.6153999999999999</v>
      </c>
      <c r="EF495" s="22">
        <v>1.4611000000000001</v>
      </c>
      <c r="EG495" s="8">
        <v>97.6</v>
      </c>
      <c r="EH495">
        <v>69.865390000000005</v>
      </c>
    </row>
    <row r="496" spans="1:138" x14ac:dyDescent="0.25">
      <c r="A496" t="s">
        <v>485</v>
      </c>
      <c r="B496" s="22">
        <v>87.995800000000003</v>
      </c>
      <c r="C496" s="22">
        <v>87.927400000000006</v>
      </c>
      <c r="D496" s="22">
        <v>90.587900000000005</v>
      </c>
      <c r="E496" s="22">
        <v>86.840500000000006</v>
      </c>
      <c r="F496" s="22">
        <v>75.153300000000002</v>
      </c>
      <c r="G496" s="22">
        <v>98.159000000000006</v>
      </c>
      <c r="H496" s="25">
        <v>79.7</v>
      </c>
      <c r="I496" s="25">
        <v>81.3</v>
      </c>
      <c r="J496" s="22">
        <v>88.770399999999995</v>
      </c>
      <c r="K496">
        <v>84.1661</v>
      </c>
      <c r="L496" s="22">
        <v>91.366699999999994</v>
      </c>
      <c r="M496" s="22">
        <v>82.707599999999999</v>
      </c>
      <c r="N496">
        <v>85.081400000000002</v>
      </c>
      <c r="O496" s="27">
        <v>17296</v>
      </c>
      <c r="P496" s="27">
        <v>128851</v>
      </c>
      <c r="Q496" s="27">
        <v>104416</v>
      </c>
      <c r="R496" s="27">
        <v>24435</v>
      </c>
      <c r="S496" s="27">
        <v>20272</v>
      </c>
      <c r="T496" s="27">
        <v>108579</v>
      </c>
      <c r="U496" s="27">
        <v>2766</v>
      </c>
      <c r="V496" s="27">
        <v>4687</v>
      </c>
      <c r="W496" s="27">
        <v>12819</v>
      </c>
      <c r="X496" s="27">
        <v>10818</v>
      </c>
      <c r="Y496" s="27">
        <v>6478</v>
      </c>
      <c r="Z496" s="27">
        <v>6547</v>
      </c>
      <c r="AA496" s="27">
        <v>14791</v>
      </c>
      <c r="AB496" s="27">
        <v>7655</v>
      </c>
      <c r="AC496" s="27">
        <v>3405</v>
      </c>
      <c r="AD496" s="27">
        <v>11539</v>
      </c>
      <c r="AE496" s="27">
        <v>592</v>
      </c>
      <c r="AF496" s="27">
        <v>15918</v>
      </c>
      <c r="AG496" s="27">
        <v>5085</v>
      </c>
      <c r="AH496" s="27">
        <v>25751</v>
      </c>
      <c r="AI496" s="25">
        <v>14964.6</v>
      </c>
      <c r="AJ496" s="25">
        <v>5881.2</v>
      </c>
      <c r="AK496" s="27">
        <v>133378</v>
      </c>
      <c r="AL496" s="27">
        <v>139329</v>
      </c>
      <c r="AM496" s="29">
        <v>67.099999999999994</v>
      </c>
      <c r="AN496" s="25">
        <v>4.3</v>
      </c>
      <c r="AO496" s="25">
        <f t="shared" si="66"/>
        <v>3.6647072755851258</v>
      </c>
      <c r="AP496" s="25">
        <f t="shared" si="67"/>
        <v>0.5827932447659856</v>
      </c>
      <c r="AQ496" s="25">
        <v>13.9</v>
      </c>
      <c r="AR496" s="25">
        <v>3.5</v>
      </c>
      <c r="AS496" s="25">
        <v>3.8</v>
      </c>
      <c r="AT496" s="27">
        <v>2521</v>
      </c>
      <c r="AU496" s="27">
        <v>1773</v>
      </c>
      <c r="AV496" s="27">
        <v>812</v>
      </c>
      <c r="AW496" s="27">
        <v>812</v>
      </c>
      <c r="AX496" s="27">
        <v>2654</v>
      </c>
      <c r="AY496" s="27">
        <v>2015</v>
      </c>
      <c r="AZ496" s="27">
        <v>843</v>
      </c>
      <c r="BA496" s="27">
        <v>440</v>
      </c>
      <c r="BB496" s="27">
        <v>3411</v>
      </c>
      <c r="BC496" s="25">
        <v>41.3</v>
      </c>
      <c r="BD496" s="25">
        <v>34.4</v>
      </c>
      <c r="BE496" s="25">
        <v>4.9000000000000004</v>
      </c>
      <c r="BF496" s="8">
        <v>85</v>
      </c>
      <c r="BG496" s="27">
        <v>1559</v>
      </c>
      <c r="BH496" s="27">
        <v>260</v>
      </c>
      <c r="BI496" s="27">
        <v>353</v>
      </c>
      <c r="BJ496" s="27">
        <v>166</v>
      </c>
      <c r="BK496" s="27">
        <v>681</v>
      </c>
      <c r="BL496" s="27">
        <v>359</v>
      </c>
      <c r="BM496" s="27">
        <v>1702</v>
      </c>
      <c r="BN496" s="8">
        <v>105.37</v>
      </c>
      <c r="BO496" s="8">
        <v>206654</v>
      </c>
      <c r="BP496" s="8">
        <v>151619</v>
      </c>
      <c r="BQ496" s="8">
        <v>511717</v>
      </c>
      <c r="BR496" s="8">
        <v>52.6</v>
      </c>
      <c r="BS496" s="8">
        <v>45416</v>
      </c>
      <c r="BT496" s="8">
        <v>1190.96</v>
      </c>
      <c r="BU496" s="8">
        <v>892526</v>
      </c>
      <c r="BV496" s="8">
        <v>258015</v>
      </c>
      <c r="BW496" s="25">
        <v>125.2</v>
      </c>
      <c r="BX496">
        <v>89</v>
      </c>
      <c r="BY496">
        <v>48.8</v>
      </c>
      <c r="BZ496" s="29">
        <v>17.920000000000002</v>
      </c>
      <c r="CA496" s="30">
        <v>87.44</v>
      </c>
      <c r="CB496" s="30">
        <v>89.484999999999999</v>
      </c>
      <c r="CC496">
        <v>132.4</v>
      </c>
      <c r="CD496" s="25">
        <v>135</v>
      </c>
      <c r="CE496" s="25">
        <v>131.30000000000001</v>
      </c>
      <c r="CF496" s="25">
        <v>126.1</v>
      </c>
      <c r="CG496" s="25">
        <v>122.6</v>
      </c>
      <c r="CH496" s="8">
        <v>101.09</v>
      </c>
      <c r="CI496">
        <v>225.8323</v>
      </c>
      <c r="CJ496">
        <v>54.2</v>
      </c>
      <c r="CK496" s="30">
        <v>166</v>
      </c>
      <c r="CL496" s="30">
        <v>176.6</v>
      </c>
      <c r="CM496" s="29">
        <v>16.809999999999999</v>
      </c>
      <c r="CN496" s="29">
        <v>13.86</v>
      </c>
      <c r="CO496" s="29">
        <v>13.47</v>
      </c>
      <c r="CP496" s="29">
        <v>7.23</v>
      </c>
      <c r="CQ496" s="29">
        <v>8.02</v>
      </c>
      <c r="CR496" s="29">
        <v>4.76</v>
      </c>
      <c r="CS496" s="29">
        <v>5.04</v>
      </c>
      <c r="CT496" s="4">
        <f t="shared" si="68"/>
        <v>0.46999999999999975</v>
      </c>
      <c r="CU496" s="29">
        <v>5.0999999999999996</v>
      </c>
      <c r="CV496" s="29">
        <v>5.9</v>
      </c>
      <c r="CW496" s="29">
        <v>7.55</v>
      </c>
      <c r="CX496" s="29">
        <v>4.57</v>
      </c>
      <c r="CY496" s="29">
        <v>4.82</v>
      </c>
      <c r="CZ496" s="29">
        <v>5.09</v>
      </c>
      <c r="DA496" s="4">
        <f t="shared" si="74"/>
        <v>0.51999999999999957</v>
      </c>
      <c r="DB496" s="4">
        <f t="shared" si="69"/>
        <v>1.33</v>
      </c>
      <c r="DC496" s="4">
        <f t="shared" si="70"/>
        <v>2.1199999999999992</v>
      </c>
      <c r="DD496" s="4">
        <f t="shared" si="75"/>
        <v>1.6499999999999995</v>
      </c>
      <c r="DE496" s="4">
        <f t="shared" si="71"/>
        <v>0.25</v>
      </c>
      <c r="DF496" s="4">
        <f t="shared" si="72"/>
        <v>0.52999999999999936</v>
      </c>
      <c r="DG496" s="4">
        <f t="shared" si="73"/>
        <v>1.33</v>
      </c>
      <c r="DH496" s="30">
        <v>536.91200000000003</v>
      </c>
      <c r="DI496" s="30">
        <v>42.847999999999999</v>
      </c>
      <c r="DJ496" s="25">
        <v>950.3</v>
      </c>
      <c r="DK496" s="25">
        <v>494.9</v>
      </c>
      <c r="DL496" s="25">
        <v>606.9</v>
      </c>
      <c r="DM496" s="25">
        <v>1099.8</v>
      </c>
      <c r="DN496" s="25">
        <v>4498.8999999999996</v>
      </c>
      <c r="DO496" s="25">
        <v>4175.8999999999996</v>
      </c>
      <c r="DP496" s="30">
        <v>42.847999999999999</v>
      </c>
      <c r="DQ496" s="25">
        <v>884.7</v>
      </c>
      <c r="DR496" s="25">
        <v>1347.2</v>
      </c>
      <c r="DS496" s="30">
        <v>42.993000000000002</v>
      </c>
      <c r="DT496" s="25">
        <v>594.6</v>
      </c>
      <c r="DU496" s="25">
        <v>1479.3</v>
      </c>
      <c r="DV496">
        <v>1322.5530000000001</v>
      </c>
      <c r="DW496">
        <v>10704.02</v>
      </c>
      <c r="DX496">
        <v>24.123640000000002</v>
      </c>
      <c r="DY496" s="29">
        <v>94.65</v>
      </c>
      <c r="EA496" s="22">
        <v>99.066999999999993</v>
      </c>
      <c r="EB496" s="22">
        <v>1.0377000000000001</v>
      </c>
      <c r="EC496" s="22">
        <v>1.5374000000000001</v>
      </c>
      <c r="ED496" s="22">
        <v>120.72450000000001</v>
      </c>
      <c r="EE496" s="22">
        <v>1.595</v>
      </c>
      <c r="EF496" s="22">
        <v>1.4695</v>
      </c>
      <c r="EG496" s="8">
        <v>99.8</v>
      </c>
      <c r="EH496">
        <v>73.656030000000001</v>
      </c>
    </row>
    <row r="497" spans="1:138" x14ac:dyDescent="0.25">
      <c r="A497" t="s">
        <v>486</v>
      </c>
      <c r="B497" s="22">
        <v>88.570899999999995</v>
      </c>
      <c r="C497" s="22">
        <v>87.894400000000005</v>
      </c>
      <c r="D497" s="22">
        <v>90.185000000000002</v>
      </c>
      <c r="E497" s="22">
        <v>87.983999999999995</v>
      </c>
      <c r="F497" s="22">
        <v>76.854299999999995</v>
      </c>
      <c r="G497" s="22">
        <v>97.606899999999996</v>
      </c>
      <c r="H497" s="25">
        <v>79.8</v>
      </c>
      <c r="I497" s="25">
        <v>81.599999999999994</v>
      </c>
      <c r="J497" s="22">
        <v>88.843100000000007</v>
      </c>
      <c r="K497">
        <v>82.921000000000006</v>
      </c>
      <c r="L497" s="22">
        <v>90.768699999999995</v>
      </c>
      <c r="M497" s="22">
        <v>83.532899999999998</v>
      </c>
      <c r="N497">
        <v>86.925200000000004</v>
      </c>
      <c r="O497" s="27">
        <v>17308</v>
      </c>
      <c r="P497" s="27">
        <v>129142</v>
      </c>
      <c r="Q497" s="27">
        <v>104668</v>
      </c>
      <c r="R497" s="27">
        <v>24474</v>
      </c>
      <c r="S497" s="27">
        <v>20339</v>
      </c>
      <c r="T497" s="27">
        <v>108803</v>
      </c>
      <c r="U497" s="27">
        <v>2765</v>
      </c>
      <c r="V497" s="27">
        <v>4705</v>
      </c>
      <c r="W497" s="27">
        <v>12869</v>
      </c>
      <c r="X497" s="27">
        <v>10837</v>
      </c>
      <c r="Y497" s="27">
        <v>6471</v>
      </c>
      <c r="Z497" s="27">
        <v>6571</v>
      </c>
      <c r="AA497" s="27">
        <v>14790</v>
      </c>
      <c r="AB497" s="27">
        <v>7670</v>
      </c>
      <c r="AC497" s="27">
        <v>3427</v>
      </c>
      <c r="AD497" s="27">
        <v>11546</v>
      </c>
      <c r="AE497" s="27">
        <v>595</v>
      </c>
      <c r="AF497" s="27">
        <v>16003</v>
      </c>
      <c r="AG497" s="27">
        <v>5095</v>
      </c>
      <c r="AH497" s="27">
        <v>25798</v>
      </c>
      <c r="AI497" s="25">
        <v>14994.9</v>
      </c>
      <c r="AJ497" s="25">
        <v>5896.6</v>
      </c>
      <c r="AK497" s="27">
        <v>133414</v>
      </c>
      <c r="AL497" s="27">
        <v>139439</v>
      </c>
      <c r="AM497" s="29">
        <v>67.099999999999994</v>
      </c>
      <c r="AN497" s="25">
        <v>4.3</v>
      </c>
      <c r="AO497" s="25">
        <f t="shared" si="66"/>
        <v>3.7342493850357505</v>
      </c>
      <c r="AP497" s="25">
        <f t="shared" si="67"/>
        <v>0.52496073551875733</v>
      </c>
      <c r="AQ497" s="25">
        <v>13.4</v>
      </c>
      <c r="AR497" s="25">
        <v>3.6</v>
      </c>
      <c r="AS497" s="25">
        <v>3.9</v>
      </c>
      <c r="AT497" s="27">
        <v>2643</v>
      </c>
      <c r="AU497" s="27">
        <v>1783</v>
      </c>
      <c r="AV497" s="27">
        <v>781</v>
      </c>
      <c r="AW497" s="27">
        <v>732</v>
      </c>
      <c r="AX497" s="27">
        <v>2684</v>
      </c>
      <c r="AY497" s="27">
        <v>2021</v>
      </c>
      <c r="AZ497" s="27">
        <v>779</v>
      </c>
      <c r="BA497" s="27">
        <v>465</v>
      </c>
      <c r="BB497" s="27">
        <v>3350</v>
      </c>
      <c r="BC497" s="25">
        <v>41.4</v>
      </c>
      <c r="BD497" s="25">
        <v>34.4</v>
      </c>
      <c r="BE497" s="25">
        <v>4.8</v>
      </c>
      <c r="BF497" s="8">
        <v>86</v>
      </c>
      <c r="BG497" s="27">
        <v>1669</v>
      </c>
      <c r="BH497" s="27">
        <v>318</v>
      </c>
      <c r="BI497" s="27">
        <v>329</v>
      </c>
      <c r="BJ497" s="27">
        <v>179</v>
      </c>
      <c r="BK497" s="27">
        <v>733</v>
      </c>
      <c r="BL497" s="27">
        <v>428</v>
      </c>
      <c r="BM497" s="27">
        <v>1682</v>
      </c>
      <c r="BN497" s="8">
        <v>106.37</v>
      </c>
      <c r="BO497" s="8">
        <v>212521</v>
      </c>
      <c r="BP497" s="8">
        <v>151012</v>
      </c>
      <c r="BQ497" s="8">
        <v>514546</v>
      </c>
      <c r="BR497" s="8">
        <v>54</v>
      </c>
      <c r="BS497" s="8">
        <v>48140</v>
      </c>
      <c r="BT497" s="8">
        <v>1197.4100000000001</v>
      </c>
      <c r="BU497" s="8">
        <v>893827</v>
      </c>
      <c r="BV497" s="8">
        <v>259118</v>
      </c>
      <c r="BW497" s="25">
        <v>125.7</v>
      </c>
      <c r="BX497">
        <v>91.9</v>
      </c>
      <c r="BY497">
        <v>53.7</v>
      </c>
      <c r="BZ497" s="29">
        <v>20.100000000000001</v>
      </c>
      <c r="CA497" s="30">
        <v>87.673000000000002</v>
      </c>
      <c r="CB497" s="30">
        <v>89.646000000000001</v>
      </c>
      <c r="CC497">
        <v>132.69999999999999</v>
      </c>
      <c r="CD497" s="25">
        <v>134.30000000000001</v>
      </c>
      <c r="CE497" s="25">
        <v>131.69999999999999</v>
      </c>
      <c r="CF497" s="25">
        <v>127</v>
      </c>
      <c r="CG497" s="25">
        <v>123.4</v>
      </c>
      <c r="CH497" s="8">
        <v>102.54</v>
      </c>
      <c r="CI497">
        <v>221.43709999999999</v>
      </c>
      <c r="CJ497">
        <v>55.5</v>
      </c>
      <c r="CK497" s="30">
        <v>166.7</v>
      </c>
      <c r="CL497" s="30">
        <v>177.1</v>
      </c>
      <c r="CM497" s="29">
        <v>16.82</v>
      </c>
      <c r="CN497" s="29">
        <v>13.91</v>
      </c>
      <c r="CO497" s="29">
        <v>13.52</v>
      </c>
      <c r="CP497" s="29">
        <v>7.19</v>
      </c>
      <c r="CQ497" s="29">
        <v>7.95</v>
      </c>
      <c r="CR497" s="29">
        <v>4.99</v>
      </c>
      <c r="CS497" s="29">
        <v>5.14</v>
      </c>
      <c r="CT497" s="4">
        <f t="shared" si="68"/>
        <v>0.58999999999999986</v>
      </c>
      <c r="CU497" s="29">
        <v>5.03</v>
      </c>
      <c r="CV497" s="29">
        <v>5.79</v>
      </c>
      <c r="CW497" s="29">
        <v>7.63</v>
      </c>
      <c r="CX497" s="29">
        <v>4.55</v>
      </c>
      <c r="CY497" s="29">
        <v>4.58</v>
      </c>
      <c r="CZ497" s="29">
        <v>5.21</v>
      </c>
      <c r="DA497" s="4">
        <f t="shared" si="74"/>
        <v>0.66000000000000014</v>
      </c>
      <c r="DB497" s="4">
        <f t="shared" si="69"/>
        <v>1.4000000000000004</v>
      </c>
      <c r="DC497" s="4">
        <f t="shared" si="70"/>
        <v>2.16</v>
      </c>
      <c r="DD497" s="4">
        <f t="shared" si="75"/>
        <v>1.8399999999999999</v>
      </c>
      <c r="DE497" s="4">
        <f t="shared" si="71"/>
        <v>3.0000000000000249E-2</v>
      </c>
      <c r="DF497" s="4">
        <f t="shared" si="72"/>
        <v>0.48000000000000043</v>
      </c>
      <c r="DG497" s="4">
        <f t="shared" si="73"/>
        <v>1.2400000000000002</v>
      </c>
      <c r="DH497" s="30">
        <v>540.21500000000003</v>
      </c>
      <c r="DI497" s="30">
        <v>41.628</v>
      </c>
      <c r="DJ497" s="25">
        <v>958.8</v>
      </c>
      <c r="DK497" s="25">
        <v>495.3</v>
      </c>
      <c r="DL497" s="25">
        <v>607.6</v>
      </c>
      <c r="DM497" s="25">
        <v>1098.8</v>
      </c>
      <c r="DN497" s="25">
        <v>4523.8</v>
      </c>
      <c r="DO497" s="25">
        <v>4200.5</v>
      </c>
      <c r="DP497" s="30">
        <v>41.628</v>
      </c>
      <c r="DQ497" s="25">
        <v>891.4</v>
      </c>
      <c r="DR497" s="25">
        <v>1353.5</v>
      </c>
      <c r="DS497" s="30">
        <v>41.936999999999998</v>
      </c>
      <c r="DT497" s="25">
        <v>601</v>
      </c>
      <c r="DU497" s="25">
        <v>1492.4</v>
      </c>
      <c r="DV497">
        <v>1380.99</v>
      </c>
      <c r="DW497">
        <v>11052.22</v>
      </c>
      <c r="DX497">
        <v>21.48667</v>
      </c>
      <c r="DY497" s="29">
        <v>95.5</v>
      </c>
      <c r="EA497" s="22">
        <v>99.349000000000004</v>
      </c>
      <c r="EB497" s="22">
        <v>1.0369999999999999</v>
      </c>
      <c r="EC497" s="22">
        <v>1.5474000000000001</v>
      </c>
      <c r="ED497" s="22">
        <v>119.3305</v>
      </c>
      <c r="EE497" s="22">
        <v>1.5750999999999999</v>
      </c>
      <c r="EF497" s="22">
        <v>1.4890000000000001</v>
      </c>
      <c r="EG497" s="8">
        <v>99.2</v>
      </c>
      <c r="EH497">
        <v>68.333269999999999</v>
      </c>
    </row>
    <row r="498" spans="1:138" x14ac:dyDescent="0.25">
      <c r="A498" t="s">
        <v>487</v>
      </c>
      <c r="B498" s="22">
        <v>88.969200000000001</v>
      </c>
      <c r="C498" s="22">
        <v>88.823899999999995</v>
      </c>
      <c r="D498" s="22">
        <v>91.431100000000001</v>
      </c>
      <c r="E498" s="22">
        <v>87.996099999999998</v>
      </c>
      <c r="F498" s="22">
        <v>76.979399999999998</v>
      </c>
      <c r="G498" s="22">
        <v>97.872200000000007</v>
      </c>
      <c r="H498" s="25">
        <v>79.900000000000006</v>
      </c>
      <c r="I498" s="25">
        <v>81.599999999999994</v>
      </c>
      <c r="J498" s="22">
        <v>90.952100000000002</v>
      </c>
      <c r="K498">
        <v>87.317999999999998</v>
      </c>
      <c r="L498" s="22">
        <v>91.661699999999996</v>
      </c>
      <c r="M498" s="22">
        <v>83.990700000000004</v>
      </c>
      <c r="N498">
        <v>86.539199999999994</v>
      </c>
      <c r="O498" s="27">
        <v>17286</v>
      </c>
      <c r="P498" s="27">
        <v>129334</v>
      </c>
      <c r="Q498" s="27">
        <v>104868</v>
      </c>
      <c r="R498" s="27">
        <v>24466</v>
      </c>
      <c r="S498" s="27">
        <v>20375</v>
      </c>
      <c r="T498" s="27">
        <v>108959</v>
      </c>
      <c r="U498" s="27">
        <v>2773</v>
      </c>
      <c r="V498" s="27">
        <v>4713</v>
      </c>
      <c r="W498" s="27">
        <v>12889</v>
      </c>
      <c r="X498" s="27">
        <v>10820</v>
      </c>
      <c r="Y498" s="27">
        <v>6466</v>
      </c>
      <c r="Z498" s="27">
        <v>6586</v>
      </c>
      <c r="AA498" s="27">
        <v>14821</v>
      </c>
      <c r="AB498" s="27">
        <v>7672</v>
      </c>
      <c r="AC498" s="27">
        <v>3449</v>
      </c>
      <c r="AD498" s="27">
        <v>11567</v>
      </c>
      <c r="AE498" s="27">
        <v>594</v>
      </c>
      <c r="AF498" s="27">
        <v>16046</v>
      </c>
      <c r="AG498" s="27">
        <v>5098</v>
      </c>
      <c r="AH498" s="27">
        <v>25840</v>
      </c>
      <c r="AI498" s="25">
        <v>15018.8</v>
      </c>
      <c r="AJ498" s="25">
        <v>5908.9</v>
      </c>
      <c r="AK498" s="27">
        <v>133591</v>
      </c>
      <c r="AL498" s="27">
        <v>139430</v>
      </c>
      <c r="AM498" s="29">
        <v>67</v>
      </c>
      <c r="AN498" s="25">
        <v>4.2</v>
      </c>
      <c r="AO498" s="25">
        <f t="shared" si="66"/>
        <v>3.6706591120992611</v>
      </c>
      <c r="AP498" s="25">
        <f t="shared" si="67"/>
        <v>0.50634727103205912</v>
      </c>
      <c r="AQ498" s="25">
        <v>13.3</v>
      </c>
      <c r="AR498" s="25">
        <v>3.6</v>
      </c>
      <c r="AS498" s="25">
        <v>3.7</v>
      </c>
      <c r="AT498" s="27">
        <v>2546</v>
      </c>
      <c r="AU498" s="27">
        <v>1824</v>
      </c>
      <c r="AV498" s="27">
        <v>748</v>
      </c>
      <c r="AW498" s="27">
        <v>706</v>
      </c>
      <c r="AX498" s="27">
        <v>2631</v>
      </c>
      <c r="AY498" s="27">
        <v>1959</v>
      </c>
      <c r="AZ498" s="27">
        <v>791</v>
      </c>
      <c r="BA498" s="27">
        <v>459</v>
      </c>
      <c r="BB498" s="27">
        <v>3286</v>
      </c>
      <c r="BC498" s="25">
        <v>41.5</v>
      </c>
      <c r="BD498" s="25">
        <v>34.4</v>
      </c>
      <c r="BE498" s="25">
        <v>4.9000000000000004</v>
      </c>
      <c r="BF498" s="8">
        <v>86</v>
      </c>
      <c r="BG498" s="27">
        <v>1648</v>
      </c>
      <c r="BH498" s="27">
        <v>356</v>
      </c>
      <c r="BI498" s="27">
        <v>337</v>
      </c>
      <c r="BJ498" s="27">
        <v>180</v>
      </c>
      <c r="BK498" s="27">
        <v>735</v>
      </c>
      <c r="BL498" s="27">
        <v>396</v>
      </c>
      <c r="BM498" s="27">
        <v>1671</v>
      </c>
      <c r="BN498" s="8">
        <v>101.65</v>
      </c>
      <c r="BO498" s="8">
        <v>214167</v>
      </c>
      <c r="BP498" s="8">
        <v>154041</v>
      </c>
      <c r="BQ498" s="8">
        <v>514341</v>
      </c>
      <c r="BR498" s="8">
        <v>51.4</v>
      </c>
      <c r="BS498" s="8">
        <v>48239</v>
      </c>
      <c r="BT498" s="8">
        <v>1197.71</v>
      </c>
      <c r="BU498" s="8">
        <v>901046</v>
      </c>
      <c r="BV498" s="8">
        <v>261384</v>
      </c>
      <c r="BW498" s="25">
        <v>126.9</v>
      </c>
      <c r="BX498">
        <v>104.3</v>
      </c>
      <c r="BY498">
        <v>57.2</v>
      </c>
      <c r="BZ498" s="29">
        <v>21.28</v>
      </c>
      <c r="CA498" s="30">
        <v>87.820999999999998</v>
      </c>
      <c r="CB498" s="30">
        <v>89.676000000000002</v>
      </c>
      <c r="CC498">
        <v>133.5</v>
      </c>
      <c r="CD498" s="25">
        <v>135.19999999999999</v>
      </c>
      <c r="CE498" s="25">
        <v>132.69999999999999</v>
      </c>
      <c r="CF498" s="25">
        <v>128.1</v>
      </c>
      <c r="CG498" s="25">
        <v>124.1</v>
      </c>
      <c r="CH498" s="8">
        <v>103.01</v>
      </c>
      <c r="CI498">
        <v>227.35409999999999</v>
      </c>
      <c r="CJ498">
        <v>60.6</v>
      </c>
      <c r="CK498" s="30">
        <v>167.1</v>
      </c>
      <c r="CL498" s="30">
        <v>177.3</v>
      </c>
      <c r="CM498" s="29">
        <v>16.829999999999998</v>
      </c>
      <c r="CN498" s="29">
        <v>13.93</v>
      </c>
      <c r="CO498" s="29">
        <v>13.55</v>
      </c>
      <c r="CP498" s="29">
        <v>7.4</v>
      </c>
      <c r="CQ498" s="29">
        <v>8.15</v>
      </c>
      <c r="CR498" s="29">
        <v>5.07</v>
      </c>
      <c r="CS498" s="29">
        <v>5.28</v>
      </c>
      <c r="CT498" s="4">
        <f t="shared" si="68"/>
        <v>0.5600000000000005</v>
      </c>
      <c r="CU498" s="29">
        <v>5.2</v>
      </c>
      <c r="CV498" s="29">
        <v>5.94</v>
      </c>
      <c r="CW498" s="29">
        <v>7.94</v>
      </c>
      <c r="CX498" s="29">
        <v>4.72</v>
      </c>
      <c r="CY498" s="29">
        <v>4.87</v>
      </c>
      <c r="CZ498" s="29">
        <v>5.36</v>
      </c>
      <c r="DA498" s="4">
        <f t="shared" si="74"/>
        <v>0.64000000000000057</v>
      </c>
      <c r="DB498" s="4">
        <f t="shared" si="69"/>
        <v>1.46</v>
      </c>
      <c r="DC498" s="4">
        <f t="shared" si="70"/>
        <v>2.21</v>
      </c>
      <c r="DD498" s="4">
        <f t="shared" si="75"/>
        <v>2</v>
      </c>
      <c r="DE498" s="4">
        <f t="shared" si="71"/>
        <v>0.15000000000000036</v>
      </c>
      <c r="DF498" s="4">
        <f t="shared" si="72"/>
        <v>0.48000000000000043</v>
      </c>
      <c r="DG498" s="4">
        <f t="shared" si="73"/>
        <v>1.2200000000000006</v>
      </c>
      <c r="DH498" s="30">
        <v>544.79600000000005</v>
      </c>
      <c r="DI498" s="30">
        <v>41.918999999999997</v>
      </c>
      <c r="DJ498" s="25">
        <v>969.4</v>
      </c>
      <c r="DK498" s="25">
        <v>492.4</v>
      </c>
      <c r="DL498" s="25">
        <v>616.6</v>
      </c>
      <c r="DM498" s="25">
        <v>1099</v>
      </c>
      <c r="DN498" s="25">
        <v>4543.7</v>
      </c>
      <c r="DO498" s="25">
        <v>4228</v>
      </c>
      <c r="DP498" s="30">
        <v>41.918999999999997</v>
      </c>
      <c r="DQ498" s="25">
        <v>899.7</v>
      </c>
      <c r="DR498" s="25">
        <v>1369.1</v>
      </c>
      <c r="DS498" s="30">
        <v>42.262999999999998</v>
      </c>
      <c r="DT498" s="25">
        <v>603.5</v>
      </c>
      <c r="DU498" s="25">
        <v>1503.2</v>
      </c>
      <c r="DV498">
        <v>1327.489</v>
      </c>
      <c r="DW498">
        <v>10935.47</v>
      </c>
      <c r="DX498">
        <v>24.87227</v>
      </c>
      <c r="DY498" s="29">
        <v>96.38</v>
      </c>
      <c r="EA498" s="22">
        <v>97.327299999999994</v>
      </c>
      <c r="EB498" s="22">
        <v>1.0605</v>
      </c>
      <c r="EC498" s="22">
        <v>1.5093000000000001</v>
      </c>
      <c r="ED498" s="22">
        <v>113.2268</v>
      </c>
      <c r="EE498" s="22">
        <v>1.6057999999999999</v>
      </c>
      <c r="EF498" s="22">
        <v>1.4932000000000001</v>
      </c>
      <c r="EG498" s="8">
        <v>98.4</v>
      </c>
      <c r="EH498">
        <v>61.446120000000001</v>
      </c>
    </row>
    <row r="499" spans="1:138" x14ac:dyDescent="0.25">
      <c r="A499" t="s">
        <v>488</v>
      </c>
      <c r="B499" s="22">
        <v>88.712100000000007</v>
      </c>
      <c r="C499" s="22">
        <v>88.263499999999993</v>
      </c>
      <c r="D499" s="22">
        <v>90.811199999999999</v>
      </c>
      <c r="E499" s="22">
        <v>87.911299999999997</v>
      </c>
      <c r="F499" s="22">
        <v>76.664299999999997</v>
      </c>
      <c r="G499" s="22">
        <v>98.171599999999998</v>
      </c>
      <c r="H499" s="25">
        <v>79.2</v>
      </c>
      <c r="I499" s="25">
        <v>81.099999999999994</v>
      </c>
      <c r="J499" s="22">
        <v>89.857600000000005</v>
      </c>
      <c r="K499">
        <v>85.167400000000001</v>
      </c>
      <c r="L499" s="22">
        <v>91.2423</v>
      </c>
      <c r="M499" s="22">
        <v>83.801599999999993</v>
      </c>
      <c r="N499">
        <v>86.219899999999996</v>
      </c>
      <c r="O499" s="27">
        <v>17279</v>
      </c>
      <c r="P499" s="27">
        <v>129536</v>
      </c>
      <c r="Q499" s="27">
        <v>105053</v>
      </c>
      <c r="R499" s="27">
        <v>24483</v>
      </c>
      <c r="S499" s="27">
        <v>20404</v>
      </c>
      <c r="T499" s="27">
        <v>109132</v>
      </c>
      <c r="U499" s="27">
        <v>2766</v>
      </c>
      <c r="V499" s="27">
        <v>4734</v>
      </c>
      <c r="W499" s="27">
        <v>12904</v>
      </c>
      <c r="X499" s="27">
        <v>10821</v>
      </c>
      <c r="Y499" s="27">
        <v>6458</v>
      </c>
      <c r="Z499" s="27">
        <v>6613</v>
      </c>
      <c r="AA499" s="27">
        <v>14842</v>
      </c>
      <c r="AB499" s="27">
        <v>7664</v>
      </c>
      <c r="AC499" s="27">
        <v>3475</v>
      </c>
      <c r="AD499" s="27">
        <v>11597</v>
      </c>
      <c r="AE499" s="27">
        <v>591</v>
      </c>
      <c r="AF499" s="27">
        <v>16080</v>
      </c>
      <c r="AG499" s="27">
        <v>5103</v>
      </c>
      <c r="AH499" s="27">
        <v>25888</v>
      </c>
      <c r="AI499" s="25">
        <v>15032.1</v>
      </c>
      <c r="AJ499" s="25">
        <v>5919.1</v>
      </c>
      <c r="AK499" s="27">
        <v>133707</v>
      </c>
      <c r="AL499" s="27">
        <v>139622</v>
      </c>
      <c r="AM499" s="29">
        <v>67</v>
      </c>
      <c r="AN499" s="25">
        <v>4.2</v>
      </c>
      <c r="AO499" s="25">
        <f t="shared" si="66"/>
        <v>3.7135981435590382</v>
      </c>
      <c r="AP499" s="25">
        <f t="shared" si="67"/>
        <v>0.50779963043073439</v>
      </c>
      <c r="AQ499" s="25">
        <v>14.8</v>
      </c>
      <c r="AR499" s="25">
        <v>3.4</v>
      </c>
      <c r="AS499" s="25">
        <v>3.7</v>
      </c>
      <c r="AT499" s="27">
        <v>2611</v>
      </c>
      <c r="AU499" s="27">
        <v>1835</v>
      </c>
      <c r="AV499" s="27">
        <v>739</v>
      </c>
      <c r="AW499" s="27">
        <v>709</v>
      </c>
      <c r="AX499" s="27">
        <v>2552</v>
      </c>
      <c r="AY499" s="27">
        <v>1992</v>
      </c>
      <c r="AZ499" s="27">
        <v>783</v>
      </c>
      <c r="BA499" s="27">
        <v>507</v>
      </c>
      <c r="BB499" s="27">
        <v>3279</v>
      </c>
      <c r="BC499" s="25">
        <v>41.5</v>
      </c>
      <c r="BD499" s="25">
        <v>34.4</v>
      </c>
      <c r="BE499" s="25">
        <v>4.9000000000000004</v>
      </c>
      <c r="BF499" s="8">
        <v>83</v>
      </c>
      <c r="BG499" s="27">
        <v>1635</v>
      </c>
      <c r="BH499" s="27">
        <v>311</v>
      </c>
      <c r="BI499" s="27">
        <v>357</v>
      </c>
      <c r="BJ499" s="27">
        <v>136</v>
      </c>
      <c r="BK499" s="27">
        <v>757</v>
      </c>
      <c r="BL499" s="27">
        <v>385</v>
      </c>
      <c r="BM499" s="27">
        <v>1551</v>
      </c>
      <c r="BN499" s="8">
        <v>106.96</v>
      </c>
      <c r="BO499" s="8">
        <v>213525</v>
      </c>
      <c r="BP499" s="8">
        <v>152320</v>
      </c>
      <c r="BQ499" s="8">
        <v>516549</v>
      </c>
      <c r="BR499" s="8">
        <v>55.8</v>
      </c>
      <c r="BS499" s="8">
        <v>49065</v>
      </c>
      <c r="BT499" s="8">
        <v>1202.04</v>
      </c>
      <c r="BU499" s="8">
        <v>899820</v>
      </c>
      <c r="BV499" s="8">
        <v>261579</v>
      </c>
      <c r="BW499" s="25">
        <v>128</v>
      </c>
      <c r="BX499">
        <v>114.9</v>
      </c>
      <c r="BY499">
        <v>65.5</v>
      </c>
      <c r="BZ499" s="29">
        <v>23.8</v>
      </c>
      <c r="CA499" s="30">
        <v>88.11</v>
      </c>
      <c r="CB499" s="30">
        <v>89.882999999999996</v>
      </c>
      <c r="CC499">
        <v>134.5</v>
      </c>
      <c r="CD499" s="25">
        <v>135.9</v>
      </c>
      <c r="CE499" s="25">
        <v>134</v>
      </c>
      <c r="CF499" s="25">
        <v>129.30000000000001</v>
      </c>
      <c r="CG499" s="25">
        <v>124.6</v>
      </c>
      <c r="CH499" s="8">
        <v>105.12</v>
      </c>
      <c r="CI499">
        <v>231.10140000000001</v>
      </c>
      <c r="CJ499">
        <v>65.8</v>
      </c>
      <c r="CK499" s="30">
        <v>167.8</v>
      </c>
      <c r="CL499" s="30">
        <v>177.8</v>
      </c>
      <c r="CM499" s="29">
        <v>16.899999999999999</v>
      </c>
      <c r="CN499" s="29">
        <v>13.99</v>
      </c>
      <c r="CO499" s="29">
        <v>13.61</v>
      </c>
      <c r="CP499" s="29">
        <v>7.39</v>
      </c>
      <c r="CQ499" s="29">
        <v>8.1999999999999993</v>
      </c>
      <c r="CR499" s="29">
        <v>5.22</v>
      </c>
      <c r="CS499" s="29">
        <v>5.32</v>
      </c>
      <c r="CT499" s="4">
        <f t="shared" si="68"/>
        <v>0.64000000000000057</v>
      </c>
      <c r="CU499" s="29">
        <v>5.25</v>
      </c>
      <c r="CV499" s="29">
        <v>5.92</v>
      </c>
      <c r="CW499" s="29">
        <v>7.82</v>
      </c>
      <c r="CX499" s="29">
        <v>4.68</v>
      </c>
      <c r="CY499" s="29">
        <v>4.88</v>
      </c>
      <c r="CZ499" s="29">
        <v>5.48</v>
      </c>
      <c r="DA499" s="4">
        <f t="shared" si="74"/>
        <v>0.80000000000000071</v>
      </c>
      <c r="DB499" s="4">
        <f t="shared" si="69"/>
        <v>1.4699999999999998</v>
      </c>
      <c r="DC499" s="4">
        <f t="shared" si="70"/>
        <v>2.2799999999999994</v>
      </c>
      <c r="DD499" s="4">
        <f t="shared" si="75"/>
        <v>1.9000000000000004</v>
      </c>
      <c r="DE499" s="4">
        <f t="shared" si="71"/>
        <v>0.20000000000000018</v>
      </c>
      <c r="DF499" s="4">
        <f t="shared" si="72"/>
        <v>0.57000000000000028</v>
      </c>
      <c r="DG499" s="4">
        <f t="shared" si="73"/>
        <v>1.2400000000000002</v>
      </c>
      <c r="DH499" s="30">
        <v>549.98</v>
      </c>
      <c r="DI499" s="30">
        <v>41.597000000000001</v>
      </c>
      <c r="DJ499" s="25">
        <v>975.7</v>
      </c>
      <c r="DK499" s="25">
        <v>493.7</v>
      </c>
      <c r="DL499" s="25">
        <v>620.70000000000005</v>
      </c>
      <c r="DM499" s="25">
        <v>1097.0999999999999</v>
      </c>
      <c r="DN499" s="25">
        <v>4559.3999999999996</v>
      </c>
      <c r="DO499" s="25">
        <v>4243.3999999999996</v>
      </c>
      <c r="DP499" s="30">
        <v>41.597000000000001</v>
      </c>
      <c r="DQ499" s="25">
        <v>904.2</v>
      </c>
      <c r="DR499" s="25">
        <v>1390.2</v>
      </c>
      <c r="DS499" s="30">
        <v>41.935000000000002</v>
      </c>
      <c r="DT499" s="25">
        <v>606.9</v>
      </c>
      <c r="DU499" s="25">
        <v>1511.1</v>
      </c>
      <c r="DV499">
        <v>1318.172</v>
      </c>
      <c r="DW499">
        <v>10714.03</v>
      </c>
      <c r="DX499">
        <v>25.58</v>
      </c>
      <c r="DY499" s="29">
        <v>97.2</v>
      </c>
      <c r="EA499" s="22">
        <v>95.966399999999993</v>
      </c>
      <c r="EB499" s="22">
        <v>1.0497000000000001</v>
      </c>
      <c r="EC499" s="22">
        <v>1.5262</v>
      </c>
      <c r="ED499" s="22">
        <v>106.87520000000001</v>
      </c>
      <c r="EE499" s="22">
        <v>1.6247</v>
      </c>
      <c r="EF499" s="22">
        <v>1.4771000000000001</v>
      </c>
      <c r="EG499" s="8">
        <v>101.5</v>
      </c>
      <c r="EH499">
        <v>71.989949999999993</v>
      </c>
    </row>
    <row r="500" spans="1:138" x14ac:dyDescent="0.25">
      <c r="A500" t="s">
        <v>489</v>
      </c>
      <c r="B500" s="22">
        <v>89.848200000000006</v>
      </c>
      <c r="C500" s="22">
        <v>89.538300000000007</v>
      </c>
      <c r="D500" s="22">
        <v>92.4816</v>
      </c>
      <c r="E500" s="22">
        <v>88.997100000000003</v>
      </c>
      <c r="F500" s="22">
        <v>78.146600000000007</v>
      </c>
      <c r="G500" s="22">
        <v>98.905799999999999</v>
      </c>
      <c r="H500" s="25">
        <v>80.099999999999994</v>
      </c>
      <c r="I500" s="25">
        <v>81.8</v>
      </c>
      <c r="J500" s="22">
        <v>92.5745</v>
      </c>
      <c r="K500">
        <v>87.709800000000001</v>
      </c>
      <c r="L500" s="22">
        <v>92.489000000000004</v>
      </c>
      <c r="M500" s="22">
        <v>84.456500000000005</v>
      </c>
      <c r="N500">
        <v>85.394199999999998</v>
      </c>
      <c r="O500" s="27">
        <v>17273</v>
      </c>
      <c r="P500" s="27">
        <v>129944</v>
      </c>
      <c r="Q500" s="27">
        <v>105438</v>
      </c>
      <c r="R500" s="27">
        <v>24506</v>
      </c>
      <c r="S500" s="27">
        <v>20457</v>
      </c>
      <c r="T500" s="27">
        <v>109487</v>
      </c>
      <c r="U500" s="27">
        <v>2766</v>
      </c>
      <c r="V500" s="27">
        <v>4750</v>
      </c>
      <c r="W500" s="27">
        <v>12941</v>
      </c>
      <c r="X500" s="27">
        <v>10820</v>
      </c>
      <c r="Y500" s="27">
        <v>6453</v>
      </c>
      <c r="Z500" s="27">
        <v>6640</v>
      </c>
      <c r="AA500" s="27">
        <v>14881</v>
      </c>
      <c r="AB500" s="27">
        <v>7669</v>
      </c>
      <c r="AC500" s="27">
        <v>3497</v>
      </c>
      <c r="AD500" s="27">
        <v>11648</v>
      </c>
      <c r="AE500" s="27">
        <v>593</v>
      </c>
      <c r="AF500" s="27">
        <v>16221</v>
      </c>
      <c r="AG500" s="27">
        <v>5116</v>
      </c>
      <c r="AH500" s="27">
        <v>25949</v>
      </c>
      <c r="AI500" s="25">
        <v>15077.5</v>
      </c>
      <c r="AJ500" s="25">
        <v>5923.9</v>
      </c>
      <c r="AK500" s="27">
        <v>133993</v>
      </c>
      <c r="AL500" s="27">
        <v>139771</v>
      </c>
      <c r="AM500" s="29">
        <v>67</v>
      </c>
      <c r="AN500" s="25">
        <v>4.0999999999999996</v>
      </c>
      <c r="AO500" s="25">
        <f t="shared" si="66"/>
        <v>3.645963754999249</v>
      </c>
      <c r="AP500" s="25">
        <f t="shared" si="67"/>
        <v>0.51799014101637675</v>
      </c>
      <c r="AQ500" s="25">
        <v>13.8</v>
      </c>
      <c r="AR500" s="25">
        <v>3.5</v>
      </c>
      <c r="AS500" s="25">
        <v>3.5</v>
      </c>
      <c r="AT500" s="27">
        <v>2536</v>
      </c>
      <c r="AU500" s="27">
        <v>1847</v>
      </c>
      <c r="AV500" s="27">
        <v>713</v>
      </c>
      <c r="AW500" s="27">
        <v>724</v>
      </c>
      <c r="AX500" s="27">
        <v>2535</v>
      </c>
      <c r="AY500" s="27">
        <v>2001</v>
      </c>
      <c r="AZ500" s="27">
        <v>759</v>
      </c>
      <c r="BA500" s="27">
        <v>511</v>
      </c>
      <c r="BB500" s="27">
        <v>3153</v>
      </c>
      <c r="BC500" s="25">
        <v>41.4</v>
      </c>
      <c r="BD500" s="25">
        <v>34.4</v>
      </c>
      <c r="BE500" s="25">
        <v>4.9000000000000004</v>
      </c>
      <c r="BF500" s="8">
        <v>86</v>
      </c>
      <c r="BG500" s="27">
        <v>1608</v>
      </c>
      <c r="BH500" s="27">
        <v>275</v>
      </c>
      <c r="BI500" s="27">
        <v>389</v>
      </c>
      <c r="BJ500" s="27">
        <v>138</v>
      </c>
      <c r="BK500" s="27">
        <v>719</v>
      </c>
      <c r="BL500" s="27">
        <v>362</v>
      </c>
      <c r="BM500" s="27">
        <v>1649</v>
      </c>
      <c r="BN500" s="8">
        <v>100.29</v>
      </c>
      <c r="BO500" s="8">
        <v>219075</v>
      </c>
      <c r="BP500" s="8">
        <v>155158</v>
      </c>
      <c r="BQ500" s="8">
        <v>521262</v>
      </c>
      <c r="BR500" s="8">
        <v>56.2</v>
      </c>
      <c r="BS500" s="8">
        <v>47600</v>
      </c>
      <c r="BT500" s="8">
        <v>1208.2</v>
      </c>
      <c r="BU500" s="8">
        <v>905502</v>
      </c>
      <c r="BV500" s="8">
        <v>261898</v>
      </c>
      <c r="BW500" s="25">
        <v>127.7</v>
      </c>
      <c r="BX500">
        <v>104.1</v>
      </c>
      <c r="BY500">
        <v>60.9</v>
      </c>
      <c r="BZ500" s="29">
        <v>22.69</v>
      </c>
      <c r="CA500" s="30">
        <v>88.227000000000004</v>
      </c>
      <c r="CB500" s="30">
        <v>89.998000000000005</v>
      </c>
      <c r="CC500">
        <v>134.4</v>
      </c>
      <c r="CD500" s="25">
        <v>135.4</v>
      </c>
      <c r="CE500" s="25">
        <v>133.80000000000001</v>
      </c>
      <c r="CF500" s="25">
        <v>129</v>
      </c>
      <c r="CG500" s="25">
        <v>124.9</v>
      </c>
      <c r="CH500" s="8">
        <v>102.71</v>
      </c>
      <c r="CI500">
        <v>232.12289999999999</v>
      </c>
      <c r="CJ500">
        <v>68.8</v>
      </c>
      <c r="CK500" s="30">
        <v>168.1</v>
      </c>
      <c r="CL500" s="30">
        <v>178.1</v>
      </c>
      <c r="CM500" s="29">
        <v>16.989999999999998</v>
      </c>
      <c r="CN500" s="29">
        <v>13.99</v>
      </c>
      <c r="CO500" s="29">
        <v>13.64</v>
      </c>
      <c r="CP500" s="29">
        <v>7.55</v>
      </c>
      <c r="CQ500" s="29">
        <v>8.3800000000000008</v>
      </c>
      <c r="CR500" s="29">
        <v>5.2</v>
      </c>
      <c r="CS500" s="29">
        <v>5.93</v>
      </c>
      <c r="CT500" s="4">
        <f t="shared" si="68"/>
        <v>1.0699999999999994</v>
      </c>
      <c r="CU500" s="29">
        <v>5.43</v>
      </c>
      <c r="CV500" s="29">
        <v>6.11</v>
      </c>
      <c r="CW500" s="29">
        <v>7.85</v>
      </c>
      <c r="CX500" s="29">
        <v>4.8600000000000003</v>
      </c>
      <c r="CY500" s="29">
        <v>4.9800000000000004</v>
      </c>
      <c r="CZ500" s="29">
        <v>6.09</v>
      </c>
      <c r="DA500" s="4">
        <f t="shared" si="74"/>
        <v>1.2299999999999995</v>
      </c>
      <c r="DB500" s="4">
        <f t="shared" si="69"/>
        <v>1.4399999999999995</v>
      </c>
      <c r="DC500" s="4">
        <f t="shared" si="70"/>
        <v>2.2700000000000005</v>
      </c>
      <c r="DD500" s="4">
        <f t="shared" si="75"/>
        <v>1.7399999999999993</v>
      </c>
      <c r="DE500" s="4">
        <f t="shared" si="71"/>
        <v>0.12000000000000011</v>
      </c>
      <c r="DF500" s="4">
        <f t="shared" si="72"/>
        <v>0.5699999999999994</v>
      </c>
      <c r="DG500" s="4">
        <f t="shared" si="73"/>
        <v>1.25</v>
      </c>
      <c r="DH500" s="30">
        <v>557.41499999999996</v>
      </c>
      <c r="DI500" s="30">
        <v>41.267000000000003</v>
      </c>
      <c r="DJ500" s="25">
        <v>979.7</v>
      </c>
      <c r="DK500" s="25">
        <v>492.9</v>
      </c>
      <c r="DL500" s="25">
        <v>632.29999999999995</v>
      </c>
      <c r="DM500" s="25">
        <v>1102.0999999999999</v>
      </c>
      <c r="DN500" s="25">
        <v>4577.8999999999996</v>
      </c>
      <c r="DO500" s="25">
        <v>4268.5</v>
      </c>
      <c r="DP500" s="30">
        <v>41.267000000000003</v>
      </c>
      <c r="DQ500" s="25">
        <v>909.1</v>
      </c>
      <c r="DR500" s="25">
        <v>1411.9</v>
      </c>
      <c r="DS500" s="30">
        <v>41.548999999999999</v>
      </c>
      <c r="DT500" s="25">
        <v>608.1</v>
      </c>
      <c r="DU500" s="25">
        <v>1517.3</v>
      </c>
      <c r="DV500">
        <v>1300.01</v>
      </c>
      <c r="DW500">
        <v>10396.879999999999</v>
      </c>
      <c r="DX500">
        <v>25.37</v>
      </c>
      <c r="DY500" s="29">
        <v>97.98</v>
      </c>
      <c r="EA500" s="22">
        <v>94.942800000000005</v>
      </c>
      <c r="EB500" s="22">
        <v>1.0706</v>
      </c>
      <c r="EC500" s="22">
        <v>1.4896</v>
      </c>
      <c r="ED500" s="22">
        <v>105.965</v>
      </c>
      <c r="EE500" s="22">
        <v>1.6572</v>
      </c>
      <c r="EF500" s="22">
        <v>1.4776</v>
      </c>
      <c r="EG500" s="8">
        <v>97.1</v>
      </c>
      <c r="EH500">
        <v>77.986339999999998</v>
      </c>
    </row>
    <row r="501" spans="1:138" x14ac:dyDescent="0.25">
      <c r="A501" t="s">
        <v>490</v>
      </c>
      <c r="B501" s="22">
        <v>90.284700000000001</v>
      </c>
      <c r="C501" s="22">
        <v>89.376300000000001</v>
      </c>
      <c r="D501" s="22">
        <v>92.339699999999993</v>
      </c>
      <c r="E501" s="22">
        <v>90.0047</v>
      </c>
      <c r="F501" s="22">
        <v>79.227900000000005</v>
      </c>
      <c r="G501" s="22">
        <v>100.006</v>
      </c>
      <c r="H501" s="25">
        <v>80.2</v>
      </c>
      <c r="I501" s="25">
        <v>81.900000000000006</v>
      </c>
      <c r="J501" s="22">
        <v>91.789100000000005</v>
      </c>
      <c r="K501">
        <v>87.168300000000002</v>
      </c>
      <c r="L501" s="22">
        <v>92.616299999999995</v>
      </c>
      <c r="M501" s="22">
        <v>84.404200000000003</v>
      </c>
      <c r="N501">
        <v>82.123599999999996</v>
      </c>
      <c r="O501" s="27">
        <v>17281</v>
      </c>
      <c r="P501" s="27">
        <v>130238</v>
      </c>
      <c r="Q501" s="27">
        <v>105678</v>
      </c>
      <c r="R501" s="27">
        <v>24560</v>
      </c>
      <c r="S501" s="27">
        <v>20496</v>
      </c>
      <c r="T501" s="27">
        <v>109742</v>
      </c>
      <c r="U501" s="27">
        <v>2767</v>
      </c>
      <c r="V501" s="27">
        <v>4759</v>
      </c>
      <c r="W501" s="27">
        <v>12970</v>
      </c>
      <c r="X501" s="27">
        <v>10824</v>
      </c>
      <c r="Y501" s="27">
        <v>6457</v>
      </c>
      <c r="Z501" s="27">
        <v>6687</v>
      </c>
      <c r="AA501" s="27">
        <v>14913</v>
      </c>
      <c r="AB501" s="27">
        <v>7672</v>
      </c>
      <c r="AC501" s="27">
        <v>3515</v>
      </c>
      <c r="AD501" s="27">
        <v>11682</v>
      </c>
      <c r="AE501" s="27">
        <v>592</v>
      </c>
      <c r="AF501" s="27">
        <v>16283</v>
      </c>
      <c r="AG501" s="27">
        <v>5126</v>
      </c>
      <c r="AH501" s="27">
        <v>25991</v>
      </c>
      <c r="AI501" s="25">
        <v>15091.3</v>
      </c>
      <c r="AJ501" s="25">
        <v>5938.6</v>
      </c>
      <c r="AK501" s="27">
        <v>134309</v>
      </c>
      <c r="AL501" s="27">
        <v>140025</v>
      </c>
      <c r="AM501" s="29">
        <v>67.099999999999994</v>
      </c>
      <c r="AN501" s="25">
        <v>4.0999999999999996</v>
      </c>
      <c r="AO501" s="25">
        <f t="shared" si="66"/>
        <v>3.5950723085163365</v>
      </c>
      <c r="AP501" s="25">
        <f t="shared" si="67"/>
        <v>0.48705588287805751</v>
      </c>
      <c r="AQ501" s="25">
        <v>13.9</v>
      </c>
      <c r="AR501" s="25">
        <v>3.3</v>
      </c>
      <c r="AS501" s="25">
        <v>3.6</v>
      </c>
      <c r="AT501" s="27">
        <v>2562</v>
      </c>
      <c r="AU501" s="27">
        <v>1775</v>
      </c>
      <c r="AV501" s="27">
        <v>697</v>
      </c>
      <c r="AW501" s="27">
        <v>682</v>
      </c>
      <c r="AX501" s="27">
        <v>2518</v>
      </c>
      <c r="AY501" s="27">
        <v>1932</v>
      </c>
      <c r="AZ501" s="27">
        <v>837</v>
      </c>
      <c r="BA501" s="27">
        <v>463</v>
      </c>
      <c r="BB501" s="27">
        <v>3225</v>
      </c>
      <c r="BC501" s="25">
        <v>41.4</v>
      </c>
      <c r="BD501" s="25">
        <v>34.4</v>
      </c>
      <c r="BE501" s="25">
        <v>4.9000000000000004</v>
      </c>
      <c r="BF501" s="8">
        <v>85</v>
      </c>
      <c r="BG501" s="27">
        <v>1648</v>
      </c>
      <c r="BH501" s="27">
        <v>299</v>
      </c>
      <c r="BI501" s="27">
        <v>367</v>
      </c>
      <c r="BJ501" s="27">
        <v>149</v>
      </c>
      <c r="BK501" s="27">
        <v>723</v>
      </c>
      <c r="BL501" s="27">
        <v>409</v>
      </c>
      <c r="BM501" s="27">
        <v>1672</v>
      </c>
      <c r="BN501" s="8">
        <v>107.79</v>
      </c>
      <c r="BO501" s="8">
        <v>210887</v>
      </c>
      <c r="BP501" s="8">
        <v>153132</v>
      </c>
      <c r="BQ501" s="8">
        <v>519585</v>
      </c>
      <c r="BR501" s="8">
        <v>56.8</v>
      </c>
      <c r="BS501" s="8">
        <v>46748</v>
      </c>
      <c r="BT501" s="8">
        <v>1218.06</v>
      </c>
      <c r="BU501" s="8">
        <v>911614</v>
      </c>
      <c r="BV501" s="8">
        <v>265059</v>
      </c>
      <c r="BW501" s="25">
        <v>128.30000000000001</v>
      </c>
      <c r="BX501">
        <v>121.5</v>
      </c>
      <c r="BY501">
        <v>66.7</v>
      </c>
      <c r="BZ501" s="29">
        <v>25</v>
      </c>
      <c r="CA501" s="30">
        <v>88.298000000000002</v>
      </c>
      <c r="CB501" s="30">
        <v>90.075999999999993</v>
      </c>
      <c r="CC501">
        <v>134.9</v>
      </c>
      <c r="CD501" s="25">
        <v>135.4</v>
      </c>
      <c r="CE501" s="25">
        <v>134.4</v>
      </c>
      <c r="CF501" s="25">
        <v>129.80000000000001</v>
      </c>
      <c r="CG501" s="25">
        <v>125.4</v>
      </c>
      <c r="CH501" s="8">
        <v>105.13</v>
      </c>
      <c r="CI501">
        <v>230.77809999999999</v>
      </c>
      <c r="CJ501">
        <v>68.099999999999994</v>
      </c>
      <c r="CK501" s="30">
        <v>168.4</v>
      </c>
      <c r="CL501" s="30">
        <v>178.4</v>
      </c>
      <c r="CM501" s="29">
        <v>17.010000000000002</v>
      </c>
      <c r="CN501" s="29">
        <v>14</v>
      </c>
      <c r="CO501" s="29">
        <v>13.66</v>
      </c>
      <c r="CP501" s="29">
        <v>7.36</v>
      </c>
      <c r="CQ501" s="29">
        <v>8.15</v>
      </c>
      <c r="CR501" s="29">
        <v>5.42</v>
      </c>
      <c r="CS501" s="29">
        <v>5.85</v>
      </c>
      <c r="CT501" s="4">
        <f t="shared" si="68"/>
        <v>0.77999999999999936</v>
      </c>
      <c r="CU501" s="29">
        <v>5.55</v>
      </c>
      <c r="CV501" s="29">
        <v>6.03</v>
      </c>
      <c r="CW501" s="29">
        <v>7.74</v>
      </c>
      <c r="CX501" s="29">
        <v>5.07</v>
      </c>
      <c r="CY501" s="29">
        <v>5.2</v>
      </c>
      <c r="CZ501" s="29">
        <v>5.97</v>
      </c>
      <c r="DA501" s="4">
        <f t="shared" si="74"/>
        <v>0.89999999999999947</v>
      </c>
      <c r="DB501" s="4">
        <f t="shared" si="69"/>
        <v>1.33</v>
      </c>
      <c r="DC501" s="4">
        <f t="shared" si="70"/>
        <v>2.12</v>
      </c>
      <c r="DD501" s="4">
        <f t="shared" si="75"/>
        <v>1.71</v>
      </c>
      <c r="DE501" s="4">
        <f t="shared" si="71"/>
        <v>0.12999999999999989</v>
      </c>
      <c r="DF501" s="4">
        <f t="shared" si="72"/>
        <v>0.47999999999999954</v>
      </c>
      <c r="DG501" s="4">
        <f t="shared" si="73"/>
        <v>0.96</v>
      </c>
      <c r="DH501" s="30">
        <v>571.04</v>
      </c>
      <c r="DI501" s="30">
        <v>41.505000000000003</v>
      </c>
      <c r="DJ501" s="25">
        <v>1001.2</v>
      </c>
      <c r="DK501" s="25">
        <v>494.8</v>
      </c>
      <c r="DL501" s="25">
        <v>650.9</v>
      </c>
      <c r="DM501" s="25">
        <v>1111.3</v>
      </c>
      <c r="DN501" s="25">
        <v>4604.3999999999996</v>
      </c>
      <c r="DO501" s="25">
        <v>4306.3</v>
      </c>
      <c r="DP501" s="30">
        <v>41.505000000000003</v>
      </c>
      <c r="DQ501" s="25">
        <v>915.2</v>
      </c>
      <c r="DR501" s="25">
        <v>1425</v>
      </c>
      <c r="DS501" s="30">
        <v>41.74</v>
      </c>
      <c r="DT501" s="25">
        <v>610.1</v>
      </c>
      <c r="DU501" s="25">
        <v>1525.3</v>
      </c>
      <c r="DV501">
        <v>1391.0029999999999</v>
      </c>
      <c r="DW501">
        <v>10809.8</v>
      </c>
      <c r="DX501">
        <v>22.229520000000001</v>
      </c>
      <c r="DY501" s="29">
        <v>98.89</v>
      </c>
      <c r="EA501" s="22">
        <v>95.953900000000004</v>
      </c>
      <c r="EB501" s="22">
        <v>1.0327999999999999</v>
      </c>
      <c r="EC501" s="22">
        <v>1.5543</v>
      </c>
      <c r="ED501" s="22">
        <v>104.6485</v>
      </c>
      <c r="EE501" s="22">
        <v>1.6205000000000001</v>
      </c>
      <c r="EF501" s="22">
        <v>1.4674</v>
      </c>
      <c r="EG501" s="8">
        <v>101</v>
      </c>
      <c r="EH501">
        <v>82.650130000000004</v>
      </c>
    </row>
    <row r="502" spans="1:138" x14ac:dyDescent="0.25">
      <c r="A502" t="s">
        <v>491</v>
      </c>
      <c r="B502" s="22">
        <v>90.983199999999997</v>
      </c>
      <c r="C502" s="22">
        <v>90.090199999999996</v>
      </c>
      <c r="D502" s="22">
        <v>93.216200000000001</v>
      </c>
      <c r="E502" s="22">
        <v>90.664199999999994</v>
      </c>
      <c r="F502" s="22">
        <v>80.044399999999996</v>
      </c>
      <c r="G502" s="22">
        <v>100.0693</v>
      </c>
      <c r="H502" s="25">
        <v>80.400000000000006</v>
      </c>
      <c r="I502" s="25">
        <v>82.2</v>
      </c>
      <c r="J502" s="22">
        <v>91.804000000000002</v>
      </c>
      <c r="K502">
        <v>86.650300000000001</v>
      </c>
      <c r="L502" s="22">
        <v>93.850700000000003</v>
      </c>
      <c r="M502" s="22">
        <v>85.035399999999996</v>
      </c>
      <c r="N502">
        <v>83.725399999999993</v>
      </c>
      <c r="O502" s="27">
        <v>17277</v>
      </c>
      <c r="P502" s="27">
        <v>130532</v>
      </c>
      <c r="Q502" s="27">
        <v>105953</v>
      </c>
      <c r="R502" s="27">
        <v>24579</v>
      </c>
      <c r="S502" s="27">
        <v>20540</v>
      </c>
      <c r="T502" s="27">
        <v>109992</v>
      </c>
      <c r="U502" s="27">
        <v>2771</v>
      </c>
      <c r="V502" s="27">
        <v>4763</v>
      </c>
      <c r="W502" s="27">
        <v>13006</v>
      </c>
      <c r="X502" s="27">
        <v>10829</v>
      </c>
      <c r="Y502" s="27">
        <v>6448</v>
      </c>
      <c r="Z502" s="27">
        <v>6709</v>
      </c>
      <c r="AA502" s="27">
        <v>14936</v>
      </c>
      <c r="AB502" s="27">
        <v>7675</v>
      </c>
      <c r="AC502" s="27">
        <v>3532</v>
      </c>
      <c r="AD502" s="27">
        <v>11706</v>
      </c>
      <c r="AE502" s="27">
        <v>593</v>
      </c>
      <c r="AF502" s="27">
        <v>16361</v>
      </c>
      <c r="AG502" s="27">
        <v>5138</v>
      </c>
      <c r="AH502" s="27">
        <v>26065</v>
      </c>
      <c r="AI502" s="25">
        <v>15147.7</v>
      </c>
      <c r="AJ502" s="25">
        <v>5949.2</v>
      </c>
      <c r="AK502" s="27">
        <v>134523</v>
      </c>
      <c r="AL502" s="27">
        <v>140177</v>
      </c>
      <c r="AM502" s="29">
        <v>67.099999999999994</v>
      </c>
      <c r="AN502" s="25">
        <v>4</v>
      </c>
      <c r="AO502" s="25">
        <f t="shared" si="66"/>
        <v>3.5326765446542585</v>
      </c>
      <c r="AP502" s="25">
        <f t="shared" si="67"/>
        <v>0.48510097947594827</v>
      </c>
      <c r="AQ502" s="25">
        <v>13.4</v>
      </c>
      <c r="AR502" s="25">
        <v>3.3</v>
      </c>
      <c r="AS502" s="25">
        <v>3.6</v>
      </c>
      <c r="AT502" s="27">
        <v>2642</v>
      </c>
      <c r="AU502" s="27">
        <v>1614</v>
      </c>
      <c r="AV502" s="27">
        <v>696</v>
      </c>
      <c r="AW502" s="27">
        <v>680</v>
      </c>
      <c r="AX502" s="27">
        <v>2433</v>
      </c>
      <c r="AY502" s="27">
        <v>2036</v>
      </c>
      <c r="AZ502" s="27">
        <v>803</v>
      </c>
      <c r="BA502" s="27">
        <v>429</v>
      </c>
      <c r="BB502" s="27">
        <v>3283</v>
      </c>
      <c r="BC502" s="25">
        <v>41.4</v>
      </c>
      <c r="BD502" s="25">
        <v>34.4</v>
      </c>
      <c r="BE502" s="25">
        <v>4.8</v>
      </c>
      <c r="BF502" s="8">
        <v>86</v>
      </c>
      <c r="BG502" s="27">
        <v>1708</v>
      </c>
      <c r="BH502" s="27">
        <v>307</v>
      </c>
      <c r="BI502" s="27">
        <v>377</v>
      </c>
      <c r="BJ502" s="27">
        <v>152</v>
      </c>
      <c r="BK502" s="27">
        <v>790</v>
      </c>
      <c r="BL502" s="27">
        <v>389</v>
      </c>
      <c r="BM502" s="27">
        <v>1683</v>
      </c>
      <c r="BN502" s="8">
        <v>101.21</v>
      </c>
      <c r="BO502" s="8">
        <v>221609</v>
      </c>
      <c r="BP502" s="8">
        <v>155009</v>
      </c>
      <c r="BQ502" s="8">
        <v>526765</v>
      </c>
      <c r="BR502" s="8">
        <v>56.7</v>
      </c>
      <c r="BS502" s="8">
        <v>50304</v>
      </c>
      <c r="BT502" s="8">
        <v>1225.76</v>
      </c>
      <c r="BU502" s="8">
        <v>916163</v>
      </c>
      <c r="BV502" s="8">
        <v>269543</v>
      </c>
      <c r="BW502" s="25">
        <v>127.8</v>
      </c>
      <c r="BX502">
        <v>90</v>
      </c>
      <c r="BY502">
        <v>71</v>
      </c>
      <c r="BZ502" s="29">
        <v>26.1</v>
      </c>
      <c r="CA502" s="30">
        <v>88.528000000000006</v>
      </c>
      <c r="CB502" s="30">
        <v>90.216999999999999</v>
      </c>
      <c r="CC502">
        <v>135.19999999999999</v>
      </c>
      <c r="CD502" s="25">
        <v>135.80000000000001</v>
      </c>
      <c r="CE502" s="25">
        <v>134.80000000000001</v>
      </c>
      <c r="CF502" s="25">
        <v>129.4</v>
      </c>
      <c r="CG502" s="25">
        <v>125.8</v>
      </c>
      <c r="CH502" s="8">
        <v>105.14</v>
      </c>
      <c r="CI502">
        <v>226.5386</v>
      </c>
      <c r="CJ502">
        <v>67.400000000000006</v>
      </c>
      <c r="CK502" s="30">
        <v>168.8</v>
      </c>
      <c r="CL502" s="30">
        <v>178.7</v>
      </c>
      <c r="CM502" s="29">
        <v>17.059999999999999</v>
      </c>
      <c r="CN502" s="29">
        <v>14.06</v>
      </c>
      <c r="CO502" s="29">
        <v>13.7</v>
      </c>
      <c r="CP502" s="29">
        <v>7.55</v>
      </c>
      <c r="CQ502" s="29">
        <v>8.19</v>
      </c>
      <c r="CR502" s="29">
        <v>5.3</v>
      </c>
      <c r="CS502" s="29">
        <v>5.93</v>
      </c>
      <c r="CT502" s="4">
        <f t="shared" si="68"/>
        <v>0.72999999999999954</v>
      </c>
      <c r="CU502" s="29">
        <v>5.84</v>
      </c>
      <c r="CV502" s="29">
        <v>6.28</v>
      </c>
      <c r="CW502" s="29">
        <v>7.91</v>
      </c>
      <c r="CX502" s="29">
        <v>5.2</v>
      </c>
      <c r="CY502" s="29">
        <v>5.44</v>
      </c>
      <c r="CZ502" s="29">
        <v>6.06</v>
      </c>
      <c r="DA502" s="4">
        <f t="shared" si="74"/>
        <v>0.85999999999999943</v>
      </c>
      <c r="DB502" s="4">
        <f t="shared" si="69"/>
        <v>1.2699999999999996</v>
      </c>
      <c r="DC502" s="4">
        <f t="shared" si="70"/>
        <v>1.9099999999999993</v>
      </c>
      <c r="DD502" s="4">
        <f t="shared" si="75"/>
        <v>1.63</v>
      </c>
      <c r="DE502" s="4">
        <f t="shared" si="71"/>
        <v>0.24000000000000021</v>
      </c>
      <c r="DF502" s="4">
        <f t="shared" si="72"/>
        <v>0.63999999999999968</v>
      </c>
      <c r="DG502" s="4">
        <f t="shared" si="73"/>
        <v>1.08</v>
      </c>
      <c r="DH502" s="30">
        <v>593.51599999999996</v>
      </c>
      <c r="DI502" s="30">
        <v>41.786999999999999</v>
      </c>
      <c r="DJ502" s="25">
        <v>1001.7</v>
      </c>
      <c r="DK502" s="25">
        <v>506.8</v>
      </c>
      <c r="DL502" s="25">
        <v>668.3</v>
      </c>
      <c r="DM502" s="25">
        <v>1122.4000000000001</v>
      </c>
      <c r="DN502" s="25">
        <v>4629.3999999999996</v>
      </c>
      <c r="DO502" s="25">
        <v>4342.5</v>
      </c>
      <c r="DP502" s="30">
        <v>41.786999999999999</v>
      </c>
      <c r="DQ502" s="25">
        <v>920.4</v>
      </c>
      <c r="DR502" s="25">
        <v>1460</v>
      </c>
      <c r="DS502" s="30">
        <v>42.107999999999997</v>
      </c>
      <c r="DT502" s="25">
        <v>610.70000000000005</v>
      </c>
      <c r="DU502" s="25">
        <v>1531.1</v>
      </c>
      <c r="DV502">
        <v>1428.684</v>
      </c>
      <c r="DW502">
        <v>11246.36</v>
      </c>
      <c r="DX502">
        <v>23.221360000000001</v>
      </c>
      <c r="DY502" s="29">
        <v>99.87</v>
      </c>
      <c r="EA502" s="22">
        <v>96.371899999999997</v>
      </c>
      <c r="EB502" s="22">
        <v>1.0109999999999999</v>
      </c>
      <c r="EC502" s="22">
        <v>1.5841000000000001</v>
      </c>
      <c r="ED502" s="22">
        <v>102.5843</v>
      </c>
      <c r="EE502" s="22">
        <v>1.6132</v>
      </c>
      <c r="EF502" s="22">
        <v>1.4722</v>
      </c>
      <c r="EG502" s="8">
        <v>101.1</v>
      </c>
      <c r="EH502">
        <v>77.859759999999994</v>
      </c>
    </row>
    <row r="503" spans="1:138" x14ac:dyDescent="0.25">
      <c r="A503" t="s">
        <v>492</v>
      </c>
      <c r="B503" s="22">
        <v>91.079899999999995</v>
      </c>
      <c r="C503" s="22">
        <v>89.843599999999995</v>
      </c>
      <c r="D503" s="22">
        <v>92.143199999999993</v>
      </c>
      <c r="E503" s="22">
        <v>91.000399999999999</v>
      </c>
      <c r="F503" s="22">
        <v>81.3155</v>
      </c>
      <c r="G503" s="22">
        <v>99.053200000000004</v>
      </c>
      <c r="H503" s="25">
        <v>80.3</v>
      </c>
      <c r="I503" s="25">
        <v>82</v>
      </c>
      <c r="J503" s="22">
        <v>93.613200000000006</v>
      </c>
      <c r="K503">
        <v>88.5274</v>
      </c>
      <c r="L503" s="22">
        <v>91.612300000000005</v>
      </c>
      <c r="M503" s="22">
        <v>86.531800000000004</v>
      </c>
      <c r="N503">
        <v>82.4602</v>
      </c>
      <c r="O503" s="27">
        <v>17292</v>
      </c>
      <c r="P503" s="27">
        <v>130781</v>
      </c>
      <c r="Q503" s="27">
        <v>106145</v>
      </c>
      <c r="R503" s="27">
        <v>24636</v>
      </c>
      <c r="S503" s="27">
        <v>20571</v>
      </c>
      <c r="T503" s="27">
        <v>110210</v>
      </c>
      <c r="U503" s="27">
        <v>2768</v>
      </c>
      <c r="V503" s="27">
        <v>4765</v>
      </c>
      <c r="W503" s="27">
        <v>13038</v>
      </c>
      <c r="X503" s="27">
        <v>10853</v>
      </c>
      <c r="Y503" s="27">
        <v>6439</v>
      </c>
      <c r="Z503" s="27">
        <v>6752</v>
      </c>
      <c r="AA503" s="27">
        <v>14959</v>
      </c>
      <c r="AB503" s="27">
        <v>7674</v>
      </c>
      <c r="AC503" s="27">
        <v>3550</v>
      </c>
      <c r="AD503" s="27">
        <v>11713</v>
      </c>
      <c r="AE503" s="27">
        <v>592</v>
      </c>
      <c r="AF503" s="27">
        <v>16418</v>
      </c>
      <c r="AG503" s="27">
        <v>5145</v>
      </c>
      <c r="AH503" s="27">
        <v>26115</v>
      </c>
      <c r="AI503" s="25">
        <v>15181.4</v>
      </c>
      <c r="AJ503" s="25">
        <v>5954.1</v>
      </c>
      <c r="AK503" s="27">
        <v>136559</v>
      </c>
      <c r="AL503" s="27">
        <v>142267</v>
      </c>
      <c r="AM503" s="29">
        <v>67.3</v>
      </c>
      <c r="AN503" s="25">
        <v>4</v>
      </c>
      <c r="AO503" s="25">
        <f t="shared" si="66"/>
        <v>3.4786703873702263</v>
      </c>
      <c r="AP503" s="25">
        <f t="shared" si="67"/>
        <v>0.50679356421376709</v>
      </c>
      <c r="AQ503" s="25">
        <v>12.7</v>
      </c>
      <c r="AR503" s="25">
        <v>3.3</v>
      </c>
      <c r="AS503" s="25">
        <v>3.7</v>
      </c>
      <c r="AT503" s="27">
        <v>2541</v>
      </c>
      <c r="AU503" s="27">
        <v>1749</v>
      </c>
      <c r="AV503" s="27">
        <v>659</v>
      </c>
      <c r="AW503" s="27">
        <v>721</v>
      </c>
      <c r="AX503" s="27">
        <v>2527</v>
      </c>
      <c r="AY503" s="27">
        <v>2046</v>
      </c>
      <c r="AZ503" s="27">
        <v>771</v>
      </c>
      <c r="BA503" s="27">
        <v>394</v>
      </c>
      <c r="BB503" s="27">
        <v>3208</v>
      </c>
      <c r="BC503" s="25">
        <v>41.5</v>
      </c>
      <c r="BD503" s="25">
        <v>34.4</v>
      </c>
      <c r="BE503" s="25">
        <v>4.9000000000000004</v>
      </c>
      <c r="BF503" s="8">
        <v>90</v>
      </c>
      <c r="BG503" s="27">
        <v>1636</v>
      </c>
      <c r="BH503" s="27">
        <v>338</v>
      </c>
      <c r="BI503" s="27">
        <v>316</v>
      </c>
      <c r="BJ503" s="27">
        <v>163</v>
      </c>
      <c r="BK503" s="27">
        <v>779</v>
      </c>
      <c r="BL503" s="27">
        <v>378</v>
      </c>
      <c r="BM503" s="27">
        <v>1727</v>
      </c>
      <c r="BN503" s="8">
        <v>94.28</v>
      </c>
      <c r="BO503" s="8">
        <v>227067</v>
      </c>
      <c r="BP503" s="8">
        <v>157622</v>
      </c>
      <c r="BQ503" s="8">
        <v>531933</v>
      </c>
      <c r="BR503" s="8">
        <v>55</v>
      </c>
      <c r="BS503" s="8">
        <v>50205</v>
      </c>
      <c r="BT503" s="8">
        <v>1225.23</v>
      </c>
      <c r="BU503" s="8">
        <v>921730</v>
      </c>
      <c r="BV503" s="8">
        <v>267466</v>
      </c>
      <c r="BW503" s="25">
        <v>128.30000000000001</v>
      </c>
      <c r="BX503">
        <v>98</v>
      </c>
      <c r="BY503">
        <v>72.2</v>
      </c>
      <c r="BZ503" s="29">
        <v>27.26</v>
      </c>
      <c r="CA503" s="30">
        <v>88.808999999999997</v>
      </c>
      <c r="CB503" s="30">
        <v>90.48</v>
      </c>
      <c r="CC503">
        <v>135.19999999999999</v>
      </c>
      <c r="CD503" s="25">
        <v>135.5</v>
      </c>
      <c r="CE503" s="25">
        <v>134.69999999999999</v>
      </c>
      <c r="CF503" s="25">
        <v>130</v>
      </c>
      <c r="CG503" s="25">
        <v>126.4</v>
      </c>
      <c r="CH503" s="8">
        <v>105.75</v>
      </c>
      <c r="CI503">
        <v>227.91249999999999</v>
      </c>
      <c r="CJ503">
        <v>72.400000000000006</v>
      </c>
      <c r="CK503" s="30">
        <v>169.3</v>
      </c>
      <c r="CL503" s="30">
        <v>179.3</v>
      </c>
      <c r="CM503" s="29">
        <v>17.11</v>
      </c>
      <c r="CN503" s="29">
        <v>14.13</v>
      </c>
      <c r="CO503" s="29">
        <v>13.75</v>
      </c>
      <c r="CP503" s="29">
        <v>7.78</v>
      </c>
      <c r="CQ503" s="29">
        <v>8.33</v>
      </c>
      <c r="CR503" s="29">
        <v>5.45</v>
      </c>
      <c r="CS503" s="29">
        <v>5.81</v>
      </c>
      <c r="CT503" s="4">
        <f t="shared" si="68"/>
        <v>0.48999999999999932</v>
      </c>
      <c r="CU503" s="29">
        <v>6.12</v>
      </c>
      <c r="CV503" s="29">
        <v>6.66</v>
      </c>
      <c r="CW503" s="29">
        <v>8.2100000000000009</v>
      </c>
      <c r="CX503" s="29">
        <v>5.32</v>
      </c>
      <c r="CY503" s="29">
        <v>5.5</v>
      </c>
      <c r="CZ503" s="29">
        <v>5.94</v>
      </c>
      <c r="DA503" s="4">
        <f t="shared" si="74"/>
        <v>0.62000000000000011</v>
      </c>
      <c r="DB503" s="4">
        <f t="shared" si="69"/>
        <v>1.1200000000000001</v>
      </c>
      <c r="DC503" s="4">
        <f t="shared" si="70"/>
        <v>1.67</v>
      </c>
      <c r="DD503" s="4">
        <f t="shared" si="75"/>
        <v>1.5500000000000007</v>
      </c>
      <c r="DE503" s="4">
        <f t="shared" si="71"/>
        <v>0.17999999999999972</v>
      </c>
      <c r="DF503" s="4">
        <f t="shared" si="72"/>
        <v>0.79999999999999982</v>
      </c>
      <c r="DG503" s="4">
        <f t="shared" si="73"/>
        <v>1.3399999999999999</v>
      </c>
      <c r="DH503" s="30">
        <v>590.93399999999997</v>
      </c>
      <c r="DI503" s="30">
        <v>42.091999999999999</v>
      </c>
      <c r="DJ503" s="25">
        <v>1004.1</v>
      </c>
      <c r="DK503" s="25">
        <v>510.6</v>
      </c>
      <c r="DL503" s="25">
        <v>684.1</v>
      </c>
      <c r="DM503" s="25">
        <v>1121.9000000000001</v>
      </c>
      <c r="DN503" s="25">
        <v>4655.2</v>
      </c>
      <c r="DO503" s="25">
        <v>4375.8999999999996</v>
      </c>
      <c r="DP503" s="30">
        <v>42.091999999999999</v>
      </c>
      <c r="DQ503" s="25">
        <v>923.7</v>
      </c>
      <c r="DR503" s="25">
        <v>1479.4</v>
      </c>
      <c r="DS503" s="30">
        <v>42.465000000000003</v>
      </c>
      <c r="DT503" s="25">
        <v>614.79999999999995</v>
      </c>
      <c r="DU503" s="25">
        <v>1538.5</v>
      </c>
      <c r="DV503">
        <v>1425.585</v>
      </c>
      <c r="DW503">
        <v>11281.26</v>
      </c>
      <c r="DX503">
        <v>24.843</v>
      </c>
      <c r="DY503" s="29">
        <v>100.75</v>
      </c>
      <c r="DZ503" s="29">
        <v>100.59</v>
      </c>
      <c r="EA503" s="22">
        <v>96.232600000000005</v>
      </c>
      <c r="EB503" s="22">
        <v>1.0130999999999999</v>
      </c>
      <c r="EC503" s="22">
        <v>1.5903</v>
      </c>
      <c r="ED503" s="22">
        <v>105.29600000000001</v>
      </c>
      <c r="EE503" s="22">
        <v>1.6404000000000001</v>
      </c>
      <c r="EF503" s="22">
        <v>1.4486000000000001</v>
      </c>
      <c r="EG503" s="8">
        <v>108.6</v>
      </c>
      <c r="EH503">
        <v>80.348020000000005</v>
      </c>
    </row>
    <row r="504" spans="1:138" x14ac:dyDescent="0.25">
      <c r="A504" t="s">
        <v>493</v>
      </c>
      <c r="B504" s="22">
        <v>91.417000000000002</v>
      </c>
      <c r="C504" s="22">
        <v>90.328900000000004</v>
      </c>
      <c r="D504" s="22">
        <v>92.734499999999997</v>
      </c>
      <c r="E504" s="22">
        <v>91.265000000000001</v>
      </c>
      <c r="F504" s="22">
        <v>81.8001</v>
      </c>
      <c r="G504" s="22">
        <v>98.92</v>
      </c>
      <c r="H504" s="25">
        <v>80.2</v>
      </c>
      <c r="I504" s="25">
        <v>82</v>
      </c>
      <c r="J504" s="22">
        <v>93.385999999999996</v>
      </c>
      <c r="K504">
        <v>87.935000000000002</v>
      </c>
      <c r="L504" s="22">
        <v>92.540499999999994</v>
      </c>
      <c r="M504" s="22">
        <v>87.088999999999999</v>
      </c>
      <c r="N504">
        <v>85.518299999999996</v>
      </c>
      <c r="O504" s="27">
        <v>17284</v>
      </c>
      <c r="P504" s="27">
        <v>130902</v>
      </c>
      <c r="Q504" s="27">
        <v>106294</v>
      </c>
      <c r="R504" s="27">
        <v>24608</v>
      </c>
      <c r="S504" s="27">
        <v>20599</v>
      </c>
      <c r="T504" s="27">
        <v>110303</v>
      </c>
      <c r="U504" s="27">
        <v>2796</v>
      </c>
      <c r="V504" s="27">
        <v>4765</v>
      </c>
      <c r="W504" s="27">
        <v>13038</v>
      </c>
      <c r="X504" s="27">
        <v>10849</v>
      </c>
      <c r="Y504" s="27">
        <v>6435</v>
      </c>
      <c r="Z504" s="27">
        <v>6730</v>
      </c>
      <c r="AA504" s="27">
        <v>14971</v>
      </c>
      <c r="AB504" s="27">
        <v>7674</v>
      </c>
      <c r="AC504" s="27">
        <v>3569</v>
      </c>
      <c r="AD504" s="27">
        <v>11719</v>
      </c>
      <c r="AE504" s="27">
        <v>594</v>
      </c>
      <c r="AF504" s="27">
        <v>16469</v>
      </c>
      <c r="AG504" s="27">
        <v>5154</v>
      </c>
      <c r="AH504" s="27">
        <v>26139</v>
      </c>
      <c r="AI504" s="25">
        <v>15196.4</v>
      </c>
      <c r="AJ504" s="25">
        <v>5956.3</v>
      </c>
      <c r="AK504" s="27">
        <v>136598</v>
      </c>
      <c r="AL504" s="27">
        <v>142456</v>
      </c>
      <c r="AM504" s="29">
        <v>67.3</v>
      </c>
      <c r="AN504" s="25">
        <v>4.0999999999999996</v>
      </c>
      <c r="AO504" s="25">
        <f t="shared" si="66"/>
        <v>3.6411242769697312</v>
      </c>
      <c r="AP504" s="25">
        <f t="shared" si="67"/>
        <v>0.4415398438816196</v>
      </c>
      <c r="AQ504" s="25">
        <v>13.8</v>
      </c>
      <c r="AR504" s="25">
        <v>3.5</v>
      </c>
      <c r="AS504" s="25">
        <v>3.6</v>
      </c>
      <c r="AT504" s="27">
        <v>2604</v>
      </c>
      <c r="AU504" s="27">
        <v>1912</v>
      </c>
      <c r="AV504" s="27">
        <v>671</v>
      </c>
      <c r="AW504" s="27">
        <v>629</v>
      </c>
      <c r="AX504" s="27">
        <v>2655</v>
      </c>
      <c r="AY504" s="27">
        <v>1991</v>
      </c>
      <c r="AZ504" s="27">
        <v>767</v>
      </c>
      <c r="BA504" s="27">
        <v>420</v>
      </c>
      <c r="BB504" s="27">
        <v>3167</v>
      </c>
      <c r="BC504" s="25">
        <v>41.6</v>
      </c>
      <c r="BD504" s="25">
        <v>34.4</v>
      </c>
      <c r="BE504" s="25">
        <v>5</v>
      </c>
      <c r="BF504" s="8">
        <v>91</v>
      </c>
      <c r="BG504" s="27">
        <v>1737</v>
      </c>
      <c r="BH504" s="27">
        <v>436</v>
      </c>
      <c r="BI504" s="27">
        <v>384</v>
      </c>
      <c r="BJ504" s="27">
        <v>171</v>
      </c>
      <c r="BK504" s="27">
        <v>748</v>
      </c>
      <c r="BL504" s="27">
        <v>434</v>
      </c>
      <c r="BM504" s="27">
        <v>1692</v>
      </c>
      <c r="BN504" s="8">
        <v>109.4</v>
      </c>
      <c r="BO504" s="8">
        <v>207227</v>
      </c>
      <c r="BP504" s="8">
        <v>150709</v>
      </c>
      <c r="BQ504" s="8">
        <v>530416</v>
      </c>
      <c r="BR504" s="8">
        <v>54.4</v>
      </c>
      <c r="BS504" s="8">
        <v>44640</v>
      </c>
      <c r="BT504" s="8">
        <v>1228.4000000000001</v>
      </c>
      <c r="BU504" s="8">
        <v>907816</v>
      </c>
      <c r="BV504" s="8">
        <v>270235</v>
      </c>
      <c r="BW504" s="25">
        <v>129.80000000000001</v>
      </c>
      <c r="BX504">
        <v>104.8</v>
      </c>
      <c r="BY504">
        <v>83.5</v>
      </c>
      <c r="BZ504" s="29">
        <v>29.37</v>
      </c>
      <c r="CA504" s="30">
        <v>89.111000000000004</v>
      </c>
      <c r="CB504" s="30">
        <v>90.638999999999996</v>
      </c>
      <c r="CC504">
        <v>136.6</v>
      </c>
      <c r="CD504" s="25">
        <v>136.4</v>
      </c>
      <c r="CE504" s="25">
        <v>136.5</v>
      </c>
      <c r="CF504" s="25">
        <v>131.5</v>
      </c>
      <c r="CG504" s="25">
        <v>127.5</v>
      </c>
      <c r="CH504" s="8">
        <v>105.04</v>
      </c>
      <c r="CI504">
        <v>221.999</v>
      </c>
      <c r="CJ504">
        <v>71.599999999999994</v>
      </c>
      <c r="CK504" s="30">
        <v>170</v>
      </c>
      <c r="CL504" s="30">
        <v>179.4</v>
      </c>
      <c r="CM504" s="29">
        <v>17.190000000000001</v>
      </c>
      <c r="CN504" s="29">
        <v>14.15</v>
      </c>
      <c r="CO504" s="29">
        <v>13.8</v>
      </c>
      <c r="CP504" s="29">
        <v>7.68</v>
      </c>
      <c r="CQ504" s="29">
        <v>8.2899999999999991</v>
      </c>
      <c r="CR504" s="29">
        <v>5.73</v>
      </c>
      <c r="CS504" s="29">
        <v>5.9</v>
      </c>
      <c r="CT504" s="4">
        <f t="shared" si="68"/>
        <v>0.35000000000000053</v>
      </c>
      <c r="CU504" s="29">
        <v>6.22</v>
      </c>
      <c r="CV504" s="29">
        <v>6.52</v>
      </c>
      <c r="CW504" s="29">
        <v>8.33</v>
      </c>
      <c r="CX504" s="29">
        <v>5.55</v>
      </c>
      <c r="CY504" s="29">
        <v>5.72</v>
      </c>
      <c r="CZ504" s="29">
        <v>6.02</v>
      </c>
      <c r="DA504" s="4">
        <f t="shared" si="74"/>
        <v>0.46999999999999975</v>
      </c>
      <c r="DB504" s="4">
        <f t="shared" si="69"/>
        <v>1.1600000000000001</v>
      </c>
      <c r="DC504" s="4">
        <f t="shared" si="70"/>
        <v>1.7699999999999996</v>
      </c>
      <c r="DD504" s="4">
        <f t="shared" si="75"/>
        <v>1.8100000000000005</v>
      </c>
      <c r="DE504" s="4">
        <f t="shared" si="71"/>
        <v>0.16999999999999993</v>
      </c>
      <c r="DF504" s="4">
        <f t="shared" si="72"/>
        <v>0.66999999999999993</v>
      </c>
      <c r="DG504" s="4">
        <f t="shared" si="73"/>
        <v>0.96999999999999975</v>
      </c>
      <c r="DH504" s="30">
        <v>572.94100000000003</v>
      </c>
      <c r="DI504" s="30">
        <v>41.302</v>
      </c>
      <c r="DJ504" s="25">
        <v>1016.7</v>
      </c>
      <c r="DK504" s="25">
        <v>511.2</v>
      </c>
      <c r="DL504" s="25">
        <v>686.5</v>
      </c>
      <c r="DM504" s="25">
        <v>1109</v>
      </c>
      <c r="DN504" s="25">
        <v>4671.7</v>
      </c>
      <c r="DO504" s="25">
        <v>4386.2</v>
      </c>
      <c r="DP504" s="30">
        <v>41.302</v>
      </c>
      <c r="DQ504" s="25">
        <v>931.9</v>
      </c>
      <c r="DR504" s="25">
        <v>1493.5</v>
      </c>
      <c r="DS504" s="30">
        <v>41.41</v>
      </c>
      <c r="DT504" s="25">
        <v>617.29999999999995</v>
      </c>
      <c r="DU504" s="25">
        <v>1549.2</v>
      </c>
      <c r="DV504">
        <v>1388.876</v>
      </c>
      <c r="DW504">
        <v>10541.93</v>
      </c>
      <c r="DX504">
        <v>25.456</v>
      </c>
      <c r="DY504" s="29">
        <v>101.89</v>
      </c>
      <c r="DZ504" s="29">
        <v>101.69</v>
      </c>
      <c r="EA504" s="22">
        <v>98.447900000000004</v>
      </c>
      <c r="EB504" s="22">
        <v>0.98340000000000005</v>
      </c>
      <c r="EC504" s="22">
        <v>1.6348</v>
      </c>
      <c r="ED504" s="22">
        <v>109.38849999999999</v>
      </c>
      <c r="EE504" s="22">
        <v>1.6</v>
      </c>
      <c r="EF504" s="22">
        <v>1.4512</v>
      </c>
      <c r="EG504" s="8">
        <v>107.8</v>
      </c>
      <c r="EH504">
        <v>69.703339999999997</v>
      </c>
    </row>
    <row r="505" spans="1:138" x14ac:dyDescent="0.25">
      <c r="A505" t="s">
        <v>494</v>
      </c>
      <c r="B505" s="22">
        <v>91.780799999999999</v>
      </c>
      <c r="C505" s="22">
        <v>90.382400000000004</v>
      </c>
      <c r="D505" s="22">
        <v>92.432500000000005</v>
      </c>
      <c r="E505" s="22">
        <v>91.879400000000004</v>
      </c>
      <c r="F505" s="22">
        <v>82.690700000000007</v>
      </c>
      <c r="G505" s="22">
        <v>99.2453</v>
      </c>
      <c r="H505" s="25">
        <v>80.400000000000006</v>
      </c>
      <c r="I505" s="25">
        <v>82.1</v>
      </c>
      <c r="J505" s="22">
        <v>93.025800000000004</v>
      </c>
      <c r="K505">
        <v>88.0154</v>
      </c>
      <c r="L505" s="22">
        <v>92.266300000000001</v>
      </c>
      <c r="M505" s="22">
        <v>88.000299999999996</v>
      </c>
      <c r="N505">
        <v>81.190700000000007</v>
      </c>
      <c r="O505" s="27">
        <v>17302</v>
      </c>
      <c r="P505" s="27">
        <v>131374</v>
      </c>
      <c r="Q505" s="27">
        <v>106669</v>
      </c>
      <c r="R505" s="27">
        <v>24705</v>
      </c>
      <c r="S505" s="27">
        <v>20733</v>
      </c>
      <c r="T505" s="27">
        <v>110641</v>
      </c>
      <c r="U505" s="27">
        <v>2884</v>
      </c>
      <c r="V505" s="27">
        <v>4774</v>
      </c>
      <c r="W505" s="27">
        <v>13075</v>
      </c>
      <c r="X505" s="27">
        <v>10870</v>
      </c>
      <c r="Y505" s="27">
        <v>6432</v>
      </c>
      <c r="Z505" s="27">
        <v>6811</v>
      </c>
      <c r="AA505" s="27">
        <v>15002</v>
      </c>
      <c r="AB505" s="27">
        <v>7672</v>
      </c>
      <c r="AC505" s="27">
        <v>3591</v>
      </c>
      <c r="AD505" s="27">
        <v>11788</v>
      </c>
      <c r="AE505" s="27">
        <v>592</v>
      </c>
      <c r="AF505" s="27">
        <v>16538</v>
      </c>
      <c r="AG505" s="27">
        <v>5160</v>
      </c>
      <c r="AH505" s="27">
        <v>26185</v>
      </c>
      <c r="AI505" s="25">
        <v>15219.6</v>
      </c>
      <c r="AJ505" s="25">
        <v>5971.1</v>
      </c>
      <c r="AK505" s="27">
        <v>136701</v>
      </c>
      <c r="AL505" s="27">
        <v>142434</v>
      </c>
      <c r="AM505" s="29">
        <v>67.3</v>
      </c>
      <c r="AN505" s="25">
        <v>4</v>
      </c>
      <c r="AO505" s="25">
        <f t="shared" si="66"/>
        <v>3.6697698583203451</v>
      </c>
      <c r="AP505" s="25">
        <f t="shared" si="67"/>
        <v>0.45354339553758233</v>
      </c>
      <c r="AQ505" s="25">
        <v>13.3</v>
      </c>
      <c r="AR505" s="25">
        <v>3.2</v>
      </c>
      <c r="AS505" s="25">
        <v>3.7</v>
      </c>
      <c r="AT505" s="27">
        <v>2780</v>
      </c>
      <c r="AU505" s="27">
        <v>1781</v>
      </c>
      <c r="AV505" s="27">
        <v>666</v>
      </c>
      <c r="AW505" s="27">
        <v>646</v>
      </c>
      <c r="AX505" s="27">
        <v>2521</v>
      </c>
      <c r="AY505" s="27">
        <v>1982</v>
      </c>
      <c r="AZ505" s="27">
        <v>818</v>
      </c>
      <c r="BA505" s="27">
        <v>429</v>
      </c>
      <c r="BB505" s="27">
        <v>3231</v>
      </c>
      <c r="BC505" s="25">
        <v>41.4</v>
      </c>
      <c r="BD505" s="25">
        <v>34.299999999999997</v>
      </c>
      <c r="BE505" s="25">
        <v>4.7</v>
      </c>
      <c r="BF505" s="8">
        <v>89</v>
      </c>
      <c r="BG505" s="27">
        <v>1604</v>
      </c>
      <c r="BH505" s="27">
        <v>269</v>
      </c>
      <c r="BI505" s="27">
        <v>312</v>
      </c>
      <c r="BJ505" s="27">
        <v>150</v>
      </c>
      <c r="BK505" s="27">
        <v>793</v>
      </c>
      <c r="BL505" s="27">
        <v>349</v>
      </c>
      <c r="BM505" s="27">
        <v>1651</v>
      </c>
      <c r="BN505" s="8">
        <v>126.04</v>
      </c>
      <c r="BO505" s="8">
        <v>216646</v>
      </c>
      <c r="BP505" s="8">
        <v>155009</v>
      </c>
      <c r="BQ505" s="8">
        <v>532293</v>
      </c>
      <c r="BR505" s="8">
        <v>54.3</v>
      </c>
      <c r="BS505" s="8">
        <v>48300</v>
      </c>
      <c r="BT505" s="8">
        <v>1230.43</v>
      </c>
      <c r="BU505" s="8">
        <v>915931</v>
      </c>
      <c r="BV505" s="8">
        <v>270739</v>
      </c>
      <c r="BW505" s="25">
        <v>130.80000000000001</v>
      </c>
      <c r="BX505">
        <v>105.7</v>
      </c>
      <c r="BY505">
        <v>86.9</v>
      </c>
      <c r="BZ505" s="29">
        <v>29.84</v>
      </c>
      <c r="CA505" s="30">
        <v>89.498999999999995</v>
      </c>
      <c r="CB505" s="30">
        <v>90.828000000000003</v>
      </c>
      <c r="CC505">
        <v>137.30000000000001</v>
      </c>
      <c r="CD505" s="25">
        <v>136.4</v>
      </c>
      <c r="CE505" s="25">
        <v>137.4</v>
      </c>
      <c r="CF505" s="25">
        <v>132.6</v>
      </c>
      <c r="CG505" s="25">
        <v>128.4</v>
      </c>
      <c r="CH505" s="8">
        <v>104.5</v>
      </c>
      <c r="CI505">
        <v>225.7139</v>
      </c>
      <c r="CJ505">
        <v>78.7</v>
      </c>
      <c r="CK505" s="30">
        <v>171</v>
      </c>
      <c r="CL505" s="30">
        <v>180</v>
      </c>
      <c r="CM505" s="29">
        <v>17.28</v>
      </c>
      <c r="CN505" s="29">
        <v>14.18</v>
      </c>
      <c r="CO505" s="29">
        <v>13.85</v>
      </c>
      <c r="CP505" s="29">
        <v>7.68</v>
      </c>
      <c r="CQ505" s="29">
        <v>8.3699999999999992</v>
      </c>
      <c r="CR505" s="29">
        <v>5.85</v>
      </c>
      <c r="CS505" s="29">
        <v>6.03</v>
      </c>
      <c r="CT505" s="4">
        <f t="shared" si="68"/>
        <v>0.33999999999999986</v>
      </c>
      <c r="CU505" s="29">
        <v>6.22</v>
      </c>
      <c r="CV505" s="29">
        <v>6.26</v>
      </c>
      <c r="CW505" s="29">
        <v>8.24</v>
      </c>
      <c r="CX505" s="29">
        <v>5.69</v>
      </c>
      <c r="CY505" s="29">
        <v>5.85</v>
      </c>
      <c r="CZ505" s="29">
        <v>6.13</v>
      </c>
      <c r="DA505" s="4">
        <f t="shared" si="74"/>
        <v>0.4399999999999995</v>
      </c>
      <c r="DB505" s="4">
        <f t="shared" si="69"/>
        <v>1.42</v>
      </c>
      <c r="DC505" s="4">
        <f t="shared" si="70"/>
        <v>2.1099999999999994</v>
      </c>
      <c r="DD505" s="4">
        <f t="shared" si="75"/>
        <v>1.9800000000000004</v>
      </c>
      <c r="DE505" s="4">
        <f t="shared" si="71"/>
        <v>0.15999999999999925</v>
      </c>
      <c r="DF505" s="4">
        <f t="shared" si="72"/>
        <v>0.52999999999999936</v>
      </c>
      <c r="DG505" s="4">
        <f t="shared" si="73"/>
        <v>0.5699999999999994</v>
      </c>
      <c r="DH505" s="30">
        <v>571.68399999999997</v>
      </c>
      <c r="DI505" s="30">
        <v>40.515000000000001</v>
      </c>
      <c r="DJ505" s="25">
        <v>1026.0999999999999</v>
      </c>
      <c r="DK505" s="25">
        <v>515</v>
      </c>
      <c r="DL505" s="25">
        <v>702.1</v>
      </c>
      <c r="DM505" s="25">
        <v>1108.0999999999999</v>
      </c>
      <c r="DN505" s="25">
        <v>4701.2</v>
      </c>
      <c r="DO505" s="25">
        <v>4423</v>
      </c>
      <c r="DP505" s="30">
        <v>40.515000000000001</v>
      </c>
      <c r="DQ505" s="25">
        <v>938.9</v>
      </c>
      <c r="DR505" s="25">
        <v>1517</v>
      </c>
      <c r="DS505" s="30">
        <v>40.694000000000003</v>
      </c>
      <c r="DT505" s="25">
        <v>622.5</v>
      </c>
      <c r="DU505" s="25">
        <v>1561.5</v>
      </c>
      <c r="DV505">
        <v>1442.213</v>
      </c>
      <c r="DW505">
        <v>10483.39</v>
      </c>
      <c r="DX505">
        <v>24.76783</v>
      </c>
      <c r="DY505" s="29">
        <v>103.15</v>
      </c>
      <c r="DZ505" s="29">
        <v>102.78</v>
      </c>
      <c r="EA505" s="22">
        <v>98.828199999999995</v>
      </c>
      <c r="EB505" s="22">
        <v>0.96430000000000005</v>
      </c>
      <c r="EC505" s="22">
        <v>1.6636</v>
      </c>
      <c r="ED505" s="22">
        <v>106.3074</v>
      </c>
      <c r="EE505" s="22">
        <v>1.5799000000000001</v>
      </c>
      <c r="EF505" s="22">
        <v>1.4608000000000001</v>
      </c>
      <c r="EG505" s="8">
        <v>101.7</v>
      </c>
      <c r="EH505">
        <v>74.197199999999995</v>
      </c>
    </row>
    <row r="506" spans="1:138" x14ac:dyDescent="0.25">
      <c r="A506" t="s">
        <v>495</v>
      </c>
      <c r="B506" s="22">
        <v>92.340699999999998</v>
      </c>
      <c r="C506" s="22">
        <v>91.170199999999994</v>
      </c>
      <c r="D506" s="22">
        <v>93.295299999999997</v>
      </c>
      <c r="E506" s="22">
        <v>92.145099999999999</v>
      </c>
      <c r="F506" s="22">
        <v>83.185599999999994</v>
      </c>
      <c r="G506" s="22">
        <v>99.3934</v>
      </c>
      <c r="H506" s="25">
        <v>80.5</v>
      </c>
      <c r="I506" s="25">
        <v>82.3</v>
      </c>
      <c r="J506" s="22">
        <v>94.184299999999993</v>
      </c>
      <c r="K506">
        <v>89.236500000000007</v>
      </c>
      <c r="L506" s="22">
        <v>93.014700000000005</v>
      </c>
      <c r="M506" s="22">
        <v>88.908900000000003</v>
      </c>
      <c r="N506">
        <v>83.543400000000005</v>
      </c>
      <c r="O506" s="27">
        <v>17298</v>
      </c>
      <c r="P506" s="27">
        <v>131660</v>
      </c>
      <c r="Q506" s="27">
        <v>106972</v>
      </c>
      <c r="R506" s="27">
        <v>24688</v>
      </c>
      <c r="S506" s="27">
        <v>20802</v>
      </c>
      <c r="T506" s="27">
        <v>110858</v>
      </c>
      <c r="U506" s="27">
        <v>2911</v>
      </c>
      <c r="V506" s="27">
        <v>4783</v>
      </c>
      <c r="W506" s="27">
        <v>13108</v>
      </c>
      <c r="X506" s="27">
        <v>10867</v>
      </c>
      <c r="Y506" s="27">
        <v>6431</v>
      </c>
      <c r="Z506" s="27">
        <v>6794</v>
      </c>
      <c r="AA506" s="27">
        <v>15023</v>
      </c>
      <c r="AB506" s="27">
        <v>7667</v>
      </c>
      <c r="AC506" s="27">
        <v>3608</v>
      </c>
      <c r="AD506" s="27">
        <v>11834</v>
      </c>
      <c r="AE506" s="27">
        <v>596</v>
      </c>
      <c r="AF506" s="27">
        <v>16622</v>
      </c>
      <c r="AG506" s="27">
        <v>5159</v>
      </c>
      <c r="AH506" s="27">
        <v>26257</v>
      </c>
      <c r="AI506" s="25">
        <v>15298.1</v>
      </c>
      <c r="AJ506" s="25">
        <v>5959.2</v>
      </c>
      <c r="AK506" s="27">
        <v>137270</v>
      </c>
      <c r="AL506" s="27">
        <v>142751</v>
      </c>
      <c r="AM506" s="29">
        <v>67.3</v>
      </c>
      <c r="AN506" s="25">
        <v>3.8</v>
      </c>
      <c r="AO506" s="25">
        <f t="shared" si="66"/>
        <v>3.5145112818824384</v>
      </c>
      <c r="AP506" s="25">
        <f t="shared" si="67"/>
        <v>0.41961177154625889</v>
      </c>
      <c r="AQ506" s="25">
        <v>12.6</v>
      </c>
      <c r="AR506" s="25">
        <v>3.1</v>
      </c>
      <c r="AS506" s="25">
        <v>3.5</v>
      </c>
      <c r="AT506" s="27">
        <v>2510</v>
      </c>
      <c r="AU506" s="27">
        <v>1845</v>
      </c>
      <c r="AV506" s="27">
        <v>662</v>
      </c>
      <c r="AW506" s="27">
        <v>599</v>
      </c>
      <c r="AX506" s="27">
        <v>2298</v>
      </c>
      <c r="AY506" s="27">
        <v>1919</v>
      </c>
      <c r="AZ506" s="27">
        <v>826</v>
      </c>
      <c r="BA506" s="27">
        <v>406</v>
      </c>
      <c r="BB506" s="27">
        <v>3186</v>
      </c>
      <c r="BC506" s="25">
        <v>41.5</v>
      </c>
      <c r="BD506" s="25">
        <v>34.4</v>
      </c>
      <c r="BE506" s="25">
        <v>4.8</v>
      </c>
      <c r="BF506" s="8">
        <v>89</v>
      </c>
      <c r="BG506" s="27">
        <v>1626</v>
      </c>
      <c r="BH506" s="27">
        <v>316</v>
      </c>
      <c r="BI506" s="27">
        <v>377</v>
      </c>
      <c r="BJ506" s="27">
        <v>142</v>
      </c>
      <c r="BK506" s="27">
        <v>697</v>
      </c>
      <c r="BL506" s="27">
        <v>410</v>
      </c>
      <c r="BM506" s="27">
        <v>1597</v>
      </c>
      <c r="BN506" s="8">
        <v>108.83</v>
      </c>
      <c r="BO506" s="8">
        <v>219871</v>
      </c>
      <c r="BP506" s="8">
        <v>156206</v>
      </c>
      <c r="BQ506" s="8">
        <v>532750</v>
      </c>
      <c r="BR506" s="8">
        <v>55.4</v>
      </c>
      <c r="BS506" s="8">
        <v>49785</v>
      </c>
      <c r="BT506" s="8">
        <v>1237.0899999999999</v>
      </c>
      <c r="BU506" s="8">
        <v>924728</v>
      </c>
      <c r="BV506" s="8">
        <v>267502</v>
      </c>
      <c r="BW506" s="25">
        <v>130.69999999999999</v>
      </c>
      <c r="BX506">
        <v>114.7</v>
      </c>
      <c r="BY506">
        <v>69.599999999999994</v>
      </c>
      <c r="BZ506" s="29">
        <v>25.72</v>
      </c>
      <c r="CA506" s="30">
        <v>89.402000000000001</v>
      </c>
      <c r="CB506" s="30">
        <v>90.864000000000004</v>
      </c>
      <c r="CC506">
        <v>136.9</v>
      </c>
      <c r="CD506" s="25">
        <v>137.5</v>
      </c>
      <c r="CE506" s="25">
        <v>136.9</v>
      </c>
      <c r="CF506" s="25">
        <v>132.19999999999999</v>
      </c>
      <c r="CG506" s="25">
        <v>128.30000000000001</v>
      </c>
      <c r="CH506" s="8">
        <v>104.72</v>
      </c>
      <c r="CI506">
        <v>227.7816</v>
      </c>
      <c r="CJ506">
        <v>71.2</v>
      </c>
      <c r="CK506" s="30">
        <v>170.9</v>
      </c>
      <c r="CL506" s="30">
        <v>180.3</v>
      </c>
      <c r="CM506" s="29">
        <v>17.39</v>
      </c>
      <c r="CN506" s="29">
        <v>14.24</v>
      </c>
      <c r="CO506" s="29">
        <v>13.91</v>
      </c>
      <c r="CP506" s="29">
        <v>7.64</v>
      </c>
      <c r="CQ506" s="29">
        <v>8.4</v>
      </c>
      <c r="CR506" s="29">
        <v>6.02</v>
      </c>
      <c r="CS506" s="29">
        <v>6.15</v>
      </c>
      <c r="CT506" s="4">
        <f t="shared" si="68"/>
        <v>0.49000000000000021</v>
      </c>
      <c r="CU506" s="29">
        <v>6.15</v>
      </c>
      <c r="CV506" s="29">
        <v>5.99</v>
      </c>
      <c r="CW506" s="29">
        <v>8.15</v>
      </c>
      <c r="CX506" s="29">
        <v>5.66</v>
      </c>
      <c r="CY506" s="29">
        <v>5.81</v>
      </c>
      <c r="CZ506" s="29">
        <v>6.25</v>
      </c>
      <c r="DA506" s="4">
        <f t="shared" si="74"/>
        <v>0.58999999999999986</v>
      </c>
      <c r="DB506" s="4">
        <f t="shared" si="69"/>
        <v>1.6499999999999995</v>
      </c>
      <c r="DC506" s="4">
        <f t="shared" si="70"/>
        <v>2.41</v>
      </c>
      <c r="DD506" s="4">
        <f t="shared" si="75"/>
        <v>2.16</v>
      </c>
      <c r="DE506" s="4">
        <f t="shared" si="71"/>
        <v>0.14999999999999947</v>
      </c>
      <c r="DF506" s="4">
        <f t="shared" si="72"/>
        <v>0.49000000000000021</v>
      </c>
      <c r="DG506" s="4">
        <f t="shared" si="73"/>
        <v>0.33000000000000007</v>
      </c>
      <c r="DH506" s="30">
        <v>572.22400000000005</v>
      </c>
      <c r="DI506" s="30">
        <v>40.152000000000001</v>
      </c>
      <c r="DJ506" s="25">
        <v>1036</v>
      </c>
      <c r="DK506" s="25">
        <v>520.1</v>
      </c>
      <c r="DL506" s="25">
        <v>707.7</v>
      </c>
      <c r="DM506" s="25">
        <v>1113.8</v>
      </c>
      <c r="DN506" s="25">
        <v>4751.5</v>
      </c>
      <c r="DO506" s="25">
        <v>4470.1000000000004</v>
      </c>
      <c r="DP506" s="30">
        <v>40.152000000000001</v>
      </c>
      <c r="DQ506" s="25">
        <v>944.8</v>
      </c>
      <c r="DR506" s="25">
        <v>1540.3</v>
      </c>
      <c r="DS506" s="30">
        <v>40.456000000000003</v>
      </c>
      <c r="DT506" s="25">
        <v>625.70000000000005</v>
      </c>
      <c r="DU506" s="25">
        <v>1570.5</v>
      </c>
      <c r="DV506">
        <v>1461.355</v>
      </c>
      <c r="DW506">
        <v>10944.31</v>
      </c>
      <c r="DX506">
        <v>29.833159999999999</v>
      </c>
      <c r="DY506" s="29">
        <v>104.53</v>
      </c>
      <c r="DZ506" s="29">
        <v>104</v>
      </c>
      <c r="EA506" s="22">
        <v>99.522499999999994</v>
      </c>
      <c r="EB506" s="22">
        <v>0.94489999999999996</v>
      </c>
      <c r="EC506" s="22">
        <v>1.6657</v>
      </c>
      <c r="ED506" s="22">
        <v>105.627</v>
      </c>
      <c r="EE506" s="22">
        <v>1.5823</v>
      </c>
      <c r="EF506" s="22">
        <v>1.4689000000000001</v>
      </c>
      <c r="EG506" s="8">
        <v>103.7</v>
      </c>
      <c r="EH506">
        <v>71.497609999999995</v>
      </c>
    </row>
    <row r="507" spans="1:138" x14ac:dyDescent="0.25">
      <c r="A507" t="s">
        <v>496</v>
      </c>
      <c r="B507" s="22">
        <v>92.463800000000006</v>
      </c>
      <c r="C507" s="22">
        <v>91.384399999999999</v>
      </c>
      <c r="D507" s="22">
        <v>93.368600000000001</v>
      </c>
      <c r="E507" s="22">
        <v>92.372</v>
      </c>
      <c r="F507" s="22">
        <v>83.344099999999997</v>
      </c>
      <c r="G507" s="22">
        <v>98.943100000000001</v>
      </c>
      <c r="H507" s="25">
        <v>80</v>
      </c>
      <c r="I507" s="25">
        <v>82.1</v>
      </c>
      <c r="J507" s="22">
        <v>93.789299999999997</v>
      </c>
      <c r="K507">
        <v>89.310199999999995</v>
      </c>
      <c r="L507" s="22">
        <v>93.277799999999999</v>
      </c>
      <c r="M507" s="22">
        <v>89.528599999999997</v>
      </c>
      <c r="N507">
        <v>86.909300000000002</v>
      </c>
      <c r="O507" s="27">
        <v>17279</v>
      </c>
      <c r="P507" s="27">
        <v>131885</v>
      </c>
      <c r="Q507" s="27">
        <v>107238</v>
      </c>
      <c r="R507" s="27">
        <v>24647</v>
      </c>
      <c r="S507" s="27">
        <v>21147</v>
      </c>
      <c r="T507" s="27">
        <v>110738</v>
      </c>
      <c r="U507" s="27">
        <v>3244</v>
      </c>
      <c r="V507" s="27">
        <v>4779</v>
      </c>
      <c r="W507" s="27">
        <v>13124</v>
      </c>
      <c r="X507" s="27">
        <v>10871</v>
      </c>
      <c r="Y507" s="27">
        <v>6408</v>
      </c>
      <c r="Z507" s="27">
        <v>6770</v>
      </c>
      <c r="AA507" s="27">
        <v>15049</v>
      </c>
      <c r="AB507" s="27">
        <v>7666</v>
      </c>
      <c r="AC507" s="27">
        <v>3614</v>
      </c>
      <c r="AD507" s="27">
        <v>11827</v>
      </c>
      <c r="AE507" s="27">
        <v>598</v>
      </c>
      <c r="AF507" s="27">
        <v>16590</v>
      </c>
      <c r="AG507" s="27">
        <v>5154</v>
      </c>
      <c r="AH507" s="27">
        <v>26191</v>
      </c>
      <c r="AI507" s="25">
        <v>15252.2</v>
      </c>
      <c r="AJ507" s="25">
        <v>5945.8</v>
      </c>
      <c r="AK507" s="27">
        <v>136630</v>
      </c>
      <c r="AL507" s="27">
        <v>142388</v>
      </c>
      <c r="AM507" s="29">
        <v>67.099999999999994</v>
      </c>
      <c r="AN507" s="25">
        <v>4</v>
      </c>
      <c r="AO507" s="25">
        <f t="shared" si="66"/>
        <v>3.6224962777762171</v>
      </c>
      <c r="AP507" s="25">
        <f t="shared" si="67"/>
        <v>0.451582998567295</v>
      </c>
      <c r="AQ507" s="25">
        <v>12.8</v>
      </c>
      <c r="AR507" s="25">
        <v>3.3</v>
      </c>
      <c r="AS507" s="25">
        <v>3.7</v>
      </c>
      <c r="AT507" s="27">
        <v>2564</v>
      </c>
      <c r="AU507" s="27">
        <v>1911</v>
      </c>
      <c r="AV507" s="27">
        <v>683</v>
      </c>
      <c r="AW507" s="27">
        <v>643</v>
      </c>
      <c r="AX507" s="27">
        <v>2460</v>
      </c>
      <c r="AY507" s="27">
        <v>2050</v>
      </c>
      <c r="AZ507" s="27">
        <v>784</v>
      </c>
      <c r="BA507" s="27">
        <v>466</v>
      </c>
      <c r="BB507" s="27">
        <v>3283</v>
      </c>
      <c r="BC507" s="25">
        <v>41.3</v>
      </c>
      <c r="BD507" s="25">
        <v>34.299999999999997</v>
      </c>
      <c r="BE507" s="25">
        <v>4.7</v>
      </c>
      <c r="BF507" s="8">
        <v>83</v>
      </c>
      <c r="BG507" s="27">
        <v>1575</v>
      </c>
      <c r="BH507" s="27">
        <v>323</v>
      </c>
      <c r="BI507" s="27">
        <v>329</v>
      </c>
      <c r="BJ507" s="27">
        <v>157</v>
      </c>
      <c r="BK507" s="27">
        <v>727</v>
      </c>
      <c r="BL507" s="27">
        <v>362</v>
      </c>
      <c r="BM507" s="27">
        <v>1543</v>
      </c>
      <c r="BN507" s="8">
        <v>100.46</v>
      </c>
      <c r="BO507" s="8">
        <v>212910</v>
      </c>
      <c r="BP507" s="8">
        <v>151282</v>
      </c>
      <c r="BQ507" s="8">
        <v>531016</v>
      </c>
      <c r="BR507" s="8">
        <v>55.4</v>
      </c>
      <c r="BS507" s="8">
        <v>48476</v>
      </c>
      <c r="BT507" s="8">
        <v>1241.77</v>
      </c>
      <c r="BU507" s="8">
        <v>919328</v>
      </c>
      <c r="BV507" s="8">
        <v>267791</v>
      </c>
      <c r="BW507" s="25">
        <v>131.6</v>
      </c>
      <c r="BX507">
        <v>123.3</v>
      </c>
      <c r="BY507">
        <v>79.599999999999994</v>
      </c>
      <c r="BZ507" s="29">
        <v>28.79</v>
      </c>
      <c r="CA507" s="30">
        <v>89.456000000000003</v>
      </c>
      <c r="CB507" s="30">
        <v>90.938999999999993</v>
      </c>
      <c r="CC507">
        <v>137</v>
      </c>
      <c r="CD507" s="25">
        <v>138</v>
      </c>
      <c r="CE507" s="25">
        <v>136.9</v>
      </c>
      <c r="CF507" s="25">
        <v>133</v>
      </c>
      <c r="CG507" s="25">
        <v>128.19999999999999</v>
      </c>
      <c r="CH507" s="8">
        <v>104.12</v>
      </c>
      <c r="CI507">
        <v>233.67910000000001</v>
      </c>
      <c r="CJ507">
        <v>65.7</v>
      </c>
      <c r="CK507" s="30">
        <v>171.2</v>
      </c>
      <c r="CL507" s="30">
        <v>180.7</v>
      </c>
      <c r="CM507" s="29">
        <v>17.38</v>
      </c>
      <c r="CN507" s="29">
        <v>14.22</v>
      </c>
      <c r="CO507" s="29">
        <v>13.94</v>
      </c>
      <c r="CP507" s="29">
        <v>7.99</v>
      </c>
      <c r="CQ507" s="29">
        <v>8.9</v>
      </c>
      <c r="CR507" s="29">
        <v>6.27</v>
      </c>
      <c r="CS507" s="29">
        <v>6.57</v>
      </c>
      <c r="CT507" s="4">
        <f t="shared" si="68"/>
        <v>0.78000000000000025</v>
      </c>
      <c r="CU507" s="29">
        <v>6.33</v>
      </c>
      <c r="CV507" s="29">
        <v>6.44</v>
      </c>
      <c r="CW507" s="29">
        <v>8.52</v>
      </c>
      <c r="CX507" s="29">
        <v>5.79</v>
      </c>
      <c r="CY507" s="29">
        <v>6.1</v>
      </c>
      <c r="CZ507" s="29">
        <v>6.7</v>
      </c>
      <c r="DA507" s="4">
        <f t="shared" si="74"/>
        <v>0.91000000000000014</v>
      </c>
      <c r="DB507" s="4">
        <f t="shared" si="69"/>
        <v>1.5499999999999998</v>
      </c>
      <c r="DC507" s="4">
        <f t="shared" si="70"/>
        <v>2.46</v>
      </c>
      <c r="DD507" s="4">
        <f t="shared" si="75"/>
        <v>2.0799999999999992</v>
      </c>
      <c r="DE507" s="4">
        <f t="shared" si="71"/>
        <v>0.30999999999999961</v>
      </c>
      <c r="DF507" s="4">
        <f t="shared" si="72"/>
        <v>0.54</v>
      </c>
      <c r="DG507" s="4">
        <f t="shared" si="73"/>
        <v>0.65000000000000036</v>
      </c>
      <c r="DH507" s="30">
        <v>573.71500000000003</v>
      </c>
      <c r="DI507" s="30">
        <v>40.290999999999997</v>
      </c>
      <c r="DJ507" s="25">
        <v>1053.2</v>
      </c>
      <c r="DK507" s="25">
        <v>524.1</v>
      </c>
      <c r="DL507" s="25">
        <v>714.4</v>
      </c>
      <c r="DM507" s="25">
        <v>1105.8</v>
      </c>
      <c r="DN507" s="25">
        <v>4745.7</v>
      </c>
      <c r="DO507" s="25">
        <v>4466.3999999999996</v>
      </c>
      <c r="DP507" s="30">
        <v>40.290999999999997</v>
      </c>
      <c r="DQ507" s="25">
        <v>951.7</v>
      </c>
      <c r="DR507" s="25">
        <v>1564.4</v>
      </c>
      <c r="DS507" s="30">
        <v>40.652999999999999</v>
      </c>
      <c r="DT507" s="25">
        <v>631.9</v>
      </c>
      <c r="DU507" s="25">
        <v>1583.5</v>
      </c>
      <c r="DV507">
        <v>1418.48</v>
      </c>
      <c r="DW507">
        <v>10580.27</v>
      </c>
      <c r="DX507">
        <v>29.429089999999999</v>
      </c>
      <c r="DY507" s="29">
        <v>106.01</v>
      </c>
      <c r="DZ507" s="29">
        <v>105.26</v>
      </c>
      <c r="EA507" s="22">
        <v>102.654</v>
      </c>
      <c r="EB507" s="22">
        <v>0.90590000000000004</v>
      </c>
      <c r="EC507" s="22">
        <v>1.7190000000000001</v>
      </c>
      <c r="ED507" s="22">
        <v>108.3205</v>
      </c>
      <c r="EE507" s="22">
        <v>1.5089999999999999</v>
      </c>
      <c r="EF507" s="22">
        <v>1.4957</v>
      </c>
      <c r="EG507" s="8">
        <v>104.8</v>
      </c>
      <c r="EH507">
        <v>80.265460000000004</v>
      </c>
    </row>
    <row r="508" spans="1:138" x14ac:dyDescent="0.25">
      <c r="A508" t="s">
        <v>497</v>
      </c>
      <c r="B508" s="22">
        <v>92.529600000000002</v>
      </c>
      <c r="C508" s="22">
        <v>91.489800000000002</v>
      </c>
      <c r="D508" s="22">
        <v>93.454700000000003</v>
      </c>
      <c r="E508" s="22">
        <v>92.505700000000004</v>
      </c>
      <c r="F508" s="22">
        <v>84.038600000000002</v>
      </c>
      <c r="G508" s="22">
        <v>98.505899999999997</v>
      </c>
      <c r="H508" s="25">
        <v>79.8</v>
      </c>
      <c r="I508" s="25">
        <v>81.900000000000006</v>
      </c>
      <c r="J508" s="22">
        <v>93.456100000000006</v>
      </c>
      <c r="K508">
        <v>87.974199999999996</v>
      </c>
      <c r="L508" s="22">
        <v>93.531800000000004</v>
      </c>
      <c r="M508" s="22">
        <v>89.5732</v>
      </c>
      <c r="N508">
        <v>86.849800000000002</v>
      </c>
      <c r="O508" s="27">
        <v>17298</v>
      </c>
      <c r="P508" s="27">
        <v>131839</v>
      </c>
      <c r="Q508" s="27">
        <v>107165</v>
      </c>
      <c r="R508" s="27">
        <v>24674</v>
      </c>
      <c r="S508" s="27">
        <v>20887</v>
      </c>
      <c r="T508" s="27">
        <v>110952</v>
      </c>
      <c r="U508" s="27">
        <v>3004</v>
      </c>
      <c r="V508" s="27">
        <v>4776</v>
      </c>
      <c r="W508" s="27">
        <v>13107</v>
      </c>
      <c r="X508" s="27">
        <v>10909</v>
      </c>
      <c r="Y508" s="27">
        <v>6389</v>
      </c>
      <c r="Z508" s="27">
        <v>6778</v>
      </c>
      <c r="AA508" s="27">
        <v>15071</v>
      </c>
      <c r="AB508" s="27">
        <v>7671</v>
      </c>
      <c r="AC508" s="27">
        <v>3642</v>
      </c>
      <c r="AD508" s="27">
        <v>11869</v>
      </c>
      <c r="AE508" s="27">
        <v>598</v>
      </c>
      <c r="AF508" s="27">
        <v>16659</v>
      </c>
      <c r="AG508" s="27">
        <v>5161</v>
      </c>
      <c r="AH508" s="27">
        <v>26205</v>
      </c>
      <c r="AI508" s="25">
        <v>15257.1</v>
      </c>
      <c r="AJ508" s="25">
        <v>5944.7</v>
      </c>
      <c r="AK508" s="27">
        <v>136940</v>
      </c>
      <c r="AL508" s="27">
        <v>142591</v>
      </c>
      <c r="AM508" s="29">
        <v>67.099999999999994</v>
      </c>
      <c r="AN508" s="25">
        <v>4</v>
      </c>
      <c r="AO508" s="25">
        <f t="shared" si="66"/>
        <v>3.4700647305930947</v>
      </c>
      <c r="AP508" s="25">
        <f t="shared" si="67"/>
        <v>0.43971919686375716</v>
      </c>
      <c r="AQ508" s="25">
        <v>12.3</v>
      </c>
      <c r="AR508" s="25">
        <v>3.2</v>
      </c>
      <c r="AS508" s="25">
        <v>3.7</v>
      </c>
      <c r="AT508" s="27">
        <v>2579</v>
      </c>
      <c r="AU508" s="27">
        <v>1753</v>
      </c>
      <c r="AV508" s="27">
        <v>616</v>
      </c>
      <c r="AW508" s="27">
        <v>627</v>
      </c>
      <c r="AX508" s="27">
        <v>2442</v>
      </c>
      <c r="AY508" s="27">
        <v>2046</v>
      </c>
      <c r="AZ508" s="27">
        <v>689</v>
      </c>
      <c r="BA508" s="27">
        <v>427</v>
      </c>
      <c r="BB508" s="27">
        <v>3209</v>
      </c>
      <c r="BC508" s="25">
        <v>41.3</v>
      </c>
      <c r="BD508" s="25">
        <v>34.299999999999997</v>
      </c>
      <c r="BE508" s="25">
        <v>4.5999999999999996</v>
      </c>
      <c r="BF508" s="8">
        <v>81</v>
      </c>
      <c r="BG508" s="27">
        <v>1559</v>
      </c>
      <c r="BH508" s="27">
        <v>301</v>
      </c>
      <c r="BI508" s="27">
        <v>294</v>
      </c>
      <c r="BJ508" s="27">
        <v>143</v>
      </c>
      <c r="BK508" s="27">
        <v>746</v>
      </c>
      <c r="BL508" s="27">
        <v>376</v>
      </c>
      <c r="BM508" s="27">
        <v>1572</v>
      </c>
      <c r="BN508" s="8">
        <v>109.5</v>
      </c>
      <c r="BO508" s="8">
        <v>248653</v>
      </c>
      <c r="BP508" s="8">
        <v>152833</v>
      </c>
      <c r="BQ508" s="8">
        <v>560527</v>
      </c>
      <c r="BR508" s="8">
        <v>54.5</v>
      </c>
      <c r="BS508" s="8">
        <v>55045</v>
      </c>
      <c r="BT508" s="8">
        <v>1249.31</v>
      </c>
      <c r="BU508" s="8">
        <v>925167</v>
      </c>
      <c r="BV508" s="8">
        <v>268082</v>
      </c>
      <c r="BW508" s="25">
        <v>133.80000000000001</v>
      </c>
      <c r="BX508">
        <v>170.2</v>
      </c>
      <c r="BY508">
        <v>89.8</v>
      </c>
      <c r="BZ508" s="29">
        <v>31.82</v>
      </c>
      <c r="CA508" s="30">
        <v>89.74</v>
      </c>
      <c r="CB508" s="30">
        <v>90.980999999999995</v>
      </c>
      <c r="CC508">
        <v>138.1</v>
      </c>
      <c r="CD508" s="25">
        <v>137.4</v>
      </c>
      <c r="CE508" s="25">
        <v>138.4</v>
      </c>
      <c r="CF508" s="25">
        <v>135.9</v>
      </c>
      <c r="CG508" s="25">
        <v>129.30000000000001</v>
      </c>
      <c r="CH508" s="8">
        <v>103.96</v>
      </c>
      <c r="CI508">
        <v>229.91409999999999</v>
      </c>
      <c r="CJ508">
        <v>62.9</v>
      </c>
      <c r="CK508" s="30">
        <v>172.2</v>
      </c>
      <c r="CL508" s="30">
        <v>181.1</v>
      </c>
      <c r="CM508" s="29">
        <v>17.38</v>
      </c>
      <c r="CN508" s="29">
        <v>14.29</v>
      </c>
      <c r="CO508" s="29">
        <v>13.98</v>
      </c>
      <c r="CP508" s="29">
        <v>7.67</v>
      </c>
      <c r="CQ508" s="29">
        <v>8.48</v>
      </c>
      <c r="CR508" s="29">
        <v>6.53</v>
      </c>
      <c r="CS508" s="29">
        <v>6.59</v>
      </c>
      <c r="CT508" s="4">
        <f t="shared" si="68"/>
        <v>0.89999999999999947</v>
      </c>
      <c r="CU508" s="29">
        <v>6.17</v>
      </c>
      <c r="CV508" s="29">
        <v>6.1</v>
      </c>
      <c r="CW508" s="29">
        <v>8.2899999999999991</v>
      </c>
      <c r="CX508" s="29">
        <v>5.69</v>
      </c>
      <c r="CY508" s="29">
        <v>5.97</v>
      </c>
      <c r="CZ508" s="29">
        <v>6.73</v>
      </c>
      <c r="DA508" s="4">
        <f t="shared" si="74"/>
        <v>1.04</v>
      </c>
      <c r="DB508" s="4">
        <f t="shared" si="69"/>
        <v>1.5700000000000003</v>
      </c>
      <c r="DC508" s="4">
        <f t="shared" si="70"/>
        <v>2.3800000000000008</v>
      </c>
      <c r="DD508" s="4">
        <f t="shared" si="75"/>
        <v>2.1899999999999995</v>
      </c>
      <c r="DE508" s="4">
        <f t="shared" si="71"/>
        <v>0.27999999999999936</v>
      </c>
      <c r="DF508" s="4">
        <f t="shared" si="72"/>
        <v>0.47999999999999954</v>
      </c>
      <c r="DG508" s="4">
        <f t="shared" si="73"/>
        <v>0.40999999999999925</v>
      </c>
      <c r="DH508" s="30">
        <v>575.74199999999996</v>
      </c>
      <c r="DI508" s="30">
        <v>39.652999999999999</v>
      </c>
      <c r="DJ508" s="25">
        <v>1064.0999999999999</v>
      </c>
      <c r="DK508" s="25">
        <v>529.70000000000005</v>
      </c>
      <c r="DL508" s="25">
        <v>724.8</v>
      </c>
      <c r="DM508" s="25">
        <v>1103.2</v>
      </c>
      <c r="DN508" s="25">
        <v>4760.8</v>
      </c>
      <c r="DO508" s="25">
        <v>4481.3</v>
      </c>
      <c r="DP508" s="30">
        <v>39.652999999999999</v>
      </c>
      <c r="DQ508" s="25">
        <v>970.4</v>
      </c>
      <c r="DR508" s="25">
        <v>1584.6</v>
      </c>
      <c r="DS508" s="30">
        <v>40.131999999999998</v>
      </c>
      <c r="DT508" s="25">
        <v>639.20000000000005</v>
      </c>
      <c r="DU508" s="25">
        <v>1609.5</v>
      </c>
      <c r="DV508">
        <v>1461.9590000000001</v>
      </c>
      <c r="DW508">
        <v>10582.93</v>
      </c>
      <c r="DX508">
        <v>24.317730000000001</v>
      </c>
      <c r="DY508" s="29">
        <v>107.34</v>
      </c>
      <c r="DZ508" s="29">
        <v>106.4</v>
      </c>
      <c r="EA508" s="22">
        <v>100.0421</v>
      </c>
      <c r="EB508" s="22">
        <v>0.95050000000000001</v>
      </c>
      <c r="EC508" s="22">
        <v>1.6419999999999999</v>
      </c>
      <c r="ED508" s="22">
        <v>106.1255</v>
      </c>
      <c r="EE508" s="22">
        <v>1.5092000000000001</v>
      </c>
      <c r="EF508" s="22">
        <v>1.4770000000000001</v>
      </c>
      <c r="EG508" s="8">
        <v>100.8</v>
      </c>
      <c r="EH508">
        <v>86.134619999999998</v>
      </c>
    </row>
    <row r="509" spans="1:138" x14ac:dyDescent="0.25">
      <c r="A509" t="s">
        <v>498</v>
      </c>
      <c r="B509" s="22">
        <v>92.293899999999994</v>
      </c>
      <c r="C509" s="22">
        <v>91.326899999999995</v>
      </c>
      <c r="D509" s="22">
        <v>92.821700000000007</v>
      </c>
      <c r="E509" s="22">
        <v>92.049099999999996</v>
      </c>
      <c r="F509" s="22">
        <v>84.21</v>
      </c>
      <c r="G509" s="22">
        <v>97.286500000000004</v>
      </c>
      <c r="H509" s="25">
        <v>79.5</v>
      </c>
      <c r="I509" s="25">
        <v>81.5</v>
      </c>
      <c r="J509" s="22">
        <v>91.210700000000003</v>
      </c>
      <c r="K509">
        <v>83.188800000000001</v>
      </c>
      <c r="L509" s="22">
        <v>93.536500000000004</v>
      </c>
      <c r="M509" s="22">
        <v>90.127700000000004</v>
      </c>
      <c r="N509">
        <v>85.160499999999999</v>
      </c>
      <c r="O509" s="27">
        <v>17321</v>
      </c>
      <c r="P509" s="27">
        <v>132002</v>
      </c>
      <c r="Q509" s="27">
        <v>107286</v>
      </c>
      <c r="R509" s="27">
        <v>24716</v>
      </c>
      <c r="S509" s="27">
        <v>20867</v>
      </c>
      <c r="T509" s="27">
        <v>111135</v>
      </c>
      <c r="U509" s="27">
        <v>2942</v>
      </c>
      <c r="V509" s="27">
        <v>4782</v>
      </c>
      <c r="W509" s="27">
        <v>13143</v>
      </c>
      <c r="X509" s="27">
        <v>10928</v>
      </c>
      <c r="Y509" s="27">
        <v>6393</v>
      </c>
      <c r="Z509" s="27">
        <v>6794</v>
      </c>
      <c r="AA509" s="27">
        <v>15092</v>
      </c>
      <c r="AB509" s="27">
        <v>7669</v>
      </c>
      <c r="AC509" s="27">
        <v>3658</v>
      </c>
      <c r="AD509" s="27">
        <v>11900</v>
      </c>
      <c r="AE509" s="27">
        <v>601</v>
      </c>
      <c r="AF509" s="27">
        <v>16706</v>
      </c>
      <c r="AG509" s="27">
        <v>5162</v>
      </c>
      <c r="AH509" s="27">
        <v>26232</v>
      </c>
      <c r="AI509" s="25">
        <v>15285</v>
      </c>
      <c r="AJ509" s="25">
        <v>5934.1</v>
      </c>
      <c r="AK509" s="27">
        <v>136531</v>
      </c>
      <c r="AL509" s="27">
        <v>142278</v>
      </c>
      <c r="AM509" s="29">
        <v>66.900000000000006</v>
      </c>
      <c r="AN509" s="25">
        <v>4</v>
      </c>
      <c r="AO509" s="25">
        <f t="shared" si="66"/>
        <v>3.4910527277583321</v>
      </c>
      <c r="AP509" s="25">
        <f t="shared" si="67"/>
        <v>0.49058884718649404</v>
      </c>
      <c r="AQ509" s="25">
        <v>13.4</v>
      </c>
      <c r="AR509" s="25">
        <v>3.3</v>
      </c>
      <c r="AS509" s="25">
        <v>3.7</v>
      </c>
      <c r="AT509" s="27">
        <v>2498</v>
      </c>
      <c r="AU509" s="27">
        <v>1824</v>
      </c>
      <c r="AV509" s="27">
        <v>645</v>
      </c>
      <c r="AW509" s="27">
        <v>698</v>
      </c>
      <c r="AX509" s="27">
        <v>2477</v>
      </c>
      <c r="AY509" s="27">
        <v>1986</v>
      </c>
      <c r="AZ509" s="27">
        <v>816</v>
      </c>
      <c r="BA509" s="27">
        <v>433</v>
      </c>
      <c r="BB509" s="27">
        <v>3144</v>
      </c>
      <c r="BC509" s="25">
        <v>41.5</v>
      </c>
      <c r="BD509" s="25">
        <v>34.299999999999997</v>
      </c>
      <c r="BE509" s="25">
        <v>4.7</v>
      </c>
      <c r="BF509" s="8">
        <v>82</v>
      </c>
      <c r="BG509" s="27">
        <v>1463</v>
      </c>
      <c r="BH509" s="27">
        <v>273</v>
      </c>
      <c r="BI509" s="27">
        <v>319</v>
      </c>
      <c r="BJ509" s="27">
        <v>146</v>
      </c>
      <c r="BK509" s="27">
        <v>636</v>
      </c>
      <c r="BL509" s="27">
        <v>362</v>
      </c>
      <c r="BM509" s="27">
        <v>1542</v>
      </c>
      <c r="BN509" s="8">
        <v>102.72</v>
      </c>
      <c r="BO509" s="8">
        <v>213681</v>
      </c>
      <c r="BP509" s="8">
        <v>151050</v>
      </c>
      <c r="BQ509" s="8">
        <v>560425</v>
      </c>
      <c r="BR509" s="8">
        <v>53.9</v>
      </c>
      <c r="BS509" s="8">
        <v>49347</v>
      </c>
      <c r="BT509" s="8">
        <v>1253.78</v>
      </c>
      <c r="BU509" s="8">
        <v>919218</v>
      </c>
      <c r="BV509" s="8">
        <v>267618</v>
      </c>
      <c r="BW509" s="25">
        <v>133.69999999999999</v>
      </c>
      <c r="BX509">
        <v>170.5</v>
      </c>
      <c r="BY509">
        <v>83.3</v>
      </c>
      <c r="BZ509" s="29">
        <v>29.7</v>
      </c>
      <c r="CA509" s="30">
        <v>89.941000000000003</v>
      </c>
      <c r="CB509" s="30">
        <v>91.164000000000001</v>
      </c>
      <c r="CC509">
        <v>138.19999999999999</v>
      </c>
      <c r="CD509" s="25">
        <v>137.19999999999999</v>
      </c>
      <c r="CE509" s="25">
        <v>138.30000000000001</v>
      </c>
      <c r="CF509" s="25">
        <v>135.9</v>
      </c>
      <c r="CG509" s="25">
        <v>129.6</v>
      </c>
      <c r="CH509" s="8">
        <v>103.15</v>
      </c>
      <c r="CI509">
        <v>219.66050000000001</v>
      </c>
      <c r="CJ509">
        <v>63.4</v>
      </c>
      <c r="CK509" s="30">
        <v>172.7</v>
      </c>
      <c r="CL509" s="30">
        <v>181.5</v>
      </c>
      <c r="CM509" s="29">
        <v>17.489999999999998</v>
      </c>
      <c r="CN509" s="29">
        <v>14.31</v>
      </c>
      <c r="CO509" s="29">
        <v>14.03</v>
      </c>
      <c r="CP509" s="29">
        <v>7.65</v>
      </c>
      <c r="CQ509" s="29">
        <v>8.35</v>
      </c>
      <c r="CR509" s="29">
        <v>6.54</v>
      </c>
      <c r="CS509" s="29">
        <v>6.54</v>
      </c>
      <c r="CT509" s="4">
        <f t="shared" si="68"/>
        <v>0.58000000000000007</v>
      </c>
      <c r="CU509" s="29">
        <v>6.08</v>
      </c>
      <c r="CV509" s="29">
        <v>6.05</v>
      </c>
      <c r="CW509" s="29">
        <v>8.15</v>
      </c>
      <c r="CX509" s="29">
        <v>5.96</v>
      </c>
      <c r="CY509" s="29">
        <v>6</v>
      </c>
      <c r="CZ509" s="29">
        <v>6.67</v>
      </c>
      <c r="DA509" s="4">
        <f t="shared" si="74"/>
        <v>0.71</v>
      </c>
      <c r="DB509" s="4">
        <f t="shared" si="69"/>
        <v>1.6000000000000005</v>
      </c>
      <c r="DC509" s="4">
        <f t="shared" si="70"/>
        <v>2.2999999999999998</v>
      </c>
      <c r="DD509" s="4">
        <f t="shared" si="75"/>
        <v>2.1000000000000005</v>
      </c>
      <c r="DE509" s="4">
        <f t="shared" si="71"/>
        <v>4.0000000000000036E-2</v>
      </c>
      <c r="DF509" s="4">
        <f t="shared" si="72"/>
        <v>0.12000000000000011</v>
      </c>
      <c r="DG509" s="4">
        <f t="shared" si="73"/>
        <v>8.9999999999999858E-2</v>
      </c>
      <c r="DH509" s="30">
        <v>577.03700000000003</v>
      </c>
      <c r="DI509" s="30">
        <v>39.496000000000002</v>
      </c>
      <c r="DJ509" s="25">
        <v>1069.7</v>
      </c>
      <c r="DK509" s="25">
        <v>531.5</v>
      </c>
      <c r="DL509" s="25">
        <v>752</v>
      </c>
      <c r="DM509" s="25">
        <v>1103.5999999999999</v>
      </c>
      <c r="DN509" s="25">
        <v>4774.5</v>
      </c>
      <c r="DO509" s="25">
        <v>4512.1000000000004</v>
      </c>
      <c r="DP509" s="30">
        <v>39.496000000000002</v>
      </c>
      <c r="DQ509" s="25">
        <v>982.8</v>
      </c>
      <c r="DR509" s="25">
        <v>1599.8</v>
      </c>
      <c r="DS509" s="30">
        <v>40.066000000000003</v>
      </c>
      <c r="DT509" s="25">
        <v>646.9</v>
      </c>
      <c r="DU509" s="25">
        <v>1629.8</v>
      </c>
      <c r="DV509">
        <v>1473.0029999999999</v>
      </c>
      <c r="DW509">
        <v>10662.95</v>
      </c>
      <c r="DX509">
        <v>22.66</v>
      </c>
      <c r="DY509" s="29">
        <v>108.17</v>
      </c>
      <c r="DZ509" s="29">
        <v>107.14</v>
      </c>
      <c r="EA509" s="22">
        <v>100.9986</v>
      </c>
      <c r="EB509" s="22">
        <v>0.93859999999999999</v>
      </c>
      <c r="EC509" s="22">
        <v>1.6518999999999999</v>
      </c>
      <c r="ED509" s="22">
        <v>108.2115</v>
      </c>
      <c r="EE509" s="22">
        <v>1.5076000000000001</v>
      </c>
      <c r="EF509" s="22">
        <v>1.4778</v>
      </c>
      <c r="EG509" s="8">
        <v>104.5</v>
      </c>
      <c r="EH509">
        <v>79.683000000000007</v>
      </c>
    </row>
    <row r="510" spans="1:138" x14ac:dyDescent="0.25">
      <c r="A510" t="s">
        <v>499</v>
      </c>
      <c r="B510" s="22">
        <v>92.081699999999998</v>
      </c>
      <c r="C510" s="22">
        <v>91.058499999999995</v>
      </c>
      <c r="D510" s="22">
        <v>92.634100000000004</v>
      </c>
      <c r="E510" s="22">
        <v>91.954999999999998</v>
      </c>
      <c r="F510" s="22">
        <v>83.762299999999996</v>
      </c>
      <c r="G510" s="22">
        <v>96.354600000000005</v>
      </c>
      <c r="H510" s="25">
        <v>78.7</v>
      </c>
      <c r="I510" s="25">
        <v>81</v>
      </c>
      <c r="J510" s="22">
        <v>91.756399999999999</v>
      </c>
      <c r="K510">
        <v>85.649000000000001</v>
      </c>
      <c r="L510" s="22">
        <v>93.057599999999994</v>
      </c>
      <c r="M510" s="22">
        <v>89.812100000000001</v>
      </c>
      <c r="N510">
        <v>86.331400000000002</v>
      </c>
      <c r="O510" s="27">
        <v>17286</v>
      </c>
      <c r="P510" s="27">
        <v>132005</v>
      </c>
      <c r="Q510" s="27">
        <v>107323</v>
      </c>
      <c r="R510" s="27">
        <v>24682</v>
      </c>
      <c r="S510" s="27">
        <v>20837</v>
      </c>
      <c r="T510" s="27">
        <v>111168</v>
      </c>
      <c r="U510" s="27">
        <v>2868</v>
      </c>
      <c r="V510" s="27">
        <v>4794</v>
      </c>
      <c r="W510" s="27">
        <v>13175</v>
      </c>
      <c r="X510" s="27">
        <v>10911</v>
      </c>
      <c r="Y510" s="27">
        <v>6375</v>
      </c>
      <c r="Z510" s="27">
        <v>6796</v>
      </c>
      <c r="AA510" s="27">
        <v>15144</v>
      </c>
      <c r="AB510" s="27">
        <v>7680</v>
      </c>
      <c r="AC510" s="27">
        <v>3583</v>
      </c>
      <c r="AD510" s="27">
        <v>11927</v>
      </c>
      <c r="AE510" s="27">
        <v>600</v>
      </c>
      <c r="AF510" s="27">
        <v>16735</v>
      </c>
      <c r="AG510" s="27">
        <v>5169</v>
      </c>
      <c r="AH510" s="27">
        <v>26248</v>
      </c>
      <c r="AI510" s="25">
        <v>15298.4</v>
      </c>
      <c r="AJ510" s="25">
        <v>5924.4</v>
      </c>
      <c r="AK510" s="27">
        <v>136662</v>
      </c>
      <c r="AL510" s="27">
        <v>142514</v>
      </c>
      <c r="AM510" s="29">
        <v>66.900000000000006</v>
      </c>
      <c r="AN510" s="25">
        <v>4.0999999999999996</v>
      </c>
      <c r="AO510" s="25">
        <f t="shared" si="66"/>
        <v>3.5982429796370883</v>
      </c>
      <c r="AP510" s="25">
        <f t="shared" si="67"/>
        <v>0.4974949829490436</v>
      </c>
      <c r="AQ510" s="25">
        <v>14</v>
      </c>
      <c r="AR510" s="25">
        <v>3.3</v>
      </c>
      <c r="AS510" s="25">
        <v>3.8</v>
      </c>
      <c r="AT510" s="27">
        <v>2550</v>
      </c>
      <c r="AU510" s="27">
        <v>1893</v>
      </c>
      <c r="AV510" s="27">
        <v>685</v>
      </c>
      <c r="AW510" s="27">
        <v>709</v>
      </c>
      <c r="AX510" s="27">
        <v>2641</v>
      </c>
      <c r="AY510" s="27">
        <v>1953</v>
      </c>
      <c r="AZ510" s="27">
        <v>779</v>
      </c>
      <c r="BA510" s="27">
        <v>499</v>
      </c>
      <c r="BB510" s="27">
        <v>3211</v>
      </c>
      <c r="BC510" s="25">
        <v>41</v>
      </c>
      <c r="BD510" s="25">
        <v>34.200000000000003</v>
      </c>
      <c r="BE510" s="25">
        <v>4.5999999999999996</v>
      </c>
      <c r="BF510" s="8">
        <v>77</v>
      </c>
      <c r="BG510" s="27">
        <v>1541</v>
      </c>
      <c r="BH510" s="27">
        <v>261</v>
      </c>
      <c r="BI510" s="27">
        <v>297</v>
      </c>
      <c r="BJ510" s="27">
        <v>143</v>
      </c>
      <c r="BK510" s="27">
        <v>706</v>
      </c>
      <c r="BL510" s="27">
        <v>395</v>
      </c>
      <c r="BM510" s="27">
        <v>1552</v>
      </c>
      <c r="BN510" s="8">
        <v>107.41</v>
      </c>
      <c r="BO510" s="8">
        <v>213209</v>
      </c>
      <c r="BP510" s="8">
        <v>149422</v>
      </c>
      <c r="BQ510" s="8">
        <v>562102</v>
      </c>
      <c r="BR510" s="8">
        <v>53.5</v>
      </c>
      <c r="BS510" s="8">
        <v>49906</v>
      </c>
      <c r="BT510" s="8">
        <v>1259.3</v>
      </c>
      <c r="BU510" s="8">
        <v>920508</v>
      </c>
      <c r="BV510" s="8">
        <v>269198</v>
      </c>
      <c r="BW510" s="25">
        <v>132.9</v>
      </c>
      <c r="BX510">
        <v>151.9</v>
      </c>
      <c r="BY510">
        <v>89.3</v>
      </c>
      <c r="BZ510" s="29">
        <v>31.26</v>
      </c>
      <c r="CA510" s="30">
        <v>89.914000000000001</v>
      </c>
      <c r="CB510" s="30">
        <v>91.257999999999996</v>
      </c>
      <c r="CC510">
        <v>137.9</v>
      </c>
      <c r="CD510" s="25">
        <v>136.6</v>
      </c>
      <c r="CE510" s="25">
        <v>138</v>
      </c>
      <c r="CF510" s="25">
        <v>135.19999999999999</v>
      </c>
      <c r="CG510" s="25">
        <v>129.30000000000001</v>
      </c>
      <c r="CH510" s="8">
        <v>102.36</v>
      </c>
      <c r="CI510">
        <v>217.28389999999999</v>
      </c>
      <c r="CJ510">
        <v>58.1</v>
      </c>
      <c r="CK510" s="30">
        <v>172.7</v>
      </c>
      <c r="CL510" s="30">
        <v>181.9</v>
      </c>
      <c r="CM510" s="29">
        <v>17.559999999999999</v>
      </c>
      <c r="CN510" s="29">
        <v>14.36</v>
      </c>
      <c r="CO510" s="29">
        <v>14.07</v>
      </c>
      <c r="CP510" s="29">
        <v>7.55</v>
      </c>
      <c r="CQ510" s="29">
        <v>8.26</v>
      </c>
      <c r="CR510" s="29">
        <v>6.5</v>
      </c>
      <c r="CS510" s="29">
        <v>6.49</v>
      </c>
      <c r="CT510" s="4">
        <f t="shared" si="68"/>
        <v>0.40000000000000036</v>
      </c>
      <c r="CU510" s="29">
        <v>6.18</v>
      </c>
      <c r="CV510" s="29">
        <v>5.83</v>
      </c>
      <c r="CW510" s="29">
        <v>8.0299999999999994</v>
      </c>
      <c r="CX510" s="29">
        <v>6.09</v>
      </c>
      <c r="CY510" s="29">
        <v>6.07</v>
      </c>
      <c r="CZ510" s="29">
        <v>6.61</v>
      </c>
      <c r="DA510" s="4">
        <f t="shared" si="74"/>
        <v>0.52000000000000046</v>
      </c>
      <c r="DB510" s="4">
        <f t="shared" si="69"/>
        <v>1.7199999999999998</v>
      </c>
      <c r="DC510" s="4">
        <f t="shared" si="70"/>
        <v>2.4299999999999997</v>
      </c>
      <c r="DD510" s="4">
        <f t="shared" si="75"/>
        <v>2.1999999999999993</v>
      </c>
      <c r="DE510" s="4">
        <f t="shared" si="71"/>
        <v>-1.9999999999999574E-2</v>
      </c>
      <c r="DF510" s="4">
        <f t="shared" si="72"/>
        <v>8.9999999999999858E-2</v>
      </c>
      <c r="DG510" s="4">
        <f t="shared" si="73"/>
        <v>-0.25999999999999979</v>
      </c>
      <c r="DH510" s="30">
        <v>577.79899999999998</v>
      </c>
      <c r="DI510" s="30">
        <v>39.225000000000001</v>
      </c>
      <c r="DJ510" s="25">
        <v>1073.2</v>
      </c>
      <c r="DK510" s="25">
        <v>539.5</v>
      </c>
      <c r="DL510" s="25">
        <v>770.5</v>
      </c>
      <c r="DM510" s="25">
        <v>1100.8</v>
      </c>
      <c r="DN510" s="25">
        <v>4809.1000000000004</v>
      </c>
      <c r="DO510" s="25">
        <v>4556.2</v>
      </c>
      <c r="DP510" s="30">
        <v>39.225000000000001</v>
      </c>
      <c r="DQ510" s="25">
        <v>995.6</v>
      </c>
      <c r="DR510" s="25">
        <v>1613.6</v>
      </c>
      <c r="DS510" s="30">
        <v>39.804000000000002</v>
      </c>
      <c r="DT510" s="25">
        <v>656</v>
      </c>
      <c r="DU510" s="25">
        <v>1651.6</v>
      </c>
      <c r="DV510">
        <v>1485.4580000000001</v>
      </c>
      <c r="DW510">
        <v>11014.51</v>
      </c>
      <c r="DX510">
        <v>20.484349999999999</v>
      </c>
      <c r="DY510" s="29">
        <v>109.07</v>
      </c>
      <c r="DZ510" s="29">
        <v>107.86</v>
      </c>
      <c r="EA510" s="22">
        <v>102.5475</v>
      </c>
      <c r="EB510" s="22">
        <v>0.90449999999999997</v>
      </c>
      <c r="EC510" s="22">
        <v>1.7149000000000001</v>
      </c>
      <c r="ED510" s="22">
        <v>108.0804</v>
      </c>
      <c r="EE510" s="22">
        <v>1.4888999999999999</v>
      </c>
      <c r="EF510" s="22">
        <v>1.4827999999999999</v>
      </c>
      <c r="EG510" s="8">
        <v>104</v>
      </c>
      <c r="EH510">
        <v>65.296019999999999</v>
      </c>
    </row>
    <row r="511" spans="1:138" x14ac:dyDescent="0.25">
      <c r="A511" t="s">
        <v>500</v>
      </c>
      <c r="B511" s="22">
        <v>92.525400000000005</v>
      </c>
      <c r="C511" s="22">
        <v>91.883399999999995</v>
      </c>
      <c r="D511" s="22">
        <v>93.6995</v>
      </c>
      <c r="E511" s="22">
        <v>92.189700000000002</v>
      </c>
      <c r="F511" s="22">
        <v>84.173500000000004</v>
      </c>
      <c r="G511" s="22">
        <v>96.322500000000005</v>
      </c>
      <c r="H511" s="25">
        <v>78.8</v>
      </c>
      <c r="I511" s="25">
        <v>81.2</v>
      </c>
      <c r="J511" s="22">
        <v>92.682500000000005</v>
      </c>
      <c r="K511">
        <v>86.843800000000002</v>
      </c>
      <c r="L511" s="22">
        <v>94.174099999999996</v>
      </c>
      <c r="M511" s="22">
        <v>90.819100000000006</v>
      </c>
      <c r="N511">
        <v>88.739199999999997</v>
      </c>
      <c r="O511" s="27">
        <v>17226</v>
      </c>
      <c r="P511" s="27">
        <v>132127</v>
      </c>
      <c r="Q511" s="27">
        <v>107489</v>
      </c>
      <c r="R511" s="27">
        <v>24638</v>
      </c>
      <c r="S511" s="27">
        <v>20735</v>
      </c>
      <c r="T511" s="27">
        <v>111392</v>
      </c>
      <c r="U511" s="27">
        <v>2745</v>
      </c>
      <c r="V511" s="27">
        <v>4804</v>
      </c>
      <c r="W511" s="27">
        <v>13186</v>
      </c>
      <c r="X511" s="27">
        <v>10871</v>
      </c>
      <c r="Y511" s="27">
        <v>6355</v>
      </c>
      <c r="Z511" s="27">
        <v>6807</v>
      </c>
      <c r="AA511" s="27">
        <v>15209</v>
      </c>
      <c r="AB511" s="27">
        <v>7699</v>
      </c>
      <c r="AC511" s="27">
        <v>3674</v>
      </c>
      <c r="AD511" s="27">
        <v>11940</v>
      </c>
      <c r="AE511" s="27">
        <v>605</v>
      </c>
      <c r="AF511" s="27">
        <v>16810</v>
      </c>
      <c r="AG511" s="27">
        <v>5182</v>
      </c>
      <c r="AH511" s="27">
        <v>26240</v>
      </c>
      <c r="AI511" s="25">
        <v>15315.7</v>
      </c>
      <c r="AJ511" s="25">
        <v>5909.9</v>
      </c>
      <c r="AK511" s="27">
        <v>136893</v>
      </c>
      <c r="AL511" s="27">
        <v>142518</v>
      </c>
      <c r="AM511" s="29">
        <v>66.900000000000006</v>
      </c>
      <c r="AN511" s="25">
        <v>3.9</v>
      </c>
      <c r="AO511" s="25">
        <f t="shared" si="66"/>
        <v>3.4809638080803826</v>
      </c>
      <c r="AP511" s="25">
        <f t="shared" si="67"/>
        <v>0.45327607740776604</v>
      </c>
      <c r="AQ511" s="25">
        <v>13</v>
      </c>
      <c r="AR511" s="25">
        <v>3.3</v>
      </c>
      <c r="AS511" s="25">
        <v>3.5</v>
      </c>
      <c r="AT511" s="27">
        <v>2571</v>
      </c>
      <c r="AU511" s="27">
        <v>1746</v>
      </c>
      <c r="AV511" s="27">
        <v>644</v>
      </c>
      <c r="AW511" s="27">
        <v>646</v>
      </c>
      <c r="AX511" s="27">
        <v>2524</v>
      </c>
      <c r="AY511" s="27">
        <v>1812</v>
      </c>
      <c r="AZ511" s="27">
        <v>789</v>
      </c>
      <c r="BA511" s="27">
        <v>415</v>
      </c>
      <c r="BB511" s="27">
        <v>3217</v>
      </c>
      <c r="BC511" s="25">
        <v>41</v>
      </c>
      <c r="BD511" s="25">
        <v>34.200000000000003</v>
      </c>
      <c r="BE511" s="25">
        <v>4.5</v>
      </c>
      <c r="BF511" s="8">
        <v>79</v>
      </c>
      <c r="BG511" s="27">
        <v>1507</v>
      </c>
      <c r="BH511" s="27">
        <v>276</v>
      </c>
      <c r="BI511" s="27">
        <v>307</v>
      </c>
      <c r="BJ511" s="27">
        <v>153</v>
      </c>
      <c r="BK511" s="27">
        <v>660</v>
      </c>
      <c r="BL511" s="27">
        <v>387</v>
      </c>
      <c r="BM511" s="27">
        <v>1570</v>
      </c>
      <c r="BN511" s="8">
        <v>108.04</v>
      </c>
      <c r="BO511" s="8">
        <v>224845</v>
      </c>
      <c r="BP511" s="8">
        <v>153585</v>
      </c>
      <c r="BQ511" s="8">
        <v>568352</v>
      </c>
      <c r="BR511" s="8">
        <v>49.6</v>
      </c>
      <c r="BS511" s="8">
        <v>54057</v>
      </c>
      <c r="BT511" s="8">
        <v>1259.1400000000001</v>
      </c>
      <c r="BU511" s="8">
        <v>928741</v>
      </c>
      <c r="BV511" s="8">
        <v>271930</v>
      </c>
      <c r="BW511" s="25">
        <v>134.69999999999999</v>
      </c>
      <c r="BX511">
        <v>176.8</v>
      </c>
      <c r="BY511">
        <v>97.4</v>
      </c>
      <c r="BZ511" s="29">
        <v>33.880000000000003</v>
      </c>
      <c r="CA511" s="30">
        <v>90.3</v>
      </c>
      <c r="CB511" s="30">
        <v>91.475999999999999</v>
      </c>
      <c r="CC511">
        <v>139</v>
      </c>
      <c r="CD511" s="25">
        <v>137</v>
      </c>
      <c r="CE511" s="25">
        <v>139.4</v>
      </c>
      <c r="CF511" s="25">
        <v>137.30000000000001</v>
      </c>
      <c r="CG511" s="25">
        <v>130.30000000000001</v>
      </c>
      <c r="CH511" s="8">
        <v>103.1</v>
      </c>
      <c r="CI511">
        <v>220.60300000000001</v>
      </c>
      <c r="CJ511">
        <v>58.4</v>
      </c>
      <c r="CK511" s="30">
        <v>173.6</v>
      </c>
      <c r="CL511" s="30">
        <v>182.3</v>
      </c>
      <c r="CM511" s="29">
        <v>17.62</v>
      </c>
      <c r="CN511" s="29">
        <v>14.4</v>
      </c>
      <c r="CO511" s="29">
        <v>14.12</v>
      </c>
      <c r="CP511" s="29">
        <v>7.62</v>
      </c>
      <c r="CQ511" s="29">
        <v>8.35</v>
      </c>
      <c r="CR511" s="29">
        <v>6.52</v>
      </c>
      <c r="CS511" s="29">
        <v>6.47</v>
      </c>
      <c r="CT511" s="4">
        <f t="shared" si="68"/>
        <v>0.46999999999999975</v>
      </c>
      <c r="CU511" s="29">
        <v>6.13</v>
      </c>
      <c r="CV511" s="29">
        <v>5.8</v>
      </c>
      <c r="CW511" s="29">
        <v>7.91</v>
      </c>
      <c r="CX511" s="29">
        <v>6</v>
      </c>
      <c r="CY511" s="29">
        <v>5.98</v>
      </c>
      <c r="CZ511" s="29">
        <v>6.59</v>
      </c>
      <c r="DA511" s="4">
        <f t="shared" si="74"/>
        <v>0.58999999999999986</v>
      </c>
      <c r="DB511" s="4">
        <f t="shared" si="69"/>
        <v>1.8200000000000003</v>
      </c>
      <c r="DC511" s="4">
        <f t="shared" si="70"/>
        <v>2.5499999999999998</v>
      </c>
      <c r="DD511" s="4">
        <f t="shared" si="75"/>
        <v>2.1100000000000003</v>
      </c>
      <c r="DE511" s="4">
        <f t="shared" si="71"/>
        <v>-1.9999999999999574E-2</v>
      </c>
      <c r="DF511" s="4">
        <f t="shared" si="72"/>
        <v>0.12999999999999989</v>
      </c>
      <c r="DG511" s="4">
        <f t="shared" si="73"/>
        <v>-0.20000000000000018</v>
      </c>
      <c r="DH511" s="30">
        <v>578.33100000000002</v>
      </c>
      <c r="DI511" s="30">
        <v>39.087000000000003</v>
      </c>
      <c r="DJ511" s="25">
        <v>1075</v>
      </c>
      <c r="DK511" s="25">
        <v>543.4</v>
      </c>
      <c r="DL511" s="25">
        <v>790.4</v>
      </c>
      <c r="DM511" s="25">
        <v>1099.5999999999999</v>
      </c>
      <c r="DN511" s="25">
        <v>4839.8</v>
      </c>
      <c r="DO511" s="25">
        <v>4600.7</v>
      </c>
      <c r="DP511" s="30">
        <v>39.087000000000003</v>
      </c>
      <c r="DQ511" s="25">
        <v>1007</v>
      </c>
      <c r="DR511" s="25">
        <v>1627.2</v>
      </c>
      <c r="DS511" s="30">
        <v>39.564</v>
      </c>
      <c r="DT511" s="25">
        <v>662</v>
      </c>
      <c r="DU511" s="25">
        <v>1669</v>
      </c>
      <c r="DV511">
        <v>1468.0540000000001</v>
      </c>
      <c r="DW511">
        <v>10967.87</v>
      </c>
      <c r="DX511">
        <v>22.336500000000001</v>
      </c>
      <c r="DY511" s="29">
        <v>110.03</v>
      </c>
      <c r="DZ511" s="29">
        <v>108.61</v>
      </c>
      <c r="EA511" s="22">
        <v>104.2676</v>
      </c>
      <c r="EB511" s="22">
        <v>0.86950000000000005</v>
      </c>
      <c r="EC511" s="22">
        <v>1.7585999999999999</v>
      </c>
      <c r="ED511" s="22">
        <v>106.83750000000001</v>
      </c>
      <c r="EE511" s="22">
        <v>1.4336</v>
      </c>
      <c r="EF511" s="22">
        <v>1.4863999999999999</v>
      </c>
      <c r="EG511" s="8">
        <v>103.4</v>
      </c>
      <c r="EH511">
        <v>75.763000000000005</v>
      </c>
    </row>
    <row r="512" spans="1:138" x14ac:dyDescent="0.25">
      <c r="A512" t="s">
        <v>501</v>
      </c>
      <c r="B512" s="22">
        <v>92.140100000000004</v>
      </c>
      <c r="C512" s="22">
        <v>91.341099999999997</v>
      </c>
      <c r="D512" s="22">
        <v>92.6327</v>
      </c>
      <c r="E512" s="22">
        <v>91.953100000000006</v>
      </c>
      <c r="F512" s="22">
        <v>83.816400000000002</v>
      </c>
      <c r="G512" s="22">
        <v>96.373400000000004</v>
      </c>
      <c r="H512" s="25">
        <v>78.3</v>
      </c>
      <c r="I512" s="25">
        <v>80.599999999999994</v>
      </c>
      <c r="J512" s="22">
        <v>91.069199999999995</v>
      </c>
      <c r="K512">
        <v>84.4636</v>
      </c>
      <c r="L512" s="22">
        <v>93.312399999999997</v>
      </c>
      <c r="M512" s="22">
        <v>90.852199999999996</v>
      </c>
      <c r="N512">
        <v>86.969399999999993</v>
      </c>
      <c r="O512" s="27">
        <v>17215</v>
      </c>
      <c r="P512" s="27">
        <v>132116</v>
      </c>
      <c r="Q512" s="27">
        <v>107480</v>
      </c>
      <c r="R512" s="27">
        <v>24636</v>
      </c>
      <c r="S512" s="27">
        <v>20743</v>
      </c>
      <c r="T512" s="27">
        <v>111373</v>
      </c>
      <c r="U512" s="27">
        <v>2736</v>
      </c>
      <c r="V512" s="27">
        <v>4804</v>
      </c>
      <c r="W512" s="27">
        <v>13203</v>
      </c>
      <c r="X512" s="27">
        <v>10873</v>
      </c>
      <c r="Y512" s="27">
        <v>6342</v>
      </c>
      <c r="Z512" s="27">
        <v>6814</v>
      </c>
      <c r="AA512" s="27">
        <v>15217</v>
      </c>
      <c r="AB512" s="27">
        <v>7712</v>
      </c>
      <c r="AC512" s="27">
        <v>3676</v>
      </c>
      <c r="AD512" s="27">
        <v>11876</v>
      </c>
      <c r="AE512" s="27">
        <v>607</v>
      </c>
      <c r="AF512" s="27">
        <v>16808</v>
      </c>
      <c r="AG512" s="27">
        <v>5187</v>
      </c>
      <c r="AH512" s="27">
        <v>26261</v>
      </c>
      <c r="AI512" s="25">
        <v>15322.7</v>
      </c>
      <c r="AJ512" s="25">
        <v>5909</v>
      </c>
      <c r="AK512" s="27">
        <v>137088</v>
      </c>
      <c r="AL512" s="27">
        <v>142622</v>
      </c>
      <c r="AM512" s="29">
        <v>66.8</v>
      </c>
      <c r="AN512" s="25">
        <v>3.9</v>
      </c>
      <c r="AO512" s="25">
        <f t="shared" si="66"/>
        <v>3.4573908653643897</v>
      </c>
      <c r="AP512" s="25">
        <f t="shared" si="67"/>
        <v>0.43962362047930892</v>
      </c>
      <c r="AQ512" s="25">
        <v>12.8</v>
      </c>
      <c r="AR512" s="25">
        <v>3.3</v>
      </c>
      <c r="AS512" s="25">
        <v>3.3</v>
      </c>
      <c r="AT512" s="27">
        <v>2497</v>
      </c>
      <c r="AU512" s="27">
        <v>1724</v>
      </c>
      <c r="AV512" s="27">
        <v>710</v>
      </c>
      <c r="AW512" s="27">
        <v>627</v>
      </c>
      <c r="AX512" s="27">
        <v>2462</v>
      </c>
      <c r="AY512" s="27">
        <v>1880</v>
      </c>
      <c r="AZ512" s="27">
        <v>817</v>
      </c>
      <c r="BA512" s="27">
        <v>402</v>
      </c>
      <c r="BB512" s="27">
        <v>3179</v>
      </c>
      <c r="BC512" s="25">
        <v>41.1</v>
      </c>
      <c r="BD512" s="25">
        <v>34.299999999999997</v>
      </c>
      <c r="BE512" s="25">
        <v>4.5999999999999996</v>
      </c>
      <c r="BF512" s="8">
        <v>78</v>
      </c>
      <c r="BG512" s="27">
        <v>1549</v>
      </c>
      <c r="BH512" s="27">
        <v>275</v>
      </c>
      <c r="BI512" s="27">
        <v>322</v>
      </c>
      <c r="BJ512" s="27">
        <v>173</v>
      </c>
      <c r="BK512" s="27">
        <v>715</v>
      </c>
      <c r="BL512" s="27">
        <v>339</v>
      </c>
      <c r="BM512" s="27">
        <v>1577</v>
      </c>
      <c r="BN512" s="8">
        <v>107.21</v>
      </c>
      <c r="BO512" s="8">
        <v>209700</v>
      </c>
      <c r="BP512" s="8">
        <v>149676</v>
      </c>
      <c r="BQ512" s="8">
        <v>566596</v>
      </c>
      <c r="BR512" s="8">
        <v>51.1</v>
      </c>
      <c r="BS512" s="8">
        <v>47051</v>
      </c>
      <c r="BT512" s="8">
        <v>1266.3599999999999</v>
      </c>
      <c r="BU512" s="8">
        <v>922569</v>
      </c>
      <c r="BV512" s="8">
        <v>271437</v>
      </c>
      <c r="BW512" s="25">
        <v>135.4</v>
      </c>
      <c r="BX512">
        <v>201.7</v>
      </c>
      <c r="BY512">
        <v>93.1</v>
      </c>
      <c r="BZ512" s="29">
        <v>33.11</v>
      </c>
      <c r="CA512" s="30">
        <v>90.424000000000007</v>
      </c>
      <c r="CB512" s="30">
        <v>91.608000000000004</v>
      </c>
      <c r="CC512">
        <v>139.5</v>
      </c>
      <c r="CD512" s="25">
        <v>137.69999999999999</v>
      </c>
      <c r="CE512" s="25">
        <v>140</v>
      </c>
      <c r="CF512" s="25">
        <v>137.80000000000001</v>
      </c>
      <c r="CG512" s="25">
        <v>130.69999999999999</v>
      </c>
      <c r="CH512" s="8">
        <v>102.35</v>
      </c>
      <c r="CI512">
        <v>223.98679999999999</v>
      </c>
      <c r="CJ512">
        <v>57.7</v>
      </c>
      <c r="CK512" s="30">
        <v>173.9</v>
      </c>
      <c r="CL512" s="30">
        <v>182.6</v>
      </c>
      <c r="CM512" s="29">
        <v>17.68</v>
      </c>
      <c r="CN512" s="29">
        <v>14.48</v>
      </c>
      <c r="CO512" s="29">
        <v>14.18</v>
      </c>
      <c r="CP512" s="29">
        <v>7.55</v>
      </c>
      <c r="CQ512" s="29">
        <v>8.34</v>
      </c>
      <c r="CR512" s="29">
        <v>6.51</v>
      </c>
      <c r="CS512" s="29">
        <v>6.52</v>
      </c>
      <c r="CT512" s="4">
        <f t="shared" si="68"/>
        <v>0.40999999999999925</v>
      </c>
      <c r="CU512" s="29">
        <v>6.01</v>
      </c>
      <c r="CV512" s="29">
        <v>5.74</v>
      </c>
      <c r="CW512" s="29">
        <v>7.8</v>
      </c>
      <c r="CX512" s="29">
        <v>6.11</v>
      </c>
      <c r="CY512" s="29">
        <v>6.04</v>
      </c>
      <c r="CZ512" s="29">
        <v>6.66</v>
      </c>
      <c r="DA512" s="4">
        <f t="shared" si="74"/>
        <v>0.54999999999999982</v>
      </c>
      <c r="DB512" s="4">
        <f t="shared" si="69"/>
        <v>1.8099999999999996</v>
      </c>
      <c r="DC512" s="4">
        <f t="shared" si="70"/>
        <v>2.5999999999999996</v>
      </c>
      <c r="DD512" s="4">
        <f t="shared" si="75"/>
        <v>2.0599999999999996</v>
      </c>
      <c r="DE512" s="4">
        <f t="shared" si="71"/>
        <v>-7.0000000000000284E-2</v>
      </c>
      <c r="DF512" s="4">
        <f t="shared" si="72"/>
        <v>-0.10000000000000053</v>
      </c>
      <c r="DG512" s="4">
        <f t="shared" si="73"/>
        <v>-0.37000000000000011</v>
      </c>
      <c r="DH512" s="30">
        <v>580.27700000000004</v>
      </c>
      <c r="DI512" s="30">
        <v>38.957000000000001</v>
      </c>
      <c r="DJ512" s="25">
        <v>1080.7</v>
      </c>
      <c r="DK512" s="25">
        <v>544.79999999999995</v>
      </c>
      <c r="DL512" s="25">
        <v>799.6</v>
      </c>
      <c r="DM512" s="25">
        <v>1098.4000000000001</v>
      </c>
      <c r="DN512" s="25">
        <v>4858</v>
      </c>
      <c r="DO512" s="25">
        <v>4622.7</v>
      </c>
      <c r="DP512" s="30">
        <v>38.957000000000001</v>
      </c>
      <c r="DQ512" s="25">
        <v>1016.7</v>
      </c>
      <c r="DR512" s="25">
        <v>1625.9</v>
      </c>
      <c r="DS512" s="30">
        <v>39.375</v>
      </c>
      <c r="DT512" s="25">
        <v>667.9</v>
      </c>
      <c r="DU512" s="25">
        <v>1684.6</v>
      </c>
      <c r="DV512">
        <v>1390.144</v>
      </c>
      <c r="DW512">
        <v>10440.959999999999</v>
      </c>
      <c r="DX512">
        <v>28.214089999999999</v>
      </c>
      <c r="DY512" s="29">
        <v>111.17</v>
      </c>
      <c r="DZ512" s="29">
        <v>109.49</v>
      </c>
      <c r="EA512" s="22">
        <v>105.8796</v>
      </c>
      <c r="EB512" s="22">
        <v>0.85250000000000004</v>
      </c>
      <c r="EC512" s="22">
        <v>1.7745</v>
      </c>
      <c r="ED512" s="22">
        <v>108.44289999999999</v>
      </c>
      <c r="EE512" s="22">
        <v>1.4505999999999999</v>
      </c>
      <c r="EF512" s="22">
        <v>1.5125</v>
      </c>
      <c r="EG512" s="8">
        <v>100.7</v>
      </c>
      <c r="EH512">
        <v>79.139930000000007</v>
      </c>
    </row>
    <row r="513" spans="1:138" x14ac:dyDescent="0.25">
      <c r="A513" t="s">
        <v>502</v>
      </c>
      <c r="B513" s="22">
        <v>92.150300000000001</v>
      </c>
      <c r="C513" s="22">
        <v>91.570700000000002</v>
      </c>
      <c r="D513" s="22">
        <v>93.010800000000003</v>
      </c>
      <c r="E513" s="22">
        <v>91.715699999999998</v>
      </c>
      <c r="F513" s="22">
        <v>83.339500000000001</v>
      </c>
      <c r="G513" s="22">
        <v>95.425899999999999</v>
      </c>
      <c r="H513" s="25">
        <v>77.7</v>
      </c>
      <c r="I513" s="25">
        <v>80.400000000000006</v>
      </c>
      <c r="J513" s="22">
        <v>89.17</v>
      </c>
      <c r="K513">
        <v>81.667000000000002</v>
      </c>
      <c r="L513" s="22">
        <v>94.557299999999998</v>
      </c>
      <c r="M513" s="22">
        <v>90.490899999999996</v>
      </c>
      <c r="N513">
        <v>90.176199999999994</v>
      </c>
      <c r="O513" s="27">
        <v>17202</v>
      </c>
      <c r="P513" s="27">
        <v>132347</v>
      </c>
      <c r="Q513" s="27">
        <v>107724</v>
      </c>
      <c r="R513" s="27">
        <v>24623</v>
      </c>
      <c r="S513" s="27">
        <v>20760</v>
      </c>
      <c r="T513" s="27">
        <v>111587</v>
      </c>
      <c r="U513" s="27">
        <v>2737</v>
      </c>
      <c r="V513" s="27">
        <v>4809</v>
      </c>
      <c r="W513" s="27">
        <v>13214</v>
      </c>
      <c r="X513" s="27">
        <v>10878</v>
      </c>
      <c r="Y513" s="27">
        <v>6324</v>
      </c>
      <c r="Z513" s="27">
        <v>6817</v>
      </c>
      <c r="AA513" s="27">
        <v>15262</v>
      </c>
      <c r="AB513" s="27">
        <v>7726</v>
      </c>
      <c r="AC513" s="27">
        <v>3684</v>
      </c>
      <c r="AD513" s="27">
        <v>11946</v>
      </c>
      <c r="AE513" s="27">
        <v>604</v>
      </c>
      <c r="AF513" s="27">
        <v>16867</v>
      </c>
      <c r="AG513" s="27">
        <v>5191</v>
      </c>
      <c r="AH513" s="27">
        <v>26288</v>
      </c>
      <c r="AI513" s="25">
        <v>15340.2</v>
      </c>
      <c r="AJ513" s="25">
        <v>5903.2</v>
      </c>
      <c r="AK513" s="27">
        <v>137322</v>
      </c>
      <c r="AL513" s="27">
        <v>142962</v>
      </c>
      <c r="AM513" s="29">
        <v>66.900000000000006</v>
      </c>
      <c r="AN513" s="25">
        <v>3.9</v>
      </c>
      <c r="AO513" s="25">
        <f t="shared" si="66"/>
        <v>3.5149200486842656</v>
      </c>
      <c r="AP513" s="25">
        <f t="shared" si="67"/>
        <v>0.41479554007358599</v>
      </c>
      <c r="AQ513" s="25">
        <v>13</v>
      </c>
      <c r="AR513" s="25">
        <v>3.4</v>
      </c>
      <c r="AS513" s="25">
        <v>3.4</v>
      </c>
      <c r="AT513" s="27">
        <v>2512</v>
      </c>
      <c r="AU513" s="27">
        <v>1790</v>
      </c>
      <c r="AV513" s="27">
        <v>723</v>
      </c>
      <c r="AW513" s="27">
        <v>593</v>
      </c>
      <c r="AX513" s="27">
        <v>2518</v>
      </c>
      <c r="AY513" s="27">
        <v>1960</v>
      </c>
      <c r="AZ513" s="27">
        <v>782</v>
      </c>
      <c r="BA513" s="27">
        <v>419</v>
      </c>
      <c r="BB513" s="27">
        <v>3467</v>
      </c>
      <c r="BC513" s="25">
        <v>41.1</v>
      </c>
      <c r="BD513" s="25">
        <v>34.200000000000003</v>
      </c>
      <c r="BE513" s="25">
        <v>4.5</v>
      </c>
      <c r="BF513" s="8">
        <v>75</v>
      </c>
      <c r="BG513" s="27">
        <v>1551</v>
      </c>
      <c r="BH513" s="27">
        <v>297</v>
      </c>
      <c r="BI513" s="27">
        <v>314</v>
      </c>
      <c r="BJ513" s="27">
        <v>149</v>
      </c>
      <c r="BK513" s="27">
        <v>676</v>
      </c>
      <c r="BL513" s="27">
        <v>412</v>
      </c>
      <c r="BM513" s="27">
        <v>1614</v>
      </c>
      <c r="BN513" s="8">
        <v>110.14</v>
      </c>
      <c r="BO513" s="8">
        <v>213595</v>
      </c>
      <c r="BP513" s="8">
        <v>148179</v>
      </c>
      <c r="BQ513" s="8">
        <v>570919</v>
      </c>
      <c r="BR513" s="8">
        <v>50.3</v>
      </c>
      <c r="BS513" s="8">
        <v>49510</v>
      </c>
      <c r="BT513" s="8">
        <v>1272.33</v>
      </c>
      <c r="BU513" s="8">
        <v>915697</v>
      </c>
      <c r="BV513" s="8">
        <v>269704</v>
      </c>
      <c r="BW513" s="25">
        <v>135</v>
      </c>
      <c r="BX513">
        <v>185</v>
      </c>
      <c r="BY513">
        <v>98.8</v>
      </c>
      <c r="BZ513" s="29">
        <v>34.42</v>
      </c>
      <c r="CA513" s="30">
        <v>90.55</v>
      </c>
      <c r="CB513" s="30">
        <v>91.768000000000001</v>
      </c>
      <c r="CC513">
        <v>140.19999999999999</v>
      </c>
      <c r="CD513" s="25">
        <v>138.4</v>
      </c>
      <c r="CE513" s="25">
        <v>140.9</v>
      </c>
      <c r="CF513" s="25">
        <v>137.30000000000001</v>
      </c>
      <c r="CG513" s="25">
        <v>130.69999999999999</v>
      </c>
      <c r="CH513" s="8">
        <v>102</v>
      </c>
      <c r="CI513">
        <v>223.101</v>
      </c>
      <c r="CJ513">
        <v>58.1</v>
      </c>
      <c r="CK513" s="30">
        <v>174.2</v>
      </c>
      <c r="CL513" s="30">
        <v>183.1</v>
      </c>
      <c r="CM513" s="29">
        <v>17.77</v>
      </c>
      <c r="CN513" s="29">
        <v>14.52</v>
      </c>
      <c r="CO513" s="29">
        <v>14.23</v>
      </c>
      <c r="CP513" s="29">
        <v>7.45</v>
      </c>
      <c r="CQ513" s="29">
        <v>8.2799999999999994</v>
      </c>
      <c r="CR513" s="29">
        <v>6.51</v>
      </c>
      <c r="CS513" s="29">
        <v>6.52</v>
      </c>
      <c r="CT513" s="4">
        <f t="shared" si="68"/>
        <v>0.34999999999999964</v>
      </c>
      <c r="CU513" s="29">
        <v>6.09</v>
      </c>
      <c r="CV513" s="29">
        <v>5.72</v>
      </c>
      <c r="CW513" s="29">
        <v>7.75</v>
      </c>
      <c r="CX513" s="29">
        <v>6.17</v>
      </c>
      <c r="CY513" s="29">
        <v>6.06</v>
      </c>
      <c r="CZ513" s="29">
        <v>6.64</v>
      </c>
      <c r="DA513" s="4">
        <f t="shared" si="74"/>
        <v>0.46999999999999975</v>
      </c>
      <c r="DB513" s="4">
        <f t="shared" si="69"/>
        <v>1.7300000000000004</v>
      </c>
      <c r="DC513" s="4">
        <f t="shared" si="70"/>
        <v>2.5599999999999996</v>
      </c>
      <c r="DD513" s="4">
        <f t="shared" si="75"/>
        <v>2.0300000000000002</v>
      </c>
      <c r="DE513" s="4">
        <f t="shared" si="71"/>
        <v>-0.11000000000000032</v>
      </c>
      <c r="DF513" s="4">
        <f t="shared" si="72"/>
        <v>-8.0000000000000071E-2</v>
      </c>
      <c r="DG513" s="4">
        <f t="shared" si="73"/>
        <v>-0.45000000000000018</v>
      </c>
      <c r="DH513" s="30">
        <v>581.98599999999999</v>
      </c>
      <c r="DI513" s="30">
        <v>39.097999999999999</v>
      </c>
      <c r="DJ513" s="25">
        <v>1082.9000000000001</v>
      </c>
      <c r="DK513" s="25">
        <v>549</v>
      </c>
      <c r="DL513" s="25">
        <v>806.7</v>
      </c>
      <c r="DM513" s="25">
        <v>1092.4000000000001</v>
      </c>
      <c r="DN513" s="25">
        <v>4869.3999999999996</v>
      </c>
      <c r="DO513" s="25">
        <v>4636</v>
      </c>
      <c r="DP513" s="30">
        <v>39.097999999999999</v>
      </c>
      <c r="DQ513" s="25">
        <v>1026.9000000000001</v>
      </c>
      <c r="DR513" s="25">
        <v>1635.2</v>
      </c>
      <c r="DS513" s="30">
        <v>39.381</v>
      </c>
      <c r="DT513" s="25">
        <v>674</v>
      </c>
      <c r="DU513" s="25">
        <v>1700.9</v>
      </c>
      <c r="DV513">
        <v>1375.037</v>
      </c>
      <c r="DW513">
        <v>10666.06</v>
      </c>
      <c r="DX513">
        <v>29.2119</v>
      </c>
      <c r="DY513" s="29">
        <v>112.5</v>
      </c>
      <c r="DZ513" s="29">
        <v>110.57</v>
      </c>
      <c r="EA513" s="22">
        <v>106.76349999999999</v>
      </c>
      <c r="EB513" s="22">
        <v>0.85519999999999996</v>
      </c>
      <c r="EC513" s="22">
        <v>1.7779</v>
      </c>
      <c r="ED513" s="22">
        <v>109.0095</v>
      </c>
      <c r="EE513" s="22">
        <v>1.4258</v>
      </c>
      <c r="EF513" s="22">
        <v>1.5426</v>
      </c>
      <c r="EG513" s="8">
        <v>101.6</v>
      </c>
      <c r="EH513">
        <v>111.19589999999999</v>
      </c>
    </row>
    <row r="514" spans="1:138" x14ac:dyDescent="0.25">
      <c r="A514" t="s">
        <v>503</v>
      </c>
      <c r="B514" s="22">
        <v>91.832899999999995</v>
      </c>
      <c r="C514" s="22">
        <v>91.649100000000004</v>
      </c>
      <c r="D514" s="22">
        <v>93.470699999999994</v>
      </c>
      <c r="E514" s="22">
        <v>91.105400000000003</v>
      </c>
      <c r="F514" s="22">
        <v>82.733400000000003</v>
      </c>
      <c r="G514" s="22">
        <v>94.026499999999999</v>
      </c>
      <c r="H514" s="25">
        <v>77</v>
      </c>
      <c r="I514" s="25">
        <v>79.8</v>
      </c>
      <c r="J514" s="22">
        <v>87.755600000000001</v>
      </c>
      <c r="K514">
        <v>80.077600000000004</v>
      </c>
      <c r="L514" s="22">
        <v>95.723200000000006</v>
      </c>
      <c r="M514" s="22">
        <v>89.674300000000002</v>
      </c>
      <c r="N514">
        <v>92.507099999999994</v>
      </c>
      <c r="O514" s="27">
        <v>17178</v>
      </c>
      <c r="P514" s="27">
        <v>132485</v>
      </c>
      <c r="Q514" s="27">
        <v>107913</v>
      </c>
      <c r="R514" s="27">
        <v>24572</v>
      </c>
      <c r="S514" s="27">
        <v>20804</v>
      </c>
      <c r="T514" s="27">
        <v>111681</v>
      </c>
      <c r="U514" s="27">
        <v>2745</v>
      </c>
      <c r="V514" s="27">
        <v>4814</v>
      </c>
      <c r="W514" s="27">
        <v>13245</v>
      </c>
      <c r="X514" s="27">
        <v>10859</v>
      </c>
      <c r="Y514" s="27">
        <v>6319</v>
      </c>
      <c r="Z514" s="27">
        <v>6792</v>
      </c>
      <c r="AA514" s="27">
        <v>15313</v>
      </c>
      <c r="AB514" s="27">
        <v>7743</v>
      </c>
      <c r="AC514" s="27">
        <v>3705</v>
      </c>
      <c r="AD514" s="27">
        <v>11976</v>
      </c>
      <c r="AE514" s="27">
        <v>602</v>
      </c>
      <c r="AF514" s="27">
        <v>16837</v>
      </c>
      <c r="AG514" s="27">
        <v>5196</v>
      </c>
      <c r="AH514" s="27">
        <v>26339</v>
      </c>
      <c r="AI514" s="25">
        <v>15379.9</v>
      </c>
      <c r="AJ514" s="25">
        <v>5883.8</v>
      </c>
      <c r="AK514" s="27">
        <v>137614</v>
      </c>
      <c r="AL514" s="27">
        <v>143248</v>
      </c>
      <c r="AM514" s="29">
        <v>67</v>
      </c>
      <c r="AN514" s="25">
        <v>3.9</v>
      </c>
      <c r="AO514" s="25">
        <f t="shared" si="66"/>
        <v>3.4827711381659778</v>
      </c>
      <c r="AP514" s="25">
        <f t="shared" si="67"/>
        <v>0.44817379649279571</v>
      </c>
      <c r="AQ514" s="25">
        <v>13.2</v>
      </c>
      <c r="AR514" s="25">
        <v>3.4</v>
      </c>
      <c r="AS514" s="25">
        <v>3.3</v>
      </c>
      <c r="AT514" s="27">
        <v>2477</v>
      </c>
      <c r="AU514" s="27">
        <v>1825</v>
      </c>
      <c r="AV514" s="27">
        <v>687</v>
      </c>
      <c r="AW514" s="27">
        <v>642</v>
      </c>
      <c r="AX514" s="27">
        <v>2612</v>
      </c>
      <c r="AY514" s="27">
        <v>1879</v>
      </c>
      <c r="AZ514" s="27">
        <v>714</v>
      </c>
      <c r="BA514" s="27">
        <v>490</v>
      </c>
      <c r="BB514" s="27">
        <v>3243</v>
      </c>
      <c r="BC514" s="25">
        <v>40.4</v>
      </c>
      <c r="BD514" s="25">
        <v>34</v>
      </c>
      <c r="BE514" s="25">
        <v>4.2</v>
      </c>
      <c r="BF514" s="8">
        <v>78</v>
      </c>
      <c r="BG514" s="27">
        <v>1532</v>
      </c>
      <c r="BH514" s="27">
        <v>267</v>
      </c>
      <c r="BI514" s="27">
        <v>237</v>
      </c>
      <c r="BJ514" s="27">
        <v>170</v>
      </c>
      <c r="BK514" s="27">
        <v>694</v>
      </c>
      <c r="BL514" s="27">
        <v>431</v>
      </c>
      <c r="BM514" s="27">
        <v>1543</v>
      </c>
      <c r="BN514" s="8">
        <v>113.42</v>
      </c>
      <c r="BO514" s="8">
        <v>212528</v>
      </c>
      <c r="BP514" s="8">
        <v>149189</v>
      </c>
      <c r="BQ514" s="8">
        <v>572561</v>
      </c>
      <c r="BR514" s="8">
        <v>52.8</v>
      </c>
      <c r="BS514" s="8">
        <v>51421</v>
      </c>
      <c r="BT514" s="8">
        <v>1271.19</v>
      </c>
      <c r="BU514" s="8">
        <v>922243</v>
      </c>
      <c r="BV514" s="8">
        <v>269959</v>
      </c>
      <c r="BW514" s="25">
        <v>136.19999999999999</v>
      </c>
      <c r="BX514">
        <v>263.3</v>
      </c>
      <c r="BY514">
        <v>78.8</v>
      </c>
      <c r="BZ514" s="29">
        <v>28.44</v>
      </c>
      <c r="CA514" s="30">
        <v>90.674000000000007</v>
      </c>
      <c r="CB514" s="30">
        <v>91.841999999999999</v>
      </c>
      <c r="CC514">
        <v>140.5</v>
      </c>
      <c r="CD514" s="25">
        <v>138.30000000000001</v>
      </c>
      <c r="CE514" s="25">
        <v>141.19999999999999</v>
      </c>
      <c r="CF514" s="25">
        <v>138.5</v>
      </c>
      <c r="CG514" s="25">
        <v>131.30000000000001</v>
      </c>
      <c r="CH514" s="8">
        <v>102.56</v>
      </c>
      <c r="CI514">
        <v>224.99</v>
      </c>
      <c r="CJ514">
        <v>59.8</v>
      </c>
      <c r="CK514" s="30">
        <v>174.6</v>
      </c>
      <c r="CL514" s="30">
        <v>183.3</v>
      </c>
      <c r="CM514" s="29">
        <v>17.78</v>
      </c>
      <c r="CN514" s="29">
        <v>14.51</v>
      </c>
      <c r="CO514" s="29">
        <v>14.28</v>
      </c>
      <c r="CP514" s="29">
        <v>7.21</v>
      </c>
      <c r="CQ514" s="29">
        <v>8.02</v>
      </c>
      <c r="CR514" s="29">
        <v>6.4</v>
      </c>
      <c r="CS514" s="29">
        <v>6.33</v>
      </c>
      <c r="CT514" s="4">
        <f t="shared" si="68"/>
        <v>0.5600000000000005</v>
      </c>
      <c r="CU514" s="29">
        <v>5.6</v>
      </c>
      <c r="CV514" s="29">
        <v>5.24</v>
      </c>
      <c r="CW514" s="29">
        <v>7.38</v>
      </c>
      <c r="CX514" s="29">
        <v>5.77</v>
      </c>
      <c r="CY514" s="29">
        <v>5.68</v>
      </c>
      <c r="CZ514" s="29">
        <v>6.43</v>
      </c>
      <c r="DA514" s="4">
        <f t="shared" si="74"/>
        <v>0.66000000000000014</v>
      </c>
      <c r="DB514" s="4">
        <f t="shared" si="69"/>
        <v>1.9699999999999998</v>
      </c>
      <c r="DC514" s="4">
        <f t="shared" si="70"/>
        <v>2.7799999999999994</v>
      </c>
      <c r="DD514" s="4">
        <f t="shared" si="75"/>
        <v>2.1399999999999997</v>
      </c>
      <c r="DE514" s="4">
        <f t="shared" si="71"/>
        <v>-8.9999999999999858E-2</v>
      </c>
      <c r="DF514" s="4">
        <f t="shared" si="72"/>
        <v>-0.16999999999999993</v>
      </c>
      <c r="DG514" s="4">
        <f t="shared" si="73"/>
        <v>-0.52999999999999936</v>
      </c>
      <c r="DH514" s="30">
        <v>584.88499999999999</v>
      </c>
      <c r="DI514" s="30">
        <v>38.465000000000003</v>
      </c>
      <c r="DJ514" s="25">
        <v>1086.9000000000001</v>
      </c>
      <c r="DK514" s="25">
        <v>556.1</v>
      </c>
      <c r="DL514" s="25">
        <v>823</v>
      </c>
      <c r="DM514" s="25">
        <v>1087.2</v>
      </c>
      <c r="DN514" s="25">
        <v>4910.3999999999996</v>
      </c>
      <c r="DO514" s="25">
        <v>4687.3999999999996</v>
      </c>
      <c r="DP514" s="30">
        <v>38.465000000000003</v>
      </c>
      <c r="DQ514" s="25">
        <v>1034.3</v>
      </c>
      <c r="DR514" s="25">
        <v>1637.6</v>
      </c>
      <c r="DS514" s="30">
        <v>38.674999999999997</v>
      </c>
      <c r="DT514" s="25">
        <v>682.6</v>
      </c>
      <c r="DU514" s="25">
        <v>1717</v>
      </c>
      <c r="DV514">
        <v>1330.931</v>
      </c>
      <c r="DW514">
        <v>10652.41</v>
      </c>
      <c r="DX514">
        <v>30.104500000000002</v>
      </c>
      <c r="DY514" s="29">
        <v>113.93</v>
      </c>
      <c r="DZ514" s="29">
        <v>111.8</v>
      </c>
      <c r="EA514" s="22">
        <v>104.82940000000001</v>
      </c>
      <c r="EB514" s="22">
        <v>0.89829999999999999</v>
      </c>
      <c r="EC514" s="22">
        <v>1.6855</v>
      </c>
      <c r="ED514" s="22">
        <v>112.209</v>
      </c>
      <c r="EE514" s="22">
        <v>1.4629000000000001</v>
      </c>
      <c r="EF514" s="22">
        <v>1.5219</v>
      </c>
      <c r="EG514" s="8">
        <v>90.7</v>
      </c>
      <c r="EH514">
        <v>105.3186</v>
      </c>
    </row>
    <row r="515" spans="1:138" x14ac:dyDescent="0.25">
      <c r="A515" t="s">
        <v>504</v>
      </c>
      <c r="B515" s="22">
        <v>91.204300000000003</v>
      </c>
      <c r="C515" s="22">
        <v>91.242699999999999</v>
      </c>
      <c r="D515" s="22">
        <v>92.732900000000001</v>
      </c>
      <c r="E515" s="22">
        <v>90.066500000000005</v>
      </c>
      <c r="F515" s="22">
        <v>81.711200000000005</v>
      </c>
      <c r="G515" s="22">
        <v>93.781999999999996</v>
      </c>
      <c r="H515" s="25">
        <v>76.2</v>
      </c>
      <c r="I515" s="25">
        <v>79.099999999999994</v>
      </c>
      <c r="J515" s="22">
        <v>86.221199999999996</v>
      </c>
      <c r="K515">
        <v>77.854399999999998</v>
      </c>
      <c r="L515" s="22">
        <v>95.278099999999995</v>
      </c>
      <c r="M515" s="22">
        <v>89.548500000000004</v>
      </c>
      <c r="N515">
        <v>92.156899999999993</v>
      </c>
      <c r="O515" s="27">
        <v>17114</v>
      </c>
      <c r="P515" s="27">
        <v>132469</v>
      </c>
      <c r="Q515" s="27">
        <v>107926</v>
      </c>
      <c r="R515" s="27">
        <v>24543</v>
      </c>
      <c r="S515" s="27">
        <v>20835</v>
      </c>
      <c r="T515" s="27">
        <v>111634</v>
      </c>
      <c r="U515" s="27">
        <v>2753</v>
      </c>
      <c r="V515" s="27">
        <v>4805</v>
      </c>
      <c r="W515" s="27">
        <v>13277</v>
      </c>
      <c r="X515" s="27">
        <v>10813</v>
      </c>
      <c r="Y515" s="27">
        <v>6301</v>
      </c>
      <c r="Z515" s="27">
        <v>6824</v>
      </c>
      <c r="AA515" s="27">
        <v>15359</v>
      </c>
      <c r="AB515" s="27">
        <v>7755</v>
      </c>
      <c r="AC515" s="27">
        <v>3709</v>
      </c>
      <c r="AD515" s="27">
        <v>11977</v>
      </c>
      <c r="AE515" s="27">
        <v>605</v>
      </c>
      <c r="AF515" s="27">
        <v>16828</v>
      </c>
      <c r="AG515" s="27">
        <v>5204</v>
      </c>
      <c r="AH515" s="27">
        <v>26259</v>
      </c>
      <c r="AI515" s="25">
        <v>15360.3</v>
      </c>
      <c r="AJ515" s="25">
        <v>5860.2</v>
      </c>
      <c r="AK515" s="27">
        <v>137778</v>
      </c>
      <c r="AL515" s="27">
        <v>143800</v>
      </c>
      <c r="AM515" s="29">
        <v>67.2</v>
      </c>
      <c r="AN515" s="25">
        <v>4.2</v>
      </c>
      <c r="AO515" s="25">
        <f t="shared" si="66"/>
        <v>3.68567454798331</v>
      </c>
      <c r="AP515" s="25">
        <f t="shared" si="67"/>
        <v>0.47009735744089015</v>
      </c>
      <c r="AQ515" s="25">
        <v>13.8</v>
      </c>
      <c r="AR515" s="25">
        <v>3.6</v>
      </c>
      <c r="AS515" s="25">
        <v>3.6</v>
      </c>
      <c r="AT515" s="27">
        <v>2648</v>
      </c>
      <c r="AU515" s="27">
        <v>1956</v>
      </c>
      <c r="AV515" s="27">
        <v>696</v>
      </c>
      <c r="AW515" s="27">
        <v>676</v>
      </c>
      <c r="AX515" s="27">
        <v>2803</v>
      </c>
      <c r="AY515" s="27">
        <v>1972</v>
      </c>
      <c r="AZ515" s="27">
        <v>825</v>
      </c>
      <c r="BA515" s="27">
        <v>444</v>
      </c>
      <c r="BB515" s="27">
        <v>3332</v>
      </c>
      <c r="BC515" s="25">
        <v>40.700000000000003</v>
      </c>
      <c r="BD515" s="25">
        <v>34.200000000000003</v>
      </c>
      <c r="BE515" s="25">
        <v>4.2</v>
      </c>
      <c r="BF515" s="8">
        <v>77</v>
      </c>
      <c r="BG515" s="27">
        <v>1600</v>
      </c>
      <c r="BH515" s="27">
        <v>286</v>
      </c>
      <c r="BI515" s="27">
        <v>318</v>
      </c>
      <c r="BJ515" s="27">
        <v>125</v>
      </c>
      <c r="BK515" s="27">
        <v>740</v>
      </c>
      <c r="BL515" s="27">
        <v>417</v>
      </c>
      <c r="BM515" s="27">
        <v>1699</v>
      </c>
      <c r="BN515" s="8">
        <v>104.6</v>
      </c>
      <c r="BO515" s="8">
        <v>199595</v>
      </c>
      <c r="BP515" s="8">
        <v>144283</v>
      </c>
      <c r="BQ515" s="8">
        <v>568044</v>
      </c>
      <c r="BR515" s="8">
        <v>49.8</v>
      </c>
      <c r="BS515" s="8">
        <v>45581</v>
      </c>
      <c r="BT515" s="8">
        <v>1272.27</v>
      </c>
      <c r="BU515" s="8">
        <v>916056</v>
      </c>
      <c r="BV515" s="8">
        <v>271748</v>
      </c>
      <c r="BW515" s="25">
        <v>140</v>
      </c>
      <c r="BX515">
        <v>393.8</v>
      </c>
      <c r="BY515">
        <v>75.400000000000006</v>
      </c>
      <c r="BZ515" s="29">
        <v>29.59</v>
      </c>
      <c r="CA515" s="30">
        <v>91.091999999999999</v>
      </c>
      <c r="CB515" s="30">
        <v>92.16</v>
      </c>
      <c r="CC515">
        <v>141.69999999999999</v>
      </c>
      <c r="CD515" s="25">
        <v>139</v>
      </c>
      <c r="CE515" s="25">
        <v>142.80000000000001</v>
      </c>
      <c r="CF515" s="25">
        <v>142.9</v>
      </c>
      <c r="CG515" s="25">
        <v>132.1</v>
      </c>
      <c r="CH515" s="8">
        <v>102.63</v>
      </c>
      <c r="CI515">
        <v>225.74619999999999</v>
      </c>
      <c r="CJ515">
        <v>64.599999999999994</v>
      </c>
      <c r="CK515" s="30">
        <v>175.6</v>
      </c>
      <c r="CL515" s="30">
        <v>183.9</v>
      </c>
      <c r="CM515" s="29">
        <v>17.87</v>
      </c>
      <c r="CN515" s="29">
        <v>14.48</v>
      </c>
      <c r="CO515" s="29">
        <v>14.29</v>
      </c>
      <c r="CP515" s="29">
        <v>7.15</v>
      </c>
      <c r="CQ515" s="29">
        <v>7.93</v>
      </c>
      <c r="CR515" s="29">
        <v>5.98</v>
      </c>
      <c r="CS515" s="29">
        <v>5.51</v>
      </c>
      <c r="CT515" s="4">
        <f t="shared" si="68"/>
        <v>0.35999999999999943</v>
      </c>
      <c r="CU515" s="29">
        <v>4.8099999999999996</v>
      </c>
      <c r="CV515" s="29">
        <v>5.16</v>
      </c>
      <c r="CW515" s="29">
        <v>7.03</v>
      </c>
      <c r="CX515" s="29">
        <v>5.15</v>
      </c>
      <c r="CY515" s="29">
        <v>4.95</v>
      </c>
      <c r="CZ515" s="29">
        <v>5.62</v>
      </c>
      <c r="DA515" s="4">
        <f t="shared" si="74"/>
        <v>0.46999999999999975</v>
      </c>
      <c r="DB515" s="4">
        <f t="shared" si="69"/>
        <v>1.9900000000000002</v>
      </c>
      <c r="DC515" s="4">
        <f t="shared" si="70"/>
        <v>2.7699999999999996</v>
      </c>
      <c r="DD515" s="4">
        <f t="shared" si="75"/>
        <v>1.87</v>
      </c>
      <c r="DE515" s="4">
        <f t="shared" si="71"/>
        <v>-0.20000000000000018</v>
      </c>
      <c r="DF515" s="4">
        <f t="shared" si="72"/>
        <v>-0.34000000000000075</v>
      </c>
      <c r="DG515" s="4">
        <f t="shared" si="73"/>
        <v>9.9999999999997868E-3</v>
      </c>
      <c r="DH515" s="30">
        <v>588.00900000000001</v>
      </c>
      <c r="DI515" s="30">
        <v>37.779000000000003</v>
      </c>
      <c r="DJ515" s="25">
        <v>1096.3</v>
      </c>
      <c r="DK515" s="25">
        <v>559.1</v>
      </c>
      <c r="DL515" s="25">
        <v>864.4</v>
      </c>
      <c r="DM515" s="25">
        <v>1097.2</v>
      </c>
      <c r="DN515" s="25">
        <v>4965.8</v>
      </c>
      <c r="DO515" s="25">
        <v>4778.3999999999996</v>
      </c>
      <c r="DP515" s="30">
        <v>37.779000000000003</v>
      </c>
      <c r="DQ515" s="25">
        <v>1043.0999999999999</v>
      </c>
      <c r="DR515" s="25">
        <v>1638.9</v>
      </c>
      <c r="DS515" s="30">
        <v>37.851999999999997</v>
      </c>
      <c r="DT515" s="25">
        <v>686.8</v>
      </c>
      <c r="DU515" s="25">
        <v>1729.9</v>
      </c>
      <c r="DV515">
        <v>1335.6320000000001</v>
      </c>
      <c r="DW515">
        <v>10682.74</v>
      </c>
      <c r="DX515">
        <v>27.83</v>
      </c>
      <c r="DY515" s="29">
        <v>115.43</v>
      </c>
      <c r="DZ515" s="29">
        <v>113.05</v>
      </c>
      <c r="EA515" s="22">
        <v>103.691</v>
      </c>
      <c r="EB515" s="22">
        <v>0.93759999999999999</v>
      </c>
      <c r="EC515" s="22">
        <v>1.6305000000000001</v>
      </c>
      <c r="ED515" s="22">
        <v>116.67189999999999</v>
      </c>
      <c r="EE515" s="22">
        <v>1.4775</v>
      </c>
      <c r="EF515" s="22">
        <v>1.5032000000000001</v>
      </c>
      <c r="EG515" s="8">
        <v>86.4</v>
      </c>
      <c r="EH515">
        <v>120.4533</v>
      </c>
    </row>
    <row r="516" spans="1:138" x14ac:dyDescent="0.25">
      <c r="A516" t="s">
        <v>505</v>
      </c>
      <c r="B516" s="22">
        <v>90.645499999999998</v>
      </c>
      <c r="C516" s="22">
        <v>90.713300000000004</v>
      </c>
      <c r="D516" s="22">
        <v>92.123199999999997</v>
      </c>
      <c r="E516" s="22">
        <v>89.678399999999996</v>
      </c>
      <c r="F516" s="22">
        <v>81.034599999999998</v>
      </c>
      <c r="G516" s="22">
        <v>93.552300000000002</v>
      </c>
      <c r="H516" s="25">
        <v>75.599999999999994</v>
      </c>
      <c r="I516" s="25">
        <v>78.400000000000006</v>
      </c>
      <c r="J516" s="22">
        <v>86.071100000000001</v>
      </c>
      <c r="K516">
        <v>78.652100000000004</v>
      </c>
      <c r="L516" s="22">
        <v>94.490600000000001</v>
      </c>
      <c r="M516" s="22">
        <v>89.046899999999994</v>
      </c>
      <c r="N516">
        <v>89.768799999999999</v>
      </c>
      <c r="O516" s="27">
        <v>17029</v>
      </c>
      <c r="P516" s="27">
        <v>132530</v>
      </c>
      <c r="Q516" s="27">
        <v>108055</v>
      </c>
      <c r="R516" s="27">
        <v>24475</v>
      </c>
      <c r="S516" s="27">
        <v>20906</v>
      </c>
      <c r="T516" s="27">
        <v>111624</v>
      </c>
      <c r="U516" s="27">
        <v>2752</v>
      </c>
      <c r="V516" s="27">
        <v>4839</v>
      </c>
      <c r="W516" s="27">
        <v>13315</v>
      </c>
      <c r="X516" s="27">
        <v>10763</v>
      </c>
      <c r="Y516" s="27">
        <v>6266</v>
      </c>
      <c r="Z516" s="27">
        <v>6841</v>
      </c>
      <c r="AA516" s="27">
        <v>15412</v>
      </c>
      <c r="AB516" s="27">
        <v>7776</v>
      </c>
      <c r="AC516" s="27">
        <v>3716</v>
      </c>
      <c r="AD516" s="27">
        <v>11997</v>
      </c>
      <c r="AE516" s="27">
        <v>605</v>
      </c>
      <c r="AF516" s="27">
        <v>16793</v>
      </c>
      <c r="AG516" s="27">
        <v>5198</v>
      </c>
      <c r="AH516" s="27">
        <v>26257</v>
      </c>
      <c r="AI516" s="25">
        <v>15379.2</v>
      </c>
      <c r="AJ516" s="25">
        <v>5841.5</v>
      </c>
      <c r="AK516" s="27">
        <v>137612</v>
      </c>
      <c r="AL516" s="27">
        <v>143701</v>
      </c>
      <c r="AM516" s="29">
        <v>67.099999999999994</v>
      </c>
      <c r="AN516" s="25">
        <v>4.2</v>
      </c>
      <c r="AO516" s="25">
        <f t="shared" si="66"/>
        <v>3.7522355446378244</v>
      </c>
      <c r="AP516" s="25">
        <f t="shared" si="67"/>
        <v>0.49686501833668523</v>
      </c>
      <c r="AQ516" s="25">
        <v>13.7</v>
      </c>
      <c r="AR516" s="25">
        <v>3.7</v>
      </c>
      <c r="AS516" s="25">
        <v>3.7</v>
      </c>
      <c r="AT516" s="27">
        <v>2851</v>
      </c>
      <c r="AU516" s="27">
        <v>1764</v>
      </c>
      <c r="AV516" s="27">
        <v>777</v>
      </c>
      <c r="AW516" s="27">
        <v>714</v>
      </c>
      <c r="AX516" s="27">
        <v>2902</v>
      </c>
      <c r="AY516" s="27">
        <v>1937</v>
      </c>
      <c r="AZ516" s="27">
        <v>829</v>
      </c>
      <c r="BA516" s="27">
        <v>396</v>
      </c>
      <c r="BB516" s="27">
        <v>3296</v>
      </c>
      <c r="BC516" s="25">
        <v>40.5</v>
      </c>
      <c r="BD516" s="25">
        <v>34</v>
      </c>
      <c r="BE516" s="25">
        <v>4.0999999999999996</v>
      </c>
      <c r="BF516" s="8">
        <v>72</v>
      </c>
      <c r="BG516" s="27">
        <v>1625</v>
      </c>
      <c r="BH516" s="27">
        <v>319</v>
      </c>
      <c r="BI516" s="27">
        <v>326</v>
      </c>
      <c r="BJ516" s="27">
        <v>145</v>
      </c>
      <c r="BK516" s="27">
        <v>770</v>
      </c>
      <c r="BL516" s="27">
        <v>384</v>
      </c>
      <c r="BM516" s="27">
        <v>1656</v>
      </c>
      <c r="BN516" s="8">
        <v>101.18</v>
      </c>
      <c r="BO516" s="8">
        <v>203351</v>
      </c>
      <c r="BP516" s="8">
        <v>146499</v>
      </c>
      <c r="BQ516" s="8">
        <v>563250</v>
      </c>
      <c r="BR516" s="8">
        <v>50.2</v>
      </c>
      <c r="BS516" s="8">
        <v>46382</v>
      </c>
      <c r="BT516" s="8">
        <v>1264</v>
      </c>
      <c r="BU516" s="8">
        <v>919579</v>
      </c>
      <c r="BV516" s="8">
        <v>271801</v>
      </c>
      <c r="BW516" s="25">
        <v>137.4</v>
      </c>
      <c r="BX516">
        <v>262.3</v>
      </c>
      <c r="BY516">
        <v>80.7</v>
      </c>
      <c r="BZ516" s="29">
        <v>29.61</v>
      </c>
      <c r="CA516" s="30">
        <v>91.224000000000004</v>
      </c>
      <c r="CB516" s="30">
        <v>92.313000000000002</v>
      </c>
      <c r="CC516">
        <v>141.9</v>
      </c>
      <c r="CD516" s="25">
        <v>140.30000000000001</v>
      </c>
      <c r="CE516" s="25">
        <v>143.19999999999999</v>
      </c>
      <c r="CF516" s="25">
        <v>139.69999999999999</v>
      </c>
      <c r="CG516" s="25">
        <v>131.80000000000001</v>
      </c>
      <c r="CH516" s="8">
        <v>103.07</v>
      </c>
      <c r="CI516">
        <v>224.13319999999999</v>
      </c>
      <c r="CJ516">
        <v>55.6</v>
      </c>
      <c r="CK516" s="30">
        <v>176</v>
      </c>
      <c r="CL516" s="30">
        <v>184.4</v>
      </c>
      <c r="CM516" s="29">
        <v>17.89</v>
      </c>
      <c r="CN516" s="29">
        <v>14.56</v>
      </c>
      <c r="CO516" s="29">
        <v>14.38</v>
      </c>
      <c r="CP516" s="29">
        <v>7.1</v>
      </c>
      <c r="CQ516" s="29">
        <v>7.87</v>
      </c>
      <c r="CR516" s="29">
        <v>5.49</v>
      </c>
      <c r="CS516" s="29">
        <v>5.19</v>
      </c>
      <c r="CT516" s="4">
        <f t="shared" si="68"/>
        <v>0.3100000000000005</v>
      </c>
      <c r="CU516" s="29">
        <v>4.68</v>
      </c>
      <c r="CV516" s="29">
        <v>5.0999999999999996</v>
      </c>
      <c r="CW516" s="29">
        <v>7.05</v>
      </c>
      <c r="CX516" s="29">
        <v>4.88</v>
      </c>
      <c r="CY516" s="29">
        <v>4.71</v>
      </c>
      <c r="CZ516" s="29">
        <v>5.26</v>
      </c>
      <c r="DA516" s="4">
        <f t="shared" si="74"/>
        <v>0.37999999999999989</v>
      </c>
      <c r="DB516" s="4">
        <f t="shared" si="69"/>
        <v>2</v>
      </c>
      <c r="DC516" s="4">
        <f t="shared" si="70"/>
        <v>2.7700000000000005</v>
      </c>
      <c r="DD516" s="4">
        <f t="shared" si="75"/>
        <v>1.9500000000000002</v>
      </c>
      <c r="DE516" s="4">
        <f t="shared" si="71"/>
        <v>-0.16999999999999993</v>
      </c>
      <c r="DF516" s="4">
        <f t="shared" si="72"/>
        <v>-0.20000000000000018</v>
      </c>
      <c r="DG516" s="4">
        <f t="shared" si="73"/>
        <v>0.21999999999999975</v>
      </c>
      <c r="DH516" s="30">
        <v>589.73400000000004</v>
      </c>
      <c r="DI516" s="30">
        <v>38.529000000000003</v>
      </c>
      <c r="DJ516" s="25">
        <v>1095.5</v>
      </c>
      <c r="DK516" s="25">
        <v>558.4</v>
      </c>
      <c r="DL516" s="25">
        <v>925.5</v>
      </c>
      <c r="DM516" s="25">
        <v>1101.3</v>
      </c>
      <c r="DN516" s="25">
        <v>5002.8</v>
      </c>
      <c r="DO516" s="25">
        <v>4876</v>
      </c>
      <c r="DP516" s="30">
        <v>38.529000000000003</v>
      </c>
      <c r="DQ516" s="25">
        <v>1050.7</v>
      </c>
      <c r="DR516" s="25">
        <v>1656</v>
      </c>
      <c r="DS516" s="30">
        <v>38.58</v>
      </c>
      <c r="DT516" s="25">
        <v>698</v>
      </c>
      <c r="DU516" s="25">
        <v>1748.7</v>
      </c>
      <c r="DV516">
        <v>1305.7570000000001</v>
      </c>
      <c r="DW516">
        <v>10774.57</v>
      </c>
      <c r="DX516">
        <v>26.159469999999999</v>
      </c>
      <c r="DY516" s="29">
        <v>116.69</v>
      </c>
      <c r="DZ516" s="29">
        <v>114.13</v>
      </c>
      <c r="EA516" s="22">
        <v>105.00320000000001</v>
      </c>
      <c r="EB516" s="22">
        <v>0.92049999999999998</v>
      </c>
      <c r="EC516" s="22">
        <v>1.6686000000000001</v>
      </c>
      <c r="ED516" s="22">
        <v>116.2337</v>
      </c>
      <c r="EE516" s="22">
        <v>1.4524999999999999</v>
      </c>
      <c r="EF516" s="22">
        <v>1.5216000000000001</v>
      </c>
      <c r="EG516" s="8">
        <v>80.8</v>
      </c>
      <c r="EH516">
        <v>98.783600000000007</v>
      </c>
    </row>
    <row r="517" spans="1:138" x14ac:dyDescent="0.25">
      <c r="A517" t="s">
        <v>506</v>
      </c>
      <c r="B517" s="22">
        <v>90.387100000000004</v>
      </c>
      <c r="C517" s="22">
        <v>90.614400000000003</v>
      </c>
      <c r="D517" s="22">
        <v>92.033299999999997</v>
      </c>
      <c r="E517" s="22">
        <v>89.2988</v>
      </c>
      <c r="F517" s="22">
        <v>80.860900000000001</v>
      </c>
      <c r="G517" s="22">
        <v>92.147599999999997</v>
      </c>
      <c r="H517" s="25">
        <v>75.2</v>
      </c>
      <c r="I517" s="25">
        <v>77.900000000000006</v>
      </c>
      <c r="J517" s="22">
        <v>88.198599999999999</v>
      </c>
      <c r="K517">
        <v>82.651600000000002</v>
      </c>
      <c r="L517" s="22">
        <v>93.575000000000003</v>
      </c>
      <c r="M517" s="22">
        <v>88.546099999999996</v>
      </c>
      <c r="N517">
        <v>88.557699999999997</v>
      </c>
      <c r="O517" s="27">
        <v>16939</v>
      </c>
      <c r="P517" s="27">
        <v>132500</v>
      </c>
      <c r="Q517" s="27">
        <v>108090</v>
      </c>
      <c r="R517" s="27">
        <v>24410</v>
      </c>
      <c r="S517" s="27">
        <v>20945</v>
      </c>
      <c r="T517" s="27">
        <v>111555</v>
      </c>
      <c r="U517" s="27">
        <v>2755</v>
      </c>
      <c r="V517" s="27">
        <v>4852</v>
      </c>
      <c r="W517" s="27">
        <v>13338</v>
      </c>
      <c r="X517" s="27">
        <v>10693</v>
      </c>
      <c r="Y517" s="27">
        <v>6246</v>
      </c>
      <c r="Z517" s="27">
        <v>6862</v>
      </c>
      <c r="AA517" s="27">
        <v>15466</v>
      </c>
      <c r="AB517" s="27">
        <v>7795</v>
      </c>
      <c r="AC517" s="27">
        <v>3717</v>
      </c>
      <c r="AD517" s="27">
        <v>12000</v>
      </c>
      <c r="AE517" s="27">
        <v>609</v>
      </c>
      <c r="AF517" s="27">
        <v>16756</v>
      </c>
      <c r="AG517" s="27">
        <v>5201</v>
      </c>
      <c r="AH517" s="27">
        <v>26210</v>
      </c>
      <c r="AI517" s="25">
        <v>15347.3</v>
      </c>
      <c r="AJ517" s="25">
        <v>5821.5</v>
      </c>
      <c r="AK517" s="27">
        <v>137783</v>
      </c>
      <c r="AL517" s="27">
        <v>143924</v>
      </c>
      <c r="AM517" s="29">
        <v>67.2</v>
      </c>
      <c r="AN517" s="25">
        <v>4.3</v>
      </c>
      <c r="AO517" s="25">
        <f t="shared" si="66"/>
        <v>3.8666240515827797</v>
      </c>
      <c r="AP517" s="25">
        <f t="shared" si="67"/>
        <v>0.48358856062922095</v>
      </c>
      <c r="AQ517" s="25">
        <v>13.8</v>
      </c>
      <c r="AR517" s="25">
        <v>3.8</v>
      </c>
      <c r="AS517" s="25">
        <v>3.6</v>
      </c>
      <c r="AT517" s="27">
        <v>2681</v>
      </c>
      <c r="AU517" s="27">
        <v>2059</v>
      </c>
      <c r="AV517" s="27">
        <v>825</v>
      </c>
      <c r="AW517" s="27">
        <v>696</v>
      </c>
      <c r="AX517" s="27">
        <v>3053</v>
      </c>
      <c r="AY517" s="27">
        <v>1896</v>
      </c>
      <c r="AZ517" s="27">
        <v>814</v>
      </c>
      <c r="BA517" s="27">
        <v>378</v>
      </c>
      <c r="BB517" s="27">
        <v>3280</v>
      </c>
      <c r="BC517" s="25">
        <v>40.5</v>
      </c>
      <c r="BD517" s="25">
        <v>34.1</v>
      </c>
      <c r="BE517" s="25">
        <v>4.0999999999999996</v>
      </c>
      <c r="BF517" s="8">
        <v>67</v>
      </c>
      <c r="BG517" s="27">
        <v>1590</v>
      </c>
      <c r="BH517" s="27">
        <v>329</v>
      </c>
      <c r="BI517" s="27">
        <v>343</v>
      </c>
      <c r="BJ517" s="27">
        <v>153</v>
      </c>
      <c r="BK517" s="27">
        <v>706</v>
      </c>
      <c r="BL517" s="27">
        <v>388</v>
      </c>
      <c r="BM517" s="27">
        <v>1659</v>
      </c>
      <c r="BN517" s="8">
        <v>101.39</v>
      </c>
      <c r="BO517" s="8">
        <v>206704</v>
      </c>
      <c r="BP517" s="8">
        <v>144869</v>
      </c>
      <c r="BQ517" s="8">
        <v>563642</v>
      </c>
      <c r="BR517" s="8">
        <v>47.7</v>
      </c>
      <c r="BS517" s="8">
        <v>46033</v>
      </c>
      <c r="BT517" s="8">
        <v>1258.99</v>
      </c>
      <c r="BU517" s="8">
        <v>908972</v>
      </c>
      <c r="BV517" s="8">
        <v>270119</v>
      </c>
      <c r="BW517" s="25">
        <v>135.9</v>
      </c>
      <c r="BX517">
        <v>215.8</v>
      </c>
      <c r="BY517">
        <v>73.099999999999994</v>
      </c>
      <c r="BZ517" s="29">
        <v>27.25</v>
      </c>
      <c r="CA517" s="30">
        <v>91.233000000000004</v>
      </c>
      <c r="CB517" s="30">
        <v>92.412000000000006</v>
      </c>
      <c r="CC517">
        <v>141.19999999999999</v>
      </c>
      <c r="CD517" s="25">
        <v>141.30000000000001</v>
      </c>
      <c r="CE517" s="25">
        <v>142.19999999999999</v>
      </c>
      <c r="CF517" s="25">
        <v>137.69999999999999</v>
      </c>
      <c r="CG517" s="25">
        <v>131</v>
      </c>
      <c r="CH517" s="8">
        <v>104.69</v>
      </c>
      <c r="CI517">
        <v>226.57859999999999</v>
      </c>
      <c r="CJ517">
        <v>49.9</v>
      </c>
      <c r="CK517" s="30">
        <v>176.1</v>
      </c>
      <c r="CL517" s="30">
        <v>184.7</v>
      </c>
      <c r="CM517" s="29">
        <v>17.920000000000002</v>
      </c>
      <c r="CN517" s="29">
        <v>14.58</v>
      </c>
      <c r="CO517" s="29">
        <v>14.42</v>
      </c>
      <c r="CP517" s="29">
        <v>6.98</v>
      </c>
      <c r="CQ517" s="29">
        <v>7.84</v>
      </c>
      <c r="CR517" s="29">
        <v>5.31</v>
      </c>
      <c r="CS517" s="29">
        <v>4.8099999999999996</v>
      </c>
      <c r="CT517" s="4">
        <f t="shared" si="68"/>
        <v>0.38999999999999968</v>
      </c>
      <c r="CU517" s="29">
        <v>4.3</v>
      </c>
      <c r="CV517" s="29">
        <v>4.8899999999999997</v>
      </c>
      <c r="CW517" s="29">
        <v>6.95</v>
      </c>
      <c r="CX517" s="29">
        <v>4.42</v>
      </c>
      <c r="CY517" s="29">
        <v>4.28</v>
      </c>
      <c r="CZ517" s="29">
        <v>4.8899999999999997</v>
      </c>
      <c r="DA517" s="4">
        <f t="shared" si="74"/>
        <v>0.46999999999999975</v>
      </c>
      <c r="DB517" s="4">
        <f t="shared" si="69"/>
        <v>2.0900000000000007</v>
      </c>
      <c r="DC517" s="4">
        <f t="shared" si="70"/>
        <v>2.95</v>
      </c>
      <c r="DD517" s="4">
        <f t="shared" si="75"/>
        <v>2.0600000000000005</v>
      </c>
      <c r="DE517" s="4">
        <f t="shared" si="71"/>
        <v>-0.13999999999999968</v>
      </c>
      <c r="DF517" s="4">
        <f t="shared" si="72"/>
        <v>-0.12000000000000011</v>
      </c>
      <c r="DG517" s="4">
        <f t="shared" si="73"/>
        <v>0.46999999999999975</v>
      </c>
      <c r="DH517" s="30">
        <v>592.27499999999998</v>
      </c>
      <c r="DI517" s="30">
        <v>38.344000000000001</v>
      </c>
      <c r="DJ517" s="25">
        <v>1093</v>
      </c>
      <c r="DK517" s="25">
        <v>557.79999999999995</v>
      </c>
      <c r="DL517" s="25">
        <v>949.6</v>
      </c>
      <c r="DM517" s="25">
        <v>1109.7</v>
      </c>
      <c r="DN517" s="25">
        <v>5062.3999999999996</v>
      </c>
      <c r="DO517" s="25">
        <v>4963.2</v>
      </c>
      <c r="DP517" s="30">
        <v>38.344000000000001</v>
      </c>
      <c r="DQ517" s="25">
        <v>1058</v>
      </c>
      <c r="DR517" s="25">
        <v>1666.1</v>
      </c>
      <c r="DS517" s="30">
        <v>38.402000000000001</v>
      </c>
      <c r="DT517" s="25">
        <v>702.6</v>
      </c>
      <c r="DU517" s="25">
        <v>1760.5</v>
      </c>
      <c r="DV517">
        <v>1185.855</v>
      </c>
      <c r="DW517">
        <v>10081.32</v>
      </c>
      <c r="DX517">
        <v>32.423180000000002</v>
      </c>
      <c r="DY517" s="29">
        <v>117.72</v>
      </c>
      <c r="DZ517" s="29">
        <v>115.08</v>
      </c>
      <c r="EA517" s="22">
        <v>107.509</v>
      </c>
      <c r="EB517" s="22">
        <v>0.9083</v>
      </c>
      <c r="EC517" s="22">
        <v>1.6908000000000001</v>
      </c>
      <c r="ED517" s="22">
        <v>121.505</v>
      </c>
      <c r="EE517" s="22">
        <v>1.4444999999999999</v>
      </c>
      <c r="EF517" s="22">
        <v>1.5587</v>
      </c>
      <c r="EG517" s="8">
        <v>83.9</v>
      </c>
      <c r="EH517">
        <v>111.622</v>
      </c>
    </row>
    <row r="518" spans="1:138" x14ac:dyDescent="0.25">
      <c r="A518" t="s">
        <v>507</v>
      </c>
      <c r="B518" s="22">
        <v>90.171199999999999</v>
      </c>
      <c r="C518" s="22">
        <v>90.440899999999999</v>
      </c>
      <c r="D518" s="22">
        <v>92.431700000000006</v>
      </c>
      <c r="E518" s="22">
        <v>89.113</v>
      </c>
      <c r="F518" s="22">
        <v>80.759399999999999</v>
      </c>
      <c r="G518" s="22">
        <v>91.9876</v>
      </c>
      <c r="H518" s="25">
        <v>74.7</v>
      </c>
      <c r="I518" s="25">
        <v>77.5</v>
      </c>
      <c r="J518" s="22">
        <v>88.345299999999995</v>
      </c>
      <c r="K518">
        <v>82.665899999999993</v>
      </c>
      <c r="L518" s="22">
        <v>94.061499999999995</v>
      </c>
      <c r="M518" s="22">
        <v>86.746799999999993</v>
      </c>
      <c r="N518">
        <v>87.945499999999996</v>
      </c>
      <c r="O518" s="27">
        <v>16803</v>
      </c>
      <c r="P518" s="27">
        <v>132219</v>
      </c>
      <c r="Q518" s="27">
        <v>107964</v>
      </c>
      <c r="R518" s="27">
        <v>24255</v>
      </c>
      <c r="S518" s="27">
        <v>20992</v>
      </c>
      <c r="T518" s="27">
        <v>111227</v>
      </c>
      <c r="U518" s="27">
        <v>2755</v>
      </c>
      <c r="V518" s="27">
        <v>4856</v>
      </c>
      <c r="W518" s="27">
        <v>13381</v>
      </c>
      <c r="X518" s="27">
        <v>10595</v>
      </c>
      <c r="Y518" s="27">
        <v>6208</v>
      </c>
      <c r="Z518" s="27">
        <v>6844</v>
      </c>
      <c r="AA518" s="27">
        <v>15507</v>
      </c>
      <c r="AB518" s="27">
        <v>7800</v>
      </c>
      <c r="AC518" s="27">
        <v>3686</v>
      </c>
      <c r="AD518" s="27">
        <v>12040</v>
      </c>
      <c r="AE518" s="27">
        <v>608</v>
      </c>
      <c r="AF518" s="27">
        <v>16638</v>
      </c>
      <c r="AG518" s="27">
        <v>5219</v>
      </c>
      <c r="AH518" s="27">
        <v>26082</v>
      </c>
      <c r="AI518" s="25">
        <v>15256.1</v>
      </c>
      <c r="AJ518" s="25">
        <v>5805.4</v>
      </c>
      <c r="AK518" s="27">
        <v>137299</v>
      </c>
      <c r="AL518" s="27">
        <v>143569</v>
      </c>
      <c r="AM518" s="29">
        <v>66.900000000000006</v>
      </c>
      <c r="AN518" s="25">
        <v>4.4000000000000004</v>
      </c>
      <c r="AO518" s="25">
        <f t="shared" si="66"/>
        <v>4.0043463421769321</v>
      </c>
      <c r="AP518" s="25">
        <f t="shared" si="67"/>
        <v>0.49592878685510106</v>
      </c>
      <c r="AQ518" s="25">
        <v>13.9</v>
      </c>
      <c r="AR518" s="25">
        <v>3.9</v>
      </c>
      <c r="AS518" s="25">
        <v>3.7</v>
      </c>
      <c r="AT518" s="27">
        <v>2972</v>
      </c>
      <c r="AU518" s="27">
        <v>1990</v>
      </c>
      <c r="AV518" s="27">
        <v>787</v>
      </c>
      <c r="AW518" s="27">
        <v>712</v>
      </c>
      <c r="AX518" s="27">
        <v>3084</v>
      </c>
      <c r="AY518" s="27">
        <v>1948</v>
      </c>
      <c r="AZ518" s="27">
        <v>754</v>
      </c>
      <c r="BA518" s="27">
        <v>457</v>
      </c>
      <c r="BB518" s="27">
        <v>3289</v>
      </c>
      <c r="BC518" s="25">
        <v>40.5</v>
      </c>
      <c r="BD518" s="25">
        <v>34</v>
      </c>
      <c r="BE518" s="25">
        <v>4.3</v>
      </c>
      <c r="BF518" s="8">
        <v>65</v>
      </c>
      <c r="BG518" s="27">
        <v>1649</v>
      </c>
      <c r="BH518" s="27">
        <v>295</v>
      </c>
      <c r="BI518" s="27">
        <v>308</v>
      </c>
      <c r="BJ518" s="27">
        <v>179</v>
      </c>
      <c r="BK518" s="27">
        <v>745</v>
      </c>
      <c r="BL518" s="27">
        <v>417</v>
      </c>
      <c r="BM518" s="27">
        <v>1666</v>
      </c>
      <c r="BN518" s="8">
        <v>95.88</v>
      </c>
      <c r="BO518" s="8">
        <v>194064</v>
      </c>
      <c r="BP518" s="8">
        <v>141212</v>
      </c>
      <c r="BQ518" s="8">
        <v>560426</v>
      </c>
      <c r="BR518" s="8">
        <v>47.2</v>
      </c>
      <c r="BS518" s="8">
        <v>41941</v>
      </c>
      <c r="BT518" s="8">
        <v>1261.21</v>
      </c>
      <c r="BU518" s="8">
        <v>902337</v>
      </c>
      <c r="BV518" s="8">
        <v>274035</v>
      </c>
      <c r="BW518" s="25">
        <v>136.4</v>
      </c>
      <c r="BX518">
        <v>220.6</v>
      </c>
      <c r="BY518">
        <v>74.5</v>
      </c>
      <c r="BZ518" s="29">
        <v>27.49</v>
      </c>
      <c r="CA518" s="30">
        <v>91.400999999999996</v>
      </c>
      <c r="CB518" s="30">
        <v>92.566999999999993</v>
      </c>
      <c r="CC518">
        <v>142</v>
      </c>
      <c r="CD518" s="25">
        <v>142</v>
      </c>
      <c r="CE518" s="25">
        <v>143.1</v>
      </c>
      <c r="CF518" s="25">
        <v>138.19999999999999</v>
      </c>
      <c r="CG518" s="25">
        <v>130.9</v>
      </c>
      <c r="CH518" s="8">
        <v>104.84</v>
      </c>
      <c r="CI518">
        <v>226.65549999999999</v>
      </c>
      <c r="CJ518">
        <v>48</v>
      </c>
      <c r="CK518" s="30">
        <v>176.4</v>
      </c>
      <c r="CL518" s="30">
        <v>185.1</v>
      </c>
      <c r="CM518" s="29">
        <v>17.8</v>
      </c>
      <c r="CN518" s="29">
        <v>14.64</v>
      </c>
      <c r="CO518" s="29">
        <v>14.45</v>
      </c>
      <c r="CP518" s="29">
        <v>7.2</v>
      </c>
      <c r="CQ518" s="29">
        <v>8.07</v>
      </c>
      <c r="CR518" s="29">
        <v>4.8</v>
      </c>
      <c r="CS518" s="29">
        <v>4.47</v>
      </c>
      <c r="CT518" s="4">
        <f t="shared" si="68"/>
        <v>0.59999999999999964</v>
      </c>
      <c r="CU518" s="29">
        <v>3.98</v>
      </c>
      <c r="CV518" s="29">
        <v>5.14</v>
      </c>
      <c r="CW518" s="29">
        <v>7.08</v>
      </c>
      <c r="CX518" s="29">
        <v>3.87</v>
      </c>
      <c r="CY518" s="29">
        <v>3.85</v>
      </c>
      <c r="CZ518" s="29">
        <v>4.55</v>
      </c>
      <c r="DA518" s="4">
        <f t="shared" si="74"/>
        <v>0.67999999999999972</v>
      </c>
      <c r="DB518" s="4">
        <f t="shared" si="69"/>
        <v>2.0600000000000005</v>
      </c>
      <c r="DC518" s="4">
        <f t="shared" si="70"/>
        <v>2.9300000000000006</v>
      </c>
      <c r="DD518" s="4">
        <f t="shared" si="75"/>
        <v>1.9400000000000004</v>
      </c>
      <c r="DE518" s="4">
        <f t="shared" si="71"/>
        <v>-2.0000000000000018E-2</v>
      </c>
      <c r="DF518" s="4">
        <f t="shared" si="72"/>
        <v>0.10999999999999988</v>
      </c>
      <c r="DG518" s="4">
        <f t="shared" si="73"/>
        <v>1.2699999999999996</v>
      </c>
      <c r="DH518" s="30">
        <v>595.54899999999998</v>
      </c>
      <c r="DI518" s="30">
        <v>38.325000000000003</v>
      </c>
      <c r="DJ518" s="25">
        <v>1091.0999999999999</v>
      </c>
      <c r="DK518" s="25">
        <v>560.9</v>
      </c>
      <c r="DL518" s="25">
        <v>982.2</v>
      </c>
      <c r="DM518" s="25">
        <v>1115</v>
      </c>
      <c r="DN518" s="25">
        <v>5123.2</v>
      </c>
      <c r="DO518" s="25">
        <v>5061.5</v>
      </c>
      <c r="DP518" s="30">
        <v>38.325000000000003</v>
      </c>
      <c r="DQ518" s="25">
        <v>1065.7</v>
      </c>
      <c r="DR518" s="25">
        <v>1680.2</v>
      </c>
      <c r="DS518" s="30">
        <v>38.375999999999998</v>
      </c>
      <c r="DT518" s="25">
        <v>707.4</v>
      </c>
      <c r="DU518" s="25">
        <v>1773.1</v>
      </c>
      <c r="DV518">
        <v>1189.8409999999999</v>
      </c>
      <c r="DW518">
        <v>10234.52</v>
      </c>
      <c r="DX518">
        <v>32.244999999999997</v>
      </c>
      <c r="DY518" s="29">
        <v>118.5</v>
      </c>
      <c r="DZ518" s="29">
        <v>115.84</v>
      </c>
      <c r="EA518" s="22">
        <v>108.6592</v>
      </c>
      <c r="EB518" s="22">
        <v>0.89249999999999996</v>
      </c>
      <c r="EC518" s="22">
        <v>1.7131000000000001</v>
      </c>
      <c r="ED518" s="22">
        <v>123.771</v>
      </c>
      <c r="EE518" s="22">
        <v>1.4348000000000001</v>
      </c>
      <c r="EF518" s="22">
        <v>1.5578000000000001</v>
      </c>
      <c r="EG518" s="8">
        <v>82.2</v>
      </c>
      <c r="EH518">
        <v>119.32940000000001</v>
      </c>
    </row>
    <row r="519" spans="1:138" x14ac:dyDescent="0.25">
      <c r="A519" t="s">
        <v>508</v>
      </c>
      <c r="B519" s="22">
        <v>89.506100000000004</v>
      </c>
      <c r="C519" s="22">
        <v>89.904300000000006</v>
      </c>
      <c r="D519" s="22">
        <v>92.273899999999998</v>
      </c>
      <c r="E519" s="22">
        <v>88.311000000000007</v>
      </c>
      <c r="F519" s="22">
        <v>79.980199999999996</v>
      </c>
      <c r="G519" s="22">
        <v>90.929400000000001</v>
      </c>
      <c r="H519" s="25">
        <v>73.900000000000006</v>
      </c>
      <c r="I519" s="25">
        <v>76.8</v>
      </c>
      <c r="J519" s="22">
        <v>88.982699999999994</v>
      </c>
      <c r="K519">
        <v>84.703900000000004</v>
      </c>
      <c r="L519" s="22">
        <v>93.610699999999994</v>
      </c>
      <c r="M519" s="22">
        <v>85.177199999999999</v>
      </c>
      <c r="N519">
        <v>86.273099999999999</v>
      </c>
      <c r="O519" s="27">
        <v>16662</v>
      </c>
      <c r="P519" s="27">
        <v>132175</v>
      </c>
      <c r="Q519" s="27">
        <v>108055</v>
      </c>
      <c r="R519" s="27">
        <v>24120</v>
      </c>
      <c r="S519" s="27">
        <v>21029</v>
      </c>
      <c r="T519" s="27">
        <v>111146</v>
      </c>
      <c r="U519" s="27">
        <v>2758</v>
      </c>
      <c r="V519" s="27">
        <v>4875</v>
      </c>
      <c r="W519" s="27">
        <v>13396</v>
      </c>
      <c r="X519" s="27">
        <v>10489</v>
      </c>
      <c r="Y519" s="27">
        <v>6173</v>
      </c>
      <c r="Z519" s="27">
        <v>6849</v>
      </c>
      <c r="AA519" s="27">
        <v>15582</v>
      </c>
      <c r="AB519" s="27">
        <v>7809</v>
      </c>
      <c r="AC519" s="27">
        <v>3662</v>
      </c>
      <c r="AD519" s="27">
        <v>12068</v>
      </c>
      <c r="AE519" s="27">
        <v>609</v>
      </c>
      <c r="AF519" s="27">
        <v>16596</v>
      </c>
      <c r="AG519" s="27">
        <v>5238</v>
      </c>
      <c r="AH519" s="27">
        <v>26071</v>
      </c>
      <c r="AI519" s="25">
        <v>15261.4</v>
      </c>
      <c r="AJ519" s="25">
        <v>5790</v>
      </c>
      <c r="AK519" s="27">
        <v>137092</v>
      </c>
      <c r="AL519" s="27">
        <v>143318</v>
      </c>
      <c r="AM519" s="29">
        <v>66.7</v>
      </c>
      <c r="AN519" s="25">
        <v>4.3</v>
      </c>
      <c r="AO519" s="25">
        <f t="shared" si="66"/>
        <v>3.9234429729692013</v>
      </c>
      <c r="AP519" s="25">
        <f t="shared" si="67"/>
        <v>0.43539541439316765</v>
      </c>
      <c r="AQ519" s="25">
        <v>13.4</v>
      </c>
      <c r="AR519" s="25">
        <v>3.9</v>
      </c>
      <c r="AS519" s="25">
        <v>3.8</v>
      </c>
      <c r="AT519" s="27">
        <v>2701</v>
      </c>
      <c r="AU519" s="27">
        <v>2045</v>
      </c>
      <c r="AV519" s="27">
        <v>877</v>
      </c>
      <c r="AW519" s="27">
        <v>624</v>
      </c>
      <c r="AX519" s="27">
        <v>3171</v>
      </c>
      <c r="AY519" s="27">
        <v>1805</v>
      </c>
      <c r="AZ519" s="27">
        <v>819</v>
      </c>
      <c r="BA519" s="27">
        <v>468</v>
      </c>
      <c r="BB519" s="27">
        <v>3439</v>
      </c>
      <c r="BC519" s="25">
        <v>40.4</v>
      </c>
      <c r="BD519" s="25">
        <v>34</v>
      </c>
      <c r="BE519" s="25">
        <v>4</v>
      </c>
      <c r="BF519" s="8">
        <v>60</v>
      </c>
      <c r="BG519" s="27">
        <v>1605</v>
      </c>
      <c r="BH519" s="27">
        <v>292</v>
      </c>
      <c r="BI519" s="27">
        <v>348</v>
      </c>
      <c r="BJ519" s="27">
        <v>127</v>
      </c>
      <c r="BK519" s="27">
        <v>714</v>
      </c>
      <c r="BL519" s="27">
        <v>416</v>
      </c>
      <c r="BM519" s="27">
        <v>1665</v>
      </c>
      <c r="BN519" s="8">
        <v>88.04</v>
      </c>
      <c r="BO519" s="8">
        <v>201614</v>
      </c>
      <c r="BP519" s="8">
        <v>145431</v>
      </c>
      <c r="BQ519" s="8">
        <v>557013</v>
      </c>
      <c r="BR519" s="8">
        <v>45.4</v>
      </c>
      <c r="BS519" s="8">
        <v>43200</v>
      </c>
      <c r="BT519" s="8">
        <v>1261.73</v>
      </c>
      <c r="BU519" s="8">
        <v>911571</v>
      </c>
      <c r="BV519" s="8">
        <v>273594</v>
      </c>
      <c r="BW519" s="25">
        <v>136.80000000000001</v>
      </c>
      <c r="BX519">
        <v>203.6</v>
      </c>
      <c r="BY519">
        <v>77.7</v>
      </c>
      <c r="BZ519" s="29">
        <v>28.63</v>
      </c>
      <c r="CA519" s="30">
        <v>91.65</v>
      </c>
      <c r="CB519" s="30">
        <v>92.593000000000004</v>
      </c>
      <c r="CC519">
        <v>142.30000000000001</v>
      </c>
      <c r="CD519" s="25">
        <v>142</v>
      </c>
      <c r="CE519" s="25">
        <v>143.6</v>
      </c>
      <c r="CF519" s="25">
        <v>138.6</v>
      </c>
      <c r="CG519" s="25">
        <v>131.1</v>
      </c>
      <c r="CH519" s="8">
        <v>104.43</v>
      </c>
      <c r="CI519">
        <v>229.80950000000001</v>
      </c>
      <c r="CJ519">
        <v>45.1</v>
      </c>
      <c r="CK519" s="30">
        <v>177.3</v>
      </c>
      <c r="CL519" s="30">
        <v>185.3</v>
      </c>
      <c r="CM519" s="29">
        <v>17.93</v>
      </c>
      <c r="CN519" s="29">
        <v>14.69</v>
      </c>
      <c r="CO519" s="29">
        <v>14.5</v>
      </c>
      <c r="CP519" s="29">
        <v>7.29</v>
      </c>
      <c r="CQ519" s="29">
        <v>8.07</v>
      </c>
      <c r="CR519" s="29">
        <v>4.21</v>
      </c>
      <c r="CS519" s="29">
        <v>3.96</v>
      </c>
      <c r="CT519" s="4">
        <f t="shared" si="68"/>
        <v>0.33999999999999986</v>
      </c>
      <c r="CU519" s="29">
        <v>3.78</v>
      </c>
      <c r="CV519" s="29">
        <v>5.39</v>
      </c>
      <c r="CW519" s="29">
        <v>7.15</v>
      </c>
      <c r="CX519" s="29">
        <v>3.62</v>
      </c>
      <c r="CY519" s="29">
        <v>3.62</v>
      </c>
      <c r="CZ519" s="29">
        <v>4.01</v>
      </c>
      <c r="DA519" s="4">
        <f t="shared" si="74"/>
        <v>0.38999999999999968</v>
      </c>
      <c r="DB519" s="4">
        <f t="shared" si="69"/>
        <v>1.9000000000000004</v>
      </c>
      <c r="DC519" s="4">
        <f t="shared" si="70"/>
        <v>2.6800000000000006</v>
      </c>
      <c r="DD519" s="4">
        <f t="shared" si="75"/>
        <v>1.7600000000000007</v>
      </c>
      <c r="DE519" s="4">
        <f t="shared" si="71"/>
        <v>0</v>
      </c>
      <c r="DF519" s="4">
        <f t="shared" si="72"/>
        <v>0.1599999999999997</v>
      </c>
      <c r="DG519" s="4">
        <f t="shared" si="73"/>
        <v>1.7699999999999996</v>
      </c>
      <c r="DH519" s="30">
        <v>598.82600000000002</v>
      </c>
      <c r="DI519" s="30">
        <v>38.411999999999999</v>
      </c>
      <c r="DJ519" s="25">
        <v>1086.5999999999999</v>
      </c>
      <c r="DK519" s="25">
        <v>565.6</v>
      </c>
      <c r="DL519" s="25">
        <v>1027.5</v>
      </c>
      <c r="DM519" s="25">
        <v>1119.5999999999999</v>
      </c>
      <c r="DN519" s="25">
        <v>5126.8999999999996</v>
      </c>
      <c r="DO519" s="25">
        <v>5115.3999999999996</v>
      </c>
      <c r="DP519" s="30">
        <v>38.411999999999999</v>
      </c>
      <c r="DQ519" s="25">
        <v>1071.5999999999999</v>
      </c>
      <c r="DR519" s="25">
        <v>1693.4</v>
      </c>
      <c r="DS519" s="30">
        <v>38.625</v>
      </c>
      <c r="DT519" s="25">
        <v>709.6</v>
      </c>
      <c r="DU519" s="25">
        <v>1781.2</v>
      </c>
      <c r="DV519">
        <v>1270.373</v>
      </c>
      <c r="DW519">
        <v>11004.96</v>
      </c>
      <c r="DX519">
        <v>26.094999999999999</v>
      </c>
      <c r="DY519" s="29">
        <v>118.95</v>
      </c>
      <c r="DZ519" s="29">
        <v>116.3</v>
      </c>
      <c r="EA519" s="22">
        <v>108.7229</v>
      </c>
      <c r="EB519" s="22">
        <v>0.87529999999999997</v>
      </c>
      <c r="EC519" s="22">
        <v>1.7527999999999999</v>
      </c>
      <c r="ED519" s="22">
        <v>121.76819999999999</v>
      </c>
      <c r="EE519" s="22">
        <v>1.4265000000000001</v>
      </c>
      <c r="EF519" s="22">
        <v>1.5410999999999999</v>
      </c>
      <c r="EG519" s="8">
        <v>85.4</v>
      </c>
      <c r="EH519">
        <v>98.916569999999993</v>
      </c>
    </row>
    <row r="520" spans="1:138" x14ac:dyDescent="0.25">
      <c r="A520" t="s">
        <v>509</v>
      </c>
      <c r="B520" s="22">
        <v>88.934700000000007</v>
      </c>
      <c r="C520" s="22">
        <v>89.600899999999996</v>
      </c>
      <c r="D520" s="22">
        <v>92.130300000000005</v>
      </c>
      <c r="E520" s="22">
        <v>87.443700000000007</v>
      </c>
      <c r="F520" s="22">
        <v>79.057000000000002</v>
      </c>
      <c r="G520" s="22">
        <v>90.057699999999997</v>
      </c>
      <c r="H520" s="25">
        <v>73.2</v>
      </c>
      <c r="I520" s="25">
        <v>76.099999999999994</v>
      </c>
      <c r="J520" s="22">
        <v>88.380600000000001</v>
      </c>
      <c r="K520">
        <v>83.547700000000006</v>
      </c>
      <c r="L520" s="22">
        <v>93.629900000000006</v>
      </c>
      <c r="M520" s="22">
        <v>84.245699999999999</v>
      </c>
      <c r="N520">
        <v>85.939899999999994</v>
      </c>
      <c r="O520" s="27">
        <v>16516</v>
      </c>
      <c r="P520" s="27">
        <v>132047</v>
      </c>
      <c r="Q520" s="27">
        <v>108081</v>
      </c>
      <c r="R520" s="27">
        <v>23966</v>
      </c>
      <c r="S520" s="27">
        <v>21137</v>
      </c>
      <c r="T520" s="27">
        <v>110910</v>
      </c>
      <c r="U520" s="27">
        <v>2780</v>
      </c>
      <c r="V520" s="27">
        <v>4902</v>
      </c>
      <c r="W520" s="27">
        <v>13455</v>
      </c>
      <c r="X520" s="27">
        <v>10384</v>
      </c>
      <c r="Y520" s="27">
        <v>6132</v>
      </c>
      <c r="Z520" s="27">
        <v>6840</v>
      </c>
      <c r="AA520" s="27">
        <v>15613</v>
      </c>
      <c r="AB520" s="27">
        <v>7811</v>
      </c>
      <c r="AC520" s="27">
        <v>3642</v>
      </c>
      <c r="AD520" s="27">
        <v>12076</v>
      </c>
      <c r="AE520" s="27">
        <v>610</v>
      </c>
      <c r="AF520" s="27">
        <v>16525</v>
      </c>
      <c r="AG520" s="27">
        <v>5250</v>
      </c>
      <c r="AH520" s="27">
        <v>26027</v>
      </c>
      <c r="AI520" s="25">
        <v>15256.8</v>
      </c>
      <c r="AJ520" s="25">
        <v>5770.3</v>
      </c>
      <c r="AK520" s="27">
        <v>136873</v>
      </c>
      <c r="AL520" s="27">
        <v>143357</v>
      </c>
      <c r="AM520" s="29">
        <v>66.7</v>
      </c>
      <c r="AN520" s="25">
        <v>4.5</v>
      </c>
      <c r="AO520" s="25">
        <f t="shared" si="66"/>
        <v>3.9446975034354792</v>
      </c>
      <c r="AP520" s="25">
        <f t="shared" si="67"/>
        <v>0.49526706055511766</v>
      </c>
      <c r="AQ520" s="25">
        <v>14.2</v>
      </c>
      <c r="AR520" s="25">
        <v>4</v>
      </c>
      <c r="AS520" s="25">
        <v>3.9</v>
      </c>
      <c r="AT520" s="27">
        <v>2808</v>
      </c>
      <c r="AU520" s="27">
        <v>2025</v>
      </c>
      <c r="AV520" s="27">
        <v>822</v>
      </c>
      <c r="AW520" s="27">
        <v>710</v>
      </c>
      <c r="AX520" s="27">
        <v>3300</v>
      </c>
      <c r="AY520" s="27">
        <v>1899</v>
      </c>
      <c r="AZ520" s="27">
        <v>809</v>
      </c>
      <c r="BA520" s="27">
        <v>467</v>
      </c>
      <c r="BB520" s="27">
        <v>3792</v>
      </c>
      <c r="BC520" s="25">
        <v>40.299999999999997</v>
      </c>
      <c r="BD520" s="25">
        <v>34</v>
      </c>
      <c r="BE520" s="25">
        <v>4</v>
      </c>
      <c r="BF520" s="8">
        <v>57</v>
      </c>
      <c r="BG520" s="27">
        <v>1636</v>
      </c>
      <c r="BH520" s="27">
        <v>287</v>
      </c>
      <c r="BI520" s="27">
        <v>339</v>
      </c>
      <c r="BJ520" s="27">
        <v>134</v>
      </c>
      <c r="BK520" s="27">
        <v>768</v>
      </c>
      <c r="BL520" s="27">
        <v>395</v>
      </c>
      <c r="BM520" s="27">
        <v>1626</v>
      </c>
      <c r="BN520" s="8">
        <v>88.12</v>
      </c>
      <c r="BO520" s="8">
        <v>199447</v>
      </c>
      <c r="BP520" s="8">
        <v>143132</v>
      </c>
      <c r="BQ520" s="8">
        <v>554877</v>
      </c>
      <c r="BR520" s="8">
        <v>47.1</v>
      </c>
      <c r="BS520" s="8">
        <v>42649</v>
      </c>
      <c r="BT520" s="8">
        <v>1255.32</v>
      </c>
      <c r="BU520" s="8">
        <v>897029</v>
      </c>
      <c r="BV520" s="8">
        <v>272027</v>
      </c>
      <c r="BW520" s="25">
        <v>135.5</v>
      </c>
      <c r="BX520">
        <v>153.4</v>
      </c>
      <c r="BY520">
        <v>77</v>
      </c>
      <c r="BZ520" s="29">
        <v>27.6</v>
      </c>
      <c r="CA520" s="30">
        <v>91.804000000000002</v>
      </c>
      <c r="CB520" s="30">
        <v>92.792000000000002</v>
      </c>
      <c r="CC520">
        <v>141.80000000000001</v>
      </c>
      <c r="CD520" s="25">
        <v>141.69999999999999</v>
      </c>
      <c r="CE520" s="25">
        <v>142.80000000000001</v>
      </c>
      <c r="CF520" s="25">
        <v>137.1</v>
      </c>
      <c r="CG520" s="25">
        <v>130.9</v>
      </c>
      <c r="CH520" s="8">
        <v>104.22</v>
      </c>
      <c r="CI520">
        <v>232.0181</v>
      </c>
      <c r="CJ520">
        <v>42.8</v>
      </c>
      <c r="CK520" s="30">
        <v>177.7</v>
      </c>
      <c r="CL520" s="30">
        <v>186</v>
      </c>
      <c r="CM520" s="29">
        <v>17.989999999999998</v>
      </c>
      <c r="CN520" s="29">
        <v>14.74</v>
      </c>
      <c r="CO520" s="29">
        <v>14.55</v>
      </c>
      <c r="CP520" s="29">
        <v>7.18</v>
      </c>
      <c r="CQ520" s="29">
        <v>7.97</v>
      </c>
      <c r="CR520" s="29">
        <v>3.97</v>
      </c>
      <c r="CS520" s="29">
        <v>3.69</v>
      </c>
      <c r="CT520" s="4">
        <f t="shared" si="68"/>
        <v>0.19999999999999973</v>
      </c>
      <c r="CU520" s="29">
        <v>3.58</v>
      </c>
      <c r="CV520" s="29">
        <v>5.28</v>
      </c>
      <c r="CW520" s="29">
        <v>7.16</v>
      </c>
      <c r="CX520" s="29">
        <v>3.49</v>
      </c>
      <c r="CY520" s="29">
        <v>3.45</v>
      </c>
      <c r="CZ520" s="29">
        <v>3.73</v>
      </c>
      <c r="DA520" s="4">
        <f t="shared" si="74"/>
        <v>0.23999999999999977</v>
      </c>
      <c r="DB520" s="4">
        <f t="shared" si="69"/>
        <v>1.8999999999999995</v>
      </c>
      <c r="DC520" s="4">
        <f t="shared" si="70"/>
        <v>2.6899999999999995</v>
      </c>
      <c r="DD520" s="4">
        <f t="shared" si="75"/>
        <v>1.88</v>
      </c>
      <c r="DE520" s="4">
        <f t="shared" si="71"/>
        <v>-4.0000000000000036E-2</v>
      </c>
      <c r="DF520" s="4">
        <f t="shared" si="72"/>
        <v>8.9999999999999858E-2</v>
      </c>
      <c r="DG520" s="4">
        <f t="shared" si="73"/>
        <v>1.79</v>
      </c>
      <c r="DH520" s="30">
        <v>602.00300000000004</v>
      </c>
      <c r="DI520" s="30">
        <v>38.591999999999999</v>
      </c>
      <c r="DJ520" s="25">
        <v>1074.8</v>
      </c>
      <c r="DK520" s="25">
        <v>564.1</v>
      </c>
      <c r="DL520" s="25">
        <v>1058.9000000000001</v>
      </c>
      <c r="DM520" s="25">
        <v>1126.7</v>
      </c>
      <c r="DN520" s="25">
        <v>5165.6000000000004</v>
      </c>
      <c r="DO520" s="25">
        <v>5193.7</v>
      </c>
      <c r="DP520" s="30">
        <v>38.591999999999999</v>
      </c>
      <c r="DQ520" s="25">
        <v>1080.4000000000001</v>
      </c>
      <c r="DR520" s="25">
        <v>1698.6</v>
      </c>
      <c r="DS520" s="30">
        <v>38.820999999999998</v>
      </c>
      <c r="DT520" s="25">
        <v>712</v>
      </c>
      <c r="DU520" s="25">
        <v>1792.4</v>
      </c>
      <c r="DV520">
        <v>1238.7159999999999</v>
      </c>
      <c r="DW520">
        <v>10767.2</v>
      </c>
      <c r="DX520">
        <v>23.30048</v>
      </c>
      <c r="DY520" s="29">
        <v>119.5</v>
      </c>
      <c r="DZ520" s="29">
        <v>116.9</v>
      </c>
      <c r="EA520" s="22">
        <v>109.748</v>
      </c>
      <c r="EB520" s="22">
        <v>0.85299999999999998</v>
      </c>
      <c r="EC520" s="22">
        <v>1.7856000000000001</v>
      </c>
      <c r="ED520" s="22">
        <v>122.351</v>
      </c>
      <c r="EE520" s="22">
        <v>1.4019999999999999</v>
      </c>
      <c r="EF520" s="22">
        <v>1.5245</v>
      </c>
      <c r="EG520" s="8">
        <v>86.9</v>
      </c>
      <c r="EH520">
        <v>86.081760000000003</v>
      </c>
    </row>
    <row r="521" spans="1:138" x14ac:dyDescent="0.25">
      <c r="A521" t="s">
        <v>510</v>
      </c>
      <c r="B521" s="22">
        <v>88.527799999999999</v>
      </c>
      <c r="C521" s="22">
        <v>89.261899999999997</v>
      </c>
      <c r="D521" s="22">
        <v>91.859200000000001</v>
      </c>
      <c r="E521" s="22">
        <v>86.816400000000002</v>
      </c>
      <c r="F521" s="22">
        <v>78.379400000000004</v>
      </c>
      <c r="G521" s="22">
        <v>90.067300000000003</v>
      </c>
      <c r="H521" s="25">
        <v>72.7</v>
      </c>
      <c r="I521" s="25">
        <v>75.599999999999994</v>
      </c>
      <c r="J521" s="22">
        <v>89.07</v>
      </c>
      <c r="K521">
        <v>85.516000000000005</v>
      </c>
      <c r="L521" s="22">
        <v>93.012799999999999</v>
      </c>
      <c r="M521" s="22">
        <v>83.606399999999994</v>
      </c>
      <c r="N521">
        <v>86.433899999999994</v>
      </c>
      <c r="O521" s="27">
        <v>16378</v>
      </c>
      <c r="P521" s="27">
        <v>131922</v>
      </c>
      <c r="Q521" s="27">
        <v>108089</v>
      </c>
      <c r="R521" s="27">
        <v>23833</v>
      </c>
      <c r="S521" s="27">
        <v>21185</v>
      </c>
      <c r="T521" s="27">
        <v>110737</v>
      </c>
      <c r="U521" s="27">
        <v>2783</v>
      </c>
      <c r="V521" s="27">
        <v>4921</v>
      </c>
      <c r="W521" s="27">
        <v>13481</v>
      </c>
      <c r="X521" s="27">
        <v>10281</v>
      </c>
      <c r="Y521" s="27">
        <v>6097</v>
      </c>
      <c r="Z521" s="27">
        <v>6845</v>
      </c>
      <c r="AA521" s="27">
        <v>15669</v>
      </c>
      <c r="AB521" s="27">
        <v>7799</v>
      </c>
      <c r="AC521" s="27">
        <v>3619</v>
      </c>
      <c r="AD521" s="27">
        <v>12110</v>
      </c>
      <c r="AE521" s="27">
        <v>610</v>
      </c>
      <c r="AF521" s="27">
        <v>16473</v>
      </c>
      <c r="AG521" s="27">
        <v>5268</v>
      </c>
      <c r="AH521" s="27">
        <v>25966</v>
      </c>
      <c r="AI521" s="25">
        <v>15206.1</v>
      </c>
      <c r="AJ521" s="25">
        <v>5761.1</v>
      </c>
      <c r="AK521" s="27">
        <v>137071</v>
      </c>
      <c r="AL521" s="27">
        <v>143654</v>
      </c>
      <c r="AM521" s="29">
        <v>66.8</v>
      </c>
      <c r="AN521" s="25">
        <v>4.5999999999999996</v>
      </c>
      <c r="AO521" s="25">
        <f t="shared" si="66"/>
        <v>4.023556601278071</v>
      </c>
      <c r="AP521" s="25">
        <f t="shared" si="67"/>
        <v>0.48867417544934355</v>
      </c>
      <c r="AQ521" s="25">
        <v>14.4</v>
      </c>
      <c r="AR521" s="25">
        <v>4.0999999999999996</v>
      </c>
      <c r="AS521" s="25">
        <v>3.9</v>
      </c>
      <c r="AT521" s="27">
        <v>2642</v>
      </c>
      <c r="AU521" s="27">
        <v>2187</v>
      </c>
      <c r="AV521" s="27">
        <v>951</v>
      </c>
      <c r="AW521" s="27">
        <v>702</v>
      </c>
      <c r="AX521" s="27">
        <v>3357</v>
      </c>
      <c r="AY521" s="27">
        <v>1950</v>
      </c>
      <c r="AZ521" s="27">
        <v>806</v>
      </c>
      <c r="BA521" s="27">
        <v>448</v>
      </c>
      <c r="BB521" s="27">
        <v>3556</v>
      </c>
      <c r="BC521" s="25">
        <v>40.6</v>
      </c>
      <c r="BD521" s="25">
        <v>34</v>
      </c>
      <c r="BE521" s="25">
        <v>4.0999999999999996</v>
      </c>
      <c r="BF521" s="8">
        <v>58</v>
      </c>
      <c r="BG521" s="27">
        <v>1670</v>
      </c>
      <c r="BH521" s="27">
        <v>331</v>
      </c>
      <c r="BI521" s="27">
        <v>319</v>
      </c>
      <c r="BJ521" s="27">
        <v>167</v>
      </c>
      <c r="BK521" s="27">
        <v>790</v>
      </c>
      <c r="BL521" s="27">
        <v>394</v>
      </c>
      <c r="BM521" s="27">
        <v>1598</v>
      </c>
      <c r="BN521" s="8">
        <v>85.1</v>
      </c>
      <c r="BO521" s="8">
        <v>192095</v>
      </c>
      <c r="BP521" s="8">
        <v>142628</v>
      </c>
      <c r="BQ521" s="8">
        <v>549786</v>
      </c>
      <c r="BR521" s="8">
        <v>46.8</v>
      </c>
      <c r="BS521" s="8">
        <v>39837</v>
      </c>
      <c r="BT521" s="8">
        <v>1250.53</v>
      </c>
      <c r="BU521" s="8">
        <v>901211</v>
      </c>
      <c r="BV521" s="8">
        <v>272785</v>
      </c>
      <c r="BW521" s="25">
        <v>133.4</v>
      </c>
      <c r="BX521">
        <v>121.1</v>
      </c>
      <c r="BY521">
        <v>72.8</v>
      </c>
      <c r="BZ521" s="29">
        <v>26.43</v>
      </c>
      <c r="CA521" s="30">
        <v>91.748000000000005</v>
      </c>
      <c r="CB521" s="30">
        <v>93.007999999999996</v>
      </c>
      <c r="CC521">
        <v>140.1</v>
      </c>
      <c r="CD521" s="25">
        <v>141.1</v>
      </c>
      <c r="CE521" s="25">
        <v>140.6</v>
      </c>
      <c r="CF521" s="25">
        <v>134.5</v>
      </c>
      <c r="CG521" s="25">
        <v>129.4</v>
      </c>
      <c r="CH521" s="8">
        <v>103.35</v>
      </c>
      <c r="CI521">
        <v>235.1986</v>
      </c>
      <c r="CJ521">
        <v>39.9</v>
      </c>
      <c r="CK521" s="30">
        <v>177.4</v>
      </c>
      <c r="CL521" s="30">
        <v>186.4</v>
      </c>
      <c r="CM521" s="29">
        <v>17.98</v>
      </c>
      <c r="CN521" s="29">
        <v>14.8</v>
      </c>
      <c r="CO521" s="29">
        <v>14.56</v>
      </c>
      <c r="CP521" s="29">
        <v>7.13</v>
      </c>
      <c r="CQ521" s="29">
        <v>7.97</v>
      </c>
      <c r="CR521" s="29">
        <v>3.77</v>
      </c>
      <c r="CS521" s="29">
        <v>3.62</v>
      </c>
      <c r="CT521" s="4">
        <f t="shared" si="68"/>
        <v>0.11000000000000032</v>
      </c>
      <c r="CU521" s="29">
        <v>3.62</v>
      </c>
      <c r="CV521" s="29">
        <v>5.24</v>
      </c>
      <c r="CW521" s="29">
        <v>7.13</v>
      </c>
      <c r="CX521" s="29">
        <v>3.51</v>
      </c>
      <c r="CY521" s="29">
        <v>3.45</v>
      </c>
      <c r="CZ521" s="29">
        <v>3.66</v>
      </c>
      <c r="DA521" s="4">
        <f t="shared" si="74"/>
        <v>0.15000000000000036</v>
      </c>
      <c r="DB521" s="4">
        <f t="shared" si="69"/>
        <v>1.8899999999999997</v>
      </c>
      <c r="DC521" s="4">
        <f t="shared" si="70"/>
        <v>2.7299999999999995</v>
      </c>
      <c r="DD521" s="4">
        <f t="shared" si="75"/>
        <v>1.8899999999999997</v>
      </c>
      <c r="DE521" s="4">
        <f t="shared" si="71"/>
        <v>-5.9999999999999609E-2</v>
      </c>
      <c r="DF521" s="4">
        <f t="shared" si="72"/>
        <v>0.11000000000000032</v>
      </c>
      <c r="DG521" s="4">
        <f t="shared" si="73"/>
        <v>1.7300000000000004</v>
      </c>
      <c r="DH521" s="30">
        <v>607.93600000000004</v>
      </c>
      <c r="DI521" s="30">
        <v>39.192999999999998</v>
      </c>
      <c r="DJ521" s="25">
        <v>1066.7</v>
      </c>
      <c r="DK521" s="25">
        <v>563.4</v>
      </c>
      <c r="DL521" s="25">
        <v>1073.9000000000001</v>
      </c>
      <c r="DM521" s="25">
        <v>1140</v>
      </c>
      <c r="DN521" s="25">
        <v>5198.3999999999996</v>
      </c>
      <c r="DO521" s="25">
        <v>5249.7</v>
      </c>
      <c r="DP521" s="30">
        <v>39.192999999999998</v>
      </c>
      <c r="DQ521" s="25">
        <v>1089.5</v>
      </c>
      <c r="DR521" s="25">
        <v>1700.8</v>
      </c>
      <c r="DS521" s="30">
        <v>39.475999999999999</v>
      </c>
      <c r="DT521" s="25">
        <v>707.9</v>
      </c>
      <c r="DU521" s="25">
        <v>1797.4</v>
      </c>
      <c r="DV521">
        <v>1204.453</v>
      </c>
      <c r="DW521">
        <v>10444.5</v>
      </c>
      <c r="DX521">
        <v>24.85905</v>
      </c>
      <c r="DY521" s="29">
        <v>120.1</v>
      </c>
      <c r="DZ521" s="29">
        <v>117.5</v>
      </c>
      <c r="EA521" s="22">
        <v>109.8098</v>
      </c>
      <c r="EB521" s="22">
        <v>0.86150000000000004</v>
      </c>
      <c r="EC521" s="22">
        <v>1.7569999999999999</v>
      </c>
      <c r="ED521" s="22">
        <v>124.49809999999999</v>
      </c>
      <c r="EE521" s="22">
        <v>1.4148000000000001</v>
      </c>
      <c r="EF521" s="22">
        <v>1.5307999999999999</v>
      </c>
      <c r="EG521" s="8">
        <v>88.4</v>
      </c>
      <c r="EH521">
        <v>87.171819999999997</v>
      </c>
    </row>
    <row r="522" spans="1:138" x14ac:dyDescent="0.25">
      <c r="A522" t="s">
        <v>511</v>
      </c>
      <c r="B522" s="22">
        <v>88.231899999999996</v>
      </c>
      <c r="C522" s="22">
        <v>88.642700000000005</v>
      </c>
      <c r="D522" s="22">
        <v>91.683700000000002</v>
      </c>
      <c r="E522" s="22">
        <v>86.950199999999995</v>
      </c>
      <c r="F522" s="22">
        <v>77.998400000000004</v>
      </c>
      <c r="G522" s="22">
        <v>90.449200000000005</v>
      </c>
      <c r="H522" s="25">
        <v>72.099999999999994</v>
      </c>
      <c r="I522" s="25">
        <v>75.099999999999994</v>
      </c>
      <c r="J522" s="22">
        <v>87.7483</v>
      </c>
      <c r="K522">
        <v>83.219099999999997</v>
      </c>
      <c r="L522" s="22">
        <v>93.253100000000003</v>
      </c>
      <c r="M522" s="22">
        <v>82.031700000000001</v>
      </c>
      <c r="N522">
        <v>88.079499999999996</v>
      </c>
      <c r="O522" s="27">
        <v>16225</v>
      </c>
      <c r="P522" s="27">
        <v>131762</v>
      </c>
      <c r="Q522" s="27">
        <v>108102</v>
      </c>
      <c r="R522" s="27">
        <v>23660</v>
      </c>
      <c r="S522" s="27">
        <v>21218</v>
      </c>
      <c r="T522" s="27">
        <v>110544</v>
      </c>
      <c r="U522" s="27">
        <v>2780</v>
      </c>
      <c r="V522" s="27">
        <v>4934</v>
      </c>
      <c r="W522" s="27">
        <v>13504</v>
      </c>
      <c r="X522" s="27">
        <v>10188</v>
      </c>
      <c r="Y522" s="27">
        <v>6037</v>
      </c>
      <c r="Z522" s="27">
        <v>6827</v>
      </c>
      <c r="AA522" s="27">
        <v>15730</v>
      </c>
      <c r="AB522" s="27">
        <v>7824</v>
      </c>
      <c r="AC522" s="27">
        <v>3599</v>
      </c>
      <c r="AD522" s="27">
        <v>12093</v>
      </c>
      <c r="AE522" s="27">
        <v>608</v>
      </c>
      <c r="AF522" s="27">
        <v>16406</v>
      </c>
      <c r="AG522" s="27">
        <v>5279</v>
      </c>
      <c r="AH522" s="27">
        <v>25953</v>
      </c>
      <c r="AI522" s="25">
        <v>15205.5</v>
      </c>
      <c r="AJ522" s="25">
        <v>5753.7</v>
      </c>
      <c r="AK522" s="27">
        <v>136241</v>
      </c>
      <c r="AL522" s="27">
        <v>143284</v>
      </c>
      <c r="AM522" s="29">
        <v>66.5</v>
      </c>
      <c r="AN522" s="25">
        <v>4.9000000000000004</v>
      </c>
      <c r="AO522" s="25">
        <f t="shared" si="66"/>
        <v>4.2970603835738812</v>
      </c>
      <c r="AP522" s="25">
        <f t="shared" si="67"/>
        <v>0.5981128388375534</v>
      </c>
      <c r="AQ522" s="25">
        <v>15.6</v>
      </c>
      <c r="AR522" s="25">
        <v>4.4000000000000004</v>
      </c>
      <c r="AS522" s="25">
        <v>4.3</v>
      </c>
      <c r="AT522" s="27">
        <v>2966</v>
      </c>
      <c r="AU522" s="27">
        <v>2187</v>
      </c>
      <c r="AV522" s="27">
        <v>1004</v>
      </c>
      <c r="AW522" s="27">
        <v>857</v>
      </c>
      <c r="AX522" s="27">
        <v>3485</v>
      </c>
      <c r="AY522" s="27">
        <v>2197</v>
      </c>
      <c r="AZ522" s="27">
        <v>885</v>
      </c>
      <c r="BA522" s="27">
        <v>485</v>
      </c>
      <c r="BB522" s="27">
        <v>3380</v>
      </c>
      <c r="BC522" s="25">
        <v>40.299999999999997</v>
      </c>
      <c r="BD522" s="25">
        <v>33.9</v>
      </c>
      <c r="BE522" s="25">
        <v>3.9</v>
      </c>
      <c r="BF522" s="8">
        <v>53</v>
      </c>
      <c r="BG522" s="27">
        <v>1567</v>
      </c>
      <c r="BH522" s="27">
        <v>255</v>
      </c>
      <c r="BI522" s="27">
        <v>351</v>
      </c>
      <c r="BJ522" s="27">
        <v>156</v>
      </c>
      <c r="BK522" s="27">
        <v>681</v>
      </c>
      <c r="BL522" s="27">
        <v>379</v>
      </c>
      <c r="BM522" s="27">
        <v>1615</v>
      </c>
      <c r="BN522" s="8">
        <v>88.59</v>
      </c>
      <c r="BO522" s="8">
        <v>192964</v>
      </c>
      <c r="BP522" s="8">
        <v>144151</v>
      </c>
      <c r="BQ522" s="8">
        <v>544997</v>
      </c>
      <c r="BR522" s="8">
        <v>46.7</v>
      </c>
      <c r="BS522" s="8">
        <v>40709</v>
      </c>
      <c r="BT522" s="8">
        <v>1249.97</v>
      </c>
      <c r="BU522" s="8">
        <v>907158</v>
      </c>
      <c r="BV522" s="8">
        <v>275057</v>
      </c>
      <c r="BW522" s="25">
        <v>133.4</v>
      </c>
      <c r="BX522">
        <v>120.9</v>
      </c>
      <c r="BY522">
        <v>72.599999999999994</v>
      </c>
      <c r="BZ522" s="29">
        <v>27.37</v>
      </c>
      <c r="CA522" s="30">
        <v>91.727999999999994</v>
      </c>
      <c r="CB522" s="30">
        <v>93.045000000000002</v>
      </c>
      <c r="CC522">
        <v>140.69999999999999</v>
      </c>
      <c r="CD522" s="25">
        <v>142.1</v>
      </c>
      <c r="CE522" s="25">
        <v>141.30000000000001</v>
      </c>
      <c r="CF522" s="25">
        <v>134.30000000000001</v>
      </c>
      <c r="CG522" s="25">
        <v>129.1</v>
      </c>
      <c r="CH522" s="8">
        <v>101.64</v>
      </c>
      <c r="CI522">
        <v>235.9922</v>
      </c>
      <c r="CJ522">
        <v>35</v>
      </c>
      <c r="CK522" s="30">
        <v>177.4</v>
      </c>
      <c r="CL522" s="30">
        <v>186.7</v>
      </c>
      <c r="CM522" s="29">
        <v>18.04</v>
      </c>
      <c r="CN522" s="29">
        <v>14.85</v>
      </c>
      <c r="CO522" s="29">
        <v>14.6</v>
      </c>
      <c r="CP522" s="29">
        <v>7.02</v>
      </c>
      <c r="CQ522" s="29">
        <v>7.85</v>
      </c>
      <c r="CR522" s="29">
        <v>3.65</v>
      </c>
      <c r="CS522" s="29">
        <v>3.44</v>
      </c>
      <c r="CT522" s="4">
        <f t="shared" si="68"/>
        <v>8.0000000000000071E-2</v>
      </c>
      <c r="CU522" s="29">
        <v>3.47</v>
      </c>
      <c r="CV522" s="29">
        <v>4.97</v>
      </c>
      <c r="CW522" s="29">
        <v>6.95</v>
      </c>
      <c r="CX522" s="29">
        <v>3.36</v>
      </c>
      <c r="CY522" s="29">
        <v>3.29</v>
      </c>
      <c r="CZ522" s="29">
        <v>3.47</v>
      </c>
      <c r="DA522" s="4">
        <f t="shared" si="74"/>
        <v>0.11000000000000032</v>
      </c>
      <c r="DB522" s="4">
        <f t="shared" si="69"/>
        <v>2.0499999999999998</v>
      </c>
      <c r="DC522" s="4">
        <f t="shared" si="70"/>
        <v>2.88</v>
      </c>
      <c r="DD522" s="4">
        <f t="shared" si="75"/>
        <v>1.9800000000000004</v>
      </c>
      <c r="DE522" s="4">
        <f t="shared" si="71"/>
        <v>-6.999999999999984E-2</v>
      </c>
      <c r="DF522" s="4">
        <f t="shared" si="72"/>
        <v>0.11000000000000032</v>
      </c>
      <c r="DG522" s="4">
        <f t="shared" si="73"/>
        <v>1.6099999999999999</v>
      </c>
      <c r="DH522" s="30">
        <v>615.58399999999995</v>
      </c>
      <c r="DI522" s="30">
        <v>39.795000000000002</v>
      </c>
      <c r="DJ522" s="25">
        <v>1057.7</v>
      </c>
      <c r="DK522" s="25">
        <v>565.29999999999995</v>
      </c>
      <c r="DL522" s="25">
        <v>1060.7</v>
      </c>
      <c r="DM522" s="25">
        <v>1150.0999999999999</v>
      </c>
      <c r="DN522" s="25">
        <v>5230.2</v>
      </c>
      <c r="DO522" s="25">
        <v>5274.9</v>
      </c>
      <c r="DP522" s="30">
        <v>39.795000000000002</v>
      </c>
      <c r="DQ522" s="25">
        <v>1099.7</v>
      </c>
      <c r="DR522" s="25">
        <v>1701.2</v>
      </c>
      <c r="DS522" s="30">
        <v>39.978000000000002</v>
      </c>
      <c r="DT522" s="25">
        <v>706.7</v>
      </c>
      <c r="DU522" s="25">
        <v>1806.4</v>
      </c>
      <c r="DV522">
        <v>1178.51</v>
      </c>
      <c r="DW522">
        <v>10314.68</v>
      </c>
      <c r="DX522">
        <v>24.260439999999999</v>
      </c>
      <c r="DY522" s="29">
        <v>120.96</v>
      </c>
      <c r="DZ522" s="29">
        <v>118.25</v>
      </c>
      <c r="EA522" s="22">
        <v>107.3601</v>
      </c>
      <c r="EB522" s="22">
        <v>0.90139999999999998</v>
      </c>
      <c r="EC522" s="22">
        <v>1.6808000000000001</v>
      </c>
      <c r="ED522" s="22">
        <v>121.367</v>
      </c>
      <c r="EE522" s="22">
        <v>1.4372</v>
      </c>
      <c r="EF522" s="22">
        <v>1.5399</v>
      </c>
      <c r="EG522" s="8">
        <v>85.2</v>
      </c>
      <c r="EH522">
        <v>84.362889999999993</v>
      </c>
    </row>
    <row r="523" spans="1:138" x14ac:dyDescent="0.25">
      <c r="A523" t="s">
        <v>512</v>
      </c>
      <c r="B523" s="22">
        <v>87.910499999999999</v>
      </c>
      <c r="C523" s="22">
        <v>87.977400000000003</v>
      </c>
      <c r="D523" s="22">
        <v>91.217100000000002</v>
      </c>
      <c r="E523" s="22">
        <v>86.836399999999998</v>
      </c>
      <c r="F523" s="22">
        <v>77.6404</v>
      </c>
      <c r="G523" s="22">
        <v>91.066400000000002</v>
      </c>
      <c r="H523" s="25">
        <v>71.7</v>
      </c>
      <c r="I523" s="25">
        <v>74.7</v>
      </c>
      <c r="J523" s="22">
        <v>87.083500000000001</v>
      </c>
      <c r="K523">
        <v>82.187399999999997</v>
      </c>
      <c r="L523" s="22">
        <v>92.861000000000004</v>
      </c>
      <c r="M523" s="22">
        <v>80.777500000000003</v>
      </c>
      <c r="N523">
        <v>86.826599999999999</v>
      </c>
      <c r="O523" s="27">
        <v>16113</v>
      </c>
      <c r="P523" s="27">
        <v>131518</v>
      </c>
      <c r="Q523" s="27">
        <v>107985</v>
      </c>
      <c r="R523" s="27">
        <v>23533</v>
      </c>
      <c r="S523" s="27">
        <v>21242</v>
      </c>
      <c r="T523" s="27">
        <v>110276</v>
      </c>
      <c r="U523" s="27">
        <v>2770</v>
      </c>
      <c r="V523" s="27">
        <v>4955</v>
      </c>
      <c r="W523" s="27">
        <v>13517</v>
      </c>
      <c r="X523" s="27">
        <v>10111</v>
      </c>
      <c r="Y523" s="27">
        <v>6002</v>
      </c>
      <c r="Z523" s="27">
        <v>6813</v>
      </c>
      <c r="AA523" s="27">
        <v>15783</v>
      </c>
      <c r="AB523" s="27">
        <v>7826</v>
      </c>
      <c r="AC523" s="27">
        <v>3584</v>
      </c>
      <c r="AD523" s="27">
        <v>12061</v>
      </c>
      <c r="AE523" s="27">
        <v>607</v>
      </c>
      <c r="AF523" s="27">
        <v>16327</v>
      </c>
      <c r="AG523" s="27">
        <v>5293</v>
      </c>
      <c r="AH523" s="27">
        <v>25869</v>
      </c>
      <c r="AI523" s="25">
        <v>15191.5</v>
      </c>
      <c r="AJ523" s="25">
        <v>5743.6</v>
      </c>
      <c r="AK523" s="27">
        <v>136846</v>
      </c>
      <c r="AL523" s="27">
        <v>143989</v>
      </c>
      <c r="AM523" s="29">
        <v>66.8</v>
      </c>
      <c r="AN523" s="25">
        <v>5</v>
      </c>
      <c r="AO523" s="25">
        <f t="shared" si="66"/>
        <v>4.387835181854169</v>
      </c>
      <c r="AP523" s="25">
        <f t="shared" si="67"/>
        <v>0.56879344949961452</v>
      </c>
      <c r="AQ523" s="25">
        <v>15.2</v>
      </c>
      <c r="AR523" s="25">
        <v>4.3</v>
      </c>
      <c r="AS523" s="25">
        <v>4.4000000000000004</v>
      </c>
      <c r="AT523" s="27">
        <v>2837</v>
      </c>
      <c r="AU523" s="27">
        <v>2350</v>
      </c>
      <c r="AV523" s="27">
        <v>1131</v>
      </c>
      <c r="AW523" s="27">
        <v>819</v>
      </c>
      <c r="AX523" s="27">
        <v>3630</v>
      </c>
      <c r="AY523" s="27">
        <v>2136</v>
      </c>
      <c r="AZ523" s="27">
        <v>837</v>
      </c>
      <c r="BA523" s="27">
        <v>473</v>
      </c>
      <c r="BB523" s="27">
        <v>4233</v>
      </c>
      <c r="BC523" s="25">
        <v>40.200000000000003</v>
      </c>
      <c r="BD523" s="25">
        <v>33.799999999999997</v>
      </c>
      <c r="BE523" s="25">
        <v>3.9</v>
      </c>
      <c r="BF523" s="8">
        <v>53</v>
      </c>
      <c r="BG523" s="27">
        <v>1562</v>
      </c>
      <c r="BH523" s="27">
        <v>273</v>
      </c>
      <c r="BI523" s="27">
        <v>285</v>
      </c>
      <c r="BJ523" s="27">
        <v>139</v>
      </c>
      <c r="BK523" s="27">
        <v>731</v>
      </c>
      <c r="BL523" s="27">
        <v>407</v>
      </c>
      <c r="BM523" s="27">
        <v>1565</v>
      </c>
      <c r="BN523" s="8">
        <v>87.47</v>
      </c>
      <c r="BO523" s="8">
        <v>185358</v>
      </c>
      <c r="BP523" s="8">
        <v>138031</v>
      </c>
      <c r="BQ523" s="8">
        <v>539402</v>
      </c>
      <c r="BR523" s="8">
        <v>47.5</v>
      </c>
      <c r="BS523" s="8">
        <v>37698</v>
      </c>
      <c r="BT523" s="8">
        <v>1248</v>
      </c>
      <c r="BU523" s="8">
        <v>888921</v>
      </c>
      <c r="BV523" s="8">
        <v>269403</v>
      </c>
      <c r="BW523" s="25">
        <v>133.30000000000001</v>
      </c>
      <c r="BX523">
        <v>93</v>
      </c>
      <c r="BY523">
        <v>73</v>
      </c>
      <c r="BZ523" s="29">
        <v>26.2</v>
      </c>
      <c r="CA523" s="30">
        <v>91.427000000000007</v>
      </c>
      <c r="CB523" s="30">
        <v>92.524000000000001</v>
      </c>
      <c r="CC523">
        <v>141.30000000000001</v>
      </c>
      <c r="CD523" s="25">
        <v>142.5</v>
      </c>
      <c r="CE523" s="25">
        <v>142.1</v>
      </c>
      <c r="CF523" s="25">
        <v>134.30000000000001</v>
      </c>
      <c r="CG523" s="25">
        <v>129.30000000000001</v>
      </c>
      <c r="CH523" s="8">
        <v>99.87</v>
      </c>
      <c r="CI523">
        <v>227.1181</v>
      </c>
      <c r="CJ523">
        <v>36.6</v>
      </c>
      <c r="CK523" s="30">
        <v>178.1</v>
      </c>
      <c r="CL523" s="30">
        <v>187.1</v>
      </c>
      <c r="CM523" s="29">
        <v>17.989999999999998</v>
      </c>
      <c r="CN523" s="29">
        <v>14.9</v>
      </c>
      <c r="CO523" s="29">
        <v>14.64</v>
      </c>
      <c r="CP523" s="29">
        <v>7.17</v>
      </c>
      <c r="CQ523" s="29">
        <v>8.0299999999999994</v>
      </c>
      <c r="CR523" s="29">
        <v>3.07</v>
      </c>
      <c r="CS523" s="29">
        <v>2.84</v>
      </c>
      <c r="CT523" s="4">
        <f t="shared" si="68"/>
        <v>0.19999999999999973</v>
      </c>
      <c r="CU523" s="29">
        <v>2.82</v>
      </c>
      <c r="CV523" s="29">
        <v>4.7300000000000004</v>
      </c>
      <c r="CW523" s="29">
        <v>6.82</v>
      </c>
      <c r="CX523" s="29">
        <v>2.64</v>
      </c>
      <c r="CY523" s="29">
        <v>2.63</v>
      </c>
      <c r="CZ523" s="29">
        <v>2.85</v>
      </c>
      <c r="DA523" s="4">
        <f t="shared" si="74"/>
        <v>0.20999999999999996</v>
      </c>
      <c r="DB523" s="4">
        <f t="shared" si="69"/>
        <v>2.4399999999999995</v>
      </c>
      <c r="DC523" s="4">
        <f t="shared" si="70"/>
        <v>3.2999999999999989</v>
      </c>
      <c r="DD523" s="4">
        <f t="shared" si="75"/>
        <v>2.09</v>
      </c>
      <c r="DE523" s="4">
        <f t="shared" si="71"/>
        <v>-1.0000000000000231E-2</v>
      </c>
      <c r="DF523" s="4">
        <f t="shared" si="72"/>
        <v>0.17999999999999972</v>
      </c>
      <c r="DG523" s="4">
        <f t="shared" si="73"/>
        <v>2.0900000000000003</v>
      </c>
      <c r="DH523" s="30">
        <v>639.60699999999997</v>
      </c>
      <c r="DI523" s="30">
        <v>54.572000000000003</v>
      </c>
      <c r="DJ523" s="25">
        <v>1060.4000000000001</v>
      </c>
      <c r="DK523" s="25">
        <v>564.5</v>
      </c>
      <c r="DL523" s="25">
        <v>1110.4000000000001</v>
      </c>
      <c r="DM523" s="25">
        <v>1205</v>
      </c>
      <c r="DN523" s="25">
        <v>5338.7</v>
      </c>
      <c r="DO523" s="25">
        <v>5439</v>
      </c>
      <c r="DP523" s="30">
        <v>54.572000000000003</v>
      </c>
      <c r="DQ523" s="25">
        <v>1107</v>
      </c>
      <c r="DR523" s="25">
        <v>1713.2</v>
      </c>
      <c r="DS523" s="30">
        <v>57.956000000000003</v>
      </c>
      <c r="DT523" s="25">
        <v>707.3</v>
      </c>
      <c r="DU523" s="25">
        <v>1814.3</v>
      </c>
      <c r="DV523">
        <v>1044.6489999999999</v>
      </c>
      <c r="DW523">
        <v>9042.5609999999997</v>
      </c>
      <c r="DX523">
        <v>42.687890000000003</v>
      </c>
      <c r="DY523" s="29">
        <v>121.95</v>
      </c>
      <c r="DZ523" s="29">
        <v>119.03</v>
      </c>
      <c r="EA523" s="22">
        <v>106.9148</v>
      </c>
      <c r="EB523" s="22">
        <v>0.91139999999999999</v>
      </c>
      <c r="EC523" s="22">
        <v>1.6337999999999999</v>
      </c>
      <c r="ED523" s="22">
        <v>118.6117</v>
      </c>
      <c r="EE523" s="22">
        <v>1.4638</v>
      </c>
      <c r="EF523" s="22">
        <v>1.5679000000000001</v>
      </c>
      <c r="EG523" s="8">
        <v>73.5</v>
      </c>
      <c r="EH523">
        <v>177.40620000000001</v>
      </c>
    </row>
    <row r="524" spans="1:138" x14ac:dyDescent="0.25">
      <c r="A524" t="s">
        <v>513</v>
      </c>
      <c r="B524" s="22">
        <v>87.454999999999998</v>
      </c>
      <c r="C524" s="22">
        <v>87.718500000000006</v>
      </c>
      <c r="D524" s="22">
        <v>91.493499999999997</v>
      </c>
      <c r="E524" s="22">
        <v>86.296499999999995</v>
      </c>
      <c r="F524" s="22">
        <v>76.579800000000006</v>
      </c>
      <c r="G524" s="22">
        <v>90.713300000000004</v>
      </c>
      <c r="H524" s="25">
        <v>71.099999999999994</v>
      </c>
      <c r="I524" s="25">
        <v>74.2</v>
      </c>
      <c r="J524" s="22">
        <v>86.109700000000004</v>
      </c>
      <c r="K524">
        <v>81.090800000000002</v>
      </c>
      <c r="L524" s="22">
        <v>93.607200000000006</v>
      </c>
      <c r="M524" s="22">
        <v>79.418400000000005</v>
      </c>
      <c r="N524">
        <v>88.143900000000002</v>
      </c>
      <c r="O524" s="27">
        <v>15971</v>
      </c>
      <c r="P524" s="27">
        <v>131193</v>
      </c>
      <c r="Q524" s="27">
        <v>107816</v>
      </c>
      <c r="R524" s="27">
        <v>23377</v>
      </c>
      <c r="S524" s="27">
        <v>21275</v>
      </c>
      <c r="T524" s="27">
        <v>109918</v>
      </c>
      <c r="U524" s="27">
        <v>2763</v>
      </c>
      <c r="V524" s="27">
        <v>4962</v>
      </c>
      <c r="W524" s="27">
        <v>13550</v>
      </c>
      <c r="X524" s="27">
        <v>10001</v>
      </c>
      <c r="Y524" s="27">
        <v>5970</v>
      </c>
      <c r="Z524" s="27">
        <v>6804</v>
      </c>
      <c r="AA524" s="27">
        <v>15822</v>
      </c>
      <c r="AB524" s="27">
        <v>7829</v>
      </c>
      <c r="AC524" s="27">
        <v>3556</v>
      </c>
      <c r="AD524" s="27">
        <v>12015</v>
      </c>
      <c r="AE524" s="27">
        <v>602</v>
      </c>
      <c r="AF524" s="27">
        <v>16225</v>
      </c>
      <c r="AG524" s="27">
        <v>5298</v>
      </c>
      <c r="AH524" s="27">
        <v>25796</v>
      </c>
      <c r="AI524" s="25">
        <v>15170.1</v>
      </c>
      <c r="AJ524" s="25">
        <v>5727.5</v>
      </c>
      <c r="AK524" s="27">
        <v>136392</v>
      </c>
      <c r="AL524" s="27">
        <v>144086</v>
      </c>
      <c r="AM524" s="29">
        <v>66.7</v>
      </c>
      <c r="AN524" s="25">
        <v>5.3</v>
      </c>
      <c r="AO524" s="25">
        <f t="shared" ref="AO524:AO587" si="76">100*(AT524+AU524+AV524)/AL524</f>
        <v>4.72981413877823</v>
      </c>
      <c r="AP524" s="25">
        <f t="shared" ref="AP524:AP587" si="77">100*AW524/AL524</f>
        <v>0.63087322848854155</v>
      </c>
      <c r="AQ524" s="25">
        <v>16</v>
      </c>
      <c r="AR524" s="25">
        <v>4.8</v>
      </c>
      <c r="AS524" s="25">
        <v>4.7</v>
      </c>
      <c r="AT524" s="27">
        <v>3111</v>
      </c>
      <c r="AU524" s="27">
        <v>2531</v>
      </c>
      <c r="AV524" s="27">
        <v>1173</v>
      </c>
      <c r="AW524" s="27">
        <v>909</v>
      </c>
      <c r="AX524" s="27">
        <v>4328</v>
      </c>
      <c r="AY524" s="27">
        <v>2123</v>
      </c>
      <c r="AZ524" s="27">
        <v>884</v>
      </c>
      <c r="BA524" s="27">
        <v>481</v>
      </c>
      <c r="BB524" s="27">
        <v>4437</v>
      </c>
      <c r="BC524" s="25">
        <v>40.1</v>
      </c>
      <c r="BD524" s="25">
        <v>33.700000000000003</v>
      </c>
      <c r="BE524" s="25">
        <v>3.8</v>
      </c>
      <c r="BF524" s="8">
        <v>46</v>
      </c>
      <c r="BG524" s="27">
        <v>1540</v>
      </c>
      <c r="BH524" s="27">
        <v>266</v>
      </c>
      <c r="BI524" s="27">
        <v>327</v>
      </c>
      <c r="BJ524" s="27">
        <v>147</v>
      </c>
      <c r="BK524" s="27">
        <v>733</v>
      </c>
      <c r="BL524" s="27">
        <v>333</v>
      </c>
      <c r="BM524" s="27">
        <v>1566</v>
      </c>
      <c r="BN524" s="8">
        <v>92.65</v>
      </c>
      <c r="BO524" s="8">
        <v>194450</v>
      </c>
      <c r="BP524" s="8">
        <v>139357</v>
      </c>
      <c r="BQ524" s="8">
        <v>542861</v>
      </c>
      <c r="BR524" s="8">
        <v>49.5</v>
      </c>
      <c r="BS524" s="8">
        <v>35777</v>
      </c>
      <c r="BT524" s="8">
        <v>1235.24</v>
      </c>
      <c r="BU524" s="8">
        <v>913843</v>
      </c>
      <c r="BV524" s="8">
        <v>290394</v>
      </c>
      <c r="BW524" s="25">
        <v>130.30000000000001</v>
      </c>
      <c r="BX524">
        <v>72.900000000000006</v>
      </c>
      <c r="BY524">
        <v>56.9</v>
      </c>
      <c r="BZ524" s="29">
        <v>22.17</v>
      </c>
      <c r="CA524" s="30">
        <v>91.753</v>
      </c>
      <c r="CB524" s="30">
        <v>93.186000000000007</v>
      </c>
      <c r="CC524">
        <v>139</v>
      </c>
      <c r="CD524" s="25">
        <v>141.9</v>
      </c>
      <c r="CE524" s="25">
        <v>139.4</v>
      </c>
      <c r="CF524" s="25">
        <v>131.1</v>
      </c>
      <c r="CG524" s="25">
        <v>127.6</v>
      </c>
      <c r="CH524" s="8">
        <v>98.41</v>
      </c>
      <c r="CI524">
        <v>211.82040000000001</v>
      </c>
      <c r="CJ524">
        <v>33.299999999999997</v>
      </c>
      <c r="CK524" s="30">
        <v>177.6</v>
      </c>
      <c r="CL524" s="30">
        <v>187.4</v>
      </c>
      <c r="CM524" s="29">
        <v>18.059999999999999</v>
      </c>
      <c r="CN524" s="29">
        <v>14.88</v>
      </c>
      <c r="CO524" s="29">
        <v>14.66</v>
      </c>
      <c r="CP524" s="29">
        <v>7.03</v>
      </c>
      <c r="CQ524" s="29">
        <v>7.91</v>
      </c>
      <c r="CR524" s="29">
        <v>2.4900000000000002</v>
      </c>
      <c r="CS524" s="29">
        <v>2.29</v>
      </c>
      <c r="CT524" s="4">
        <f t="shared" ref="CT524:CT587" si="78">CS524-CX524</f>
        <v>0.12999999999999989</v>
      </c>
      <c r="CU524" s="29">
        <v>2.33</v>
      </c>
      <c r="CV524" s="29">
        <v>4.57</v>
      </c>
      <c r="CW524" s="29">
        <v>6.62</v>
      </c>
      <c r="CX524" s="29">
        <v>2.16</v>
      </c>
      <c r="CY524" s="29">
        <v>2.12</v>
      </c>
      <c r="CZ524" s="29">
        <v>2.31</v>
      </c>
      <c r="DA524" s="4">
        <f t="shared" si="74"/>
        <v>0.14999999999999991</v>
      </c>
      <c r="DB524" s="4">
        <f t="shared" ref="DB524:DB587" si="79">CP524-CV524</f>
        <v>2.46</v>
      </c>
      <c r="DC524" s="4">
        <f t="shared" ref="DC524:DC587" si="80">CQ524-CV524</f>
        <v>3.34</v>
      </c>
      <c r="DD524" s="4">
        <f t="shared" si="75"/>
        <v>2.0499999999999998</v>
      </c>
      <c r="DE524" s="4">
        <f t="shared" ref="DE524:DE587" si="81">CY524-CX524</f>
        <v>-4.0000000000000036E-2</v>
      </c>
      <c r="DF524" s="4">
        <f t="shared" ref="DF524:DF587" si="82">CU524-CX524</f>
        <v>0.16999999999999993</v>
      </c>
      <c r="DG524" s="4">
        <f t="shared" ref="DG524:DG587" si="83">CV524-CX524</f>
        <v>2.41</v>
      </c>
      <c r="DH524" s="30">
        <v>630.19299999999998</v>
      </c>
      <c r="DI524" s="30">
        <v>45.369</v>
      </c>
      <c r="DJ524" s="25">
        <v>1046.0999999999999</v>
      </c>
      <c r="DK524" s="25">
        <v>566.1</v>
      </c>
      <c r="DL524" s="25">
        <v>1187.0999999999999</v>
      </c>
      <c r="DM524" s="25">
        <v>1165.8</v>
      </c>
      <c r="DN524" s="25">
        <v>5331.2</v>
      </c>
      <c r="DO524" s="25">
        <v>5517.1</v>
      </c>
      <c r="DP524" s="30">
        <v>45.369</v>
      </c>
      <c r="DQ524" s="25">
        <v>1124.4000000000001</v>
      </c>
      <c r="DR524" s="25">
        <v>1715.8</v>
      </c>
      <c r="DS524" s="30">
        <v>45.497</v>
      </c>
      <c r="DT524" s="25">
        <v>705.4</v>
      </c>
      <c r="DU524" s="25">
        <v>1829.8</v>
      </c>
      <c r="DV524">
        <v>1076.5930000000001</v>
      </c>
      <c r="DW524">
        <v>9220.7510000000002</v>
      </c>
      <c r="DX524">
        <v>34.446959999999997</v>
      </c>
      <c r="DY524" s="29">
        <v>122.81</v>
      </c>
      <c r="DZ524" s="29">
        <v>119.69</v>
      </c>
      <c r="EA524" s="22">
        <v>107.85290000000001</v>
      </c>
      <c r="EB524" s="22">
        <v>0.90500000000000003</v>
      </c>
      <c r="EC524" s="22">
        <v>1.6356999999999999</v>
      </c>
      <c r="ED524" s="22">
        <v>121.45359999999999</v>
      </c>
      <c r="EE524" s="22">
        <v>1.4500999999999999</v>
      </c>
      <c r="EF524" s="22">
        <v>1.5717000000000001</v>
      </c>
      <c r="EG524" s="8">
        <v>75.5</v>
      </c>
      <c r="EH524">
        <v>192.60890000000001</v>
      </c>
    </row>
    <row r="525" spans="1:138" x14ac:dyDescent="0.25">
      <c r="A525" t="s">
        <v>514</v>
      </c>
      <c r="B525" s="22">
        <v>87.013800000000003</v>
      </c>
      <c r="C525" s="22">
        <v>87.460999999999999</v>
      </c>
      <c r="D525" s="22">
        <v>91.409099999999995</v>
      </c>
      <c r="E525" s="22">
        <v>85.704400000000007</v>
      </c>
      <c r="F525" s="22">
        <v>76.051599999999993</v>
      </c>
      <c r="G525" s="22">
        <v>89.9893</v>
      </c>
      <c r="H525" s="25">
        <v>70.900000000000006</v>
      </c>
      <c r="I525" s="25">
        <v>73.599999999999994</v>
      </c>
      <c r="J525" s="22">
        <v>87.615200000000002</v>
      </c>
      <c r="K525">
        <v>84.182900000000004</v>
      </c>
      <c r="L525" s="22">
        <v>92.925700000000006</v>
      </c>
      <c r="M525" s="22">
        <v>78.968199999999996</v>
      </c>
      <c r="N525">
        <v>85.055199999999999</v>
      </c>
      <c r="O525" s="27">
        <v>15825</v>
      </c>
      <c r="P525" s="27">
        <v>130901</v>
      </c>
      <c r="Q525" s="27">
        <v>107692</v>
      </c>
      <c r="R525" s="27">
        <v>23209</v>
      </c>
      <c r="S525" s="27">
        <v>21326</v>
      </c>
      <c r="T525" s="27">
        <v>109575</v>
      </c>
      <c r="U525" s="27">
        <v>2759</v>
      </c>
      <c r="V525" s="27">
        <v>4977</v>
      </c>
      <c r="W525" s="27">
        <v>13590</v>
      </c>
      <c r="X525" s="27">
        <v>9894</v>
      </c>
      <c r="Y525" s="27">
        <v>5931</v>
      </c>
      <c r="Z525" s="27">
        <v>6784</v>
      </c>
      <c r="AA525" s="27">
        <v>15861</v>
      </c>
      <c r="AB525" s="27">
        <v>7843</v>
      </c>
      <c r="AC525" s="27">
        <v>3535</v>
      </c>
      <c r="AD525" s="27">
        <v>11985</v>
      </c>
      <c r="AE525" s="27">
        <v>600</v>
      </c>
      <c r="AF525" s="27">
        <v>16114</v>
      </c>
      <c r="AG525" s="27">
        <v>5314</v>
      </c>
      <c r="AH525" s="27">
        <v>25714</v>
      </c>
      <c r="AI525" s="25">
        <v>15150.4</v>
      </c>
      <c r="AJ525" s="25">
        <v>5709.6</v>
      </c>
      <c r="AK525" s="27">
        <v>136238</v>
      </c>
      <c r="AL525" s="27">
        <v>144240</v>
      </c>
      <c r="AM525" s="29">
        <v>66.7</v>
      </c>
      <c r="AN525" s="25">
        <v>5.5</v>
      </c>
      <c r="AO525" s="25">
        <f t="shared" si="76"/>
        <v>4.7622018857459789</v>
      </c>
      <c r="AP525" s="25">
        <f t="shared" si="77"/>
        <v>0.76677759290072101</v>
      </c>
      <c r="AQ525" s="25">
        <v>15.9</v>
      </c>
      <c r="AR525" s="25">
        <v>5</v>
      </c>
      <c r="AS525" s="25">
        <v>4.8</v>
      </c>
      <c r="AT525" s="27">
        <v>3090</v>
      </c>
      <c r="AU525" s="27">
        <v>2566</v>
      </c>
      <c r="AV525" s="27">
        <v>1213</v>
      </c>
      <c r="AW525" s="27">
        <v>1106</v>
      </c>
      <c r="AX525" s="27">
        <v>4476</v>
      </c>
      <c r="AY525" s="27">
        <v>2208</v>
      </c>
      <c r="AZ525" s="27">
        <v>853</v>
      </c>
      <c r="BA525" s="27">
        <v>495</v>
      </c>
      <c r="BB525" s="27">
        <v>4317</v>
      </c>
      <c r="BC525" s="25">
        <v>40.1</v>
      </c>
      <c r="BD525" s="25">
        <v>33.799999999999997</v>
      </c>
      <c r="BE525" s="25">
        <v>3.8</v>
      </c>
      <c r="BF525" s="8">
        <v>45</v>
      </c>
      <c r="BG525" s="27">
        <v>1602</v>
      </c>
      <c r="BH525" s="27">
        <v>320</v>
      </c>
      <c r="BI525" s="27">
        <v>361</v>
      </c>
      <c r="BJ525" s="27">
        <v>169</v>
      </c>
      <c r="BK525" s="27">
        <v>698</v>
      </c>
      <c r="BL525" s="27">
        <v>374</v>
      </c>
      <c r="BM525" s="27">
        <v>1651</v>
      </c>
      <c r="BN525" s="8">
        <v>77.67</v>
      </c>
      <c r="BO525" s="8">
        <v>185366</v>
      </c>
      <c r="BP525" s="8">
        <v>139767</v>
      </c>
      <c r="BQ525" s="8">
        <v>536956</v>
      </c>
      <c r="BR525" s="8">
        <v>49.1</v>
      </c>
      <c r="BS525" s="8">
        <v>37625</v>
      </c>
      <c r="BT525" s="8">
        <v>1225.3499999999999</v>
      </c>
      <c r="BU525" s="8">
        <v>909049</v>
      </c>
      <c r="BV525" s="8">
        <v>284162</v>
      </c>
      <c r="BW525" s="25">
        <v>129.80000000000001</v>
      </c>
      <c r="BX525">
        <v>114</v>
      </c>
      <c r="BY525">
        <v>51.3</v>
      </c>
      <c r="BZ525" s="29">
        <v>19.64</v>
      </c>
      <c r="CA525" s="30">
        <v>91.69</v>
      </c>
      <c r="CB525" s="30">
        <v>93.38</v>
      </c>
      <c r="CC525">
        <v>138.5</v>
      </c>
      <c r="CD525" s="25">
        <v>141</v>
      </c>
      <c r="CE525" s="25">
        <v>138.69999999999999</v>
      </c>
      <c r="CF525" s="25">
        <v>130.9</v>
      </c>
      <c r="CG525" s="25">
        <v>127</v>
      </c>
      <c r="CH525" s="8">
        <v>98.38</v>
      </c>
      <c r="CI525">
        <v>211.15</v>
      </c>
      <c r="CJ525">
        <v>32</v>
      </c>
      <c r="CK525" s="30">
        <v>177.5</v>
      </c>
      <c r="CL525" s="30">
        <v>188.1</v>
      </c>
      <c r="CM525" s="29">
        <v>18.13</v>
      </c>
      <c r="CN525" s="29">
        <v>14.96</v>
      </c>
      <c r="CO525" s="29">
        <v>14.72</v>
      </c>
      <c r="CP525" s="29">
        <v>6.97</v>
      </c>
      <c r="CQ525" s="29">
        <v>7.81</v>
      </c>
      <c r="CR525" s="29">
        <v>2.09</v>
      </c>
      <c r="CS525" s="29">
        <v>2</v>
      </c>
      <c r="CT525" s="4">
        <f t="shared" si="78"/>
        <v>0.12999999999999989</v>
      </c>
      <c r="CU525" s="29">
        <v>2.1800000000000002</v>
      </c>
      <c r="CV525" s="29">
        <v>4.6500000000000004</v>
      </c>
      <c r="CW525" s="29">
        <v>6.66</v>
      </c>
      <c r="CX525" s="29">
        <v>1.87</v>
      </c>
      <c r="CY525" s="29">
        <v>1.88</v>
      </c>
      <c r="CZ525" s="29">
        <v>2.0299999999999998</v>
      </c>
      <c r="DA525" s="4">
        <f t="shared" si="74"/>
        <v>0.1599999999999997</v>
      </c>
      <c r="DB525" s="4">
        <f t="shared" si="79"/>
        <v>2.3199999999999994</v>
      </c>
      <c r="DC525" s="4">
        <f t="shared" si="80"/>
        <v>3.1599999999999993</v>
      </c>
      <c r="DD525" s="4">
        <f t="shared" si="75"/>
        <v>2.0099999999999998</v>
      </c>
      <c r="DE525" s="4">
        <f t="shared" si="81"/>
        <v>9.9999999999997868E-3</v>
      </c>
      <c r="DF525" s="4">
        <f t="shared" si="82"/>
        <v>0.31000000000000005</v>
      </c>
      <c r="DG525" s="4">
        <f t="shared" si="83"/>
        <v>2.7800000000000002</v>
      </c>
      <c r="DH525" s="30">
        <v>629.76800000000003</v>
      </c>
      <c r="DI525" s="30">
        <v>40.895000000000003</v>
      </c>
      <c r="DJ525" s="25">
        <v>1035</v>
      </c>
      <c r="DK525" s="25">
        <v>571.20000000000005</v>
      </c>
      <c r="DL525" s="25">
        <v>1212.0999999999999</v>
      </c>
      <c r="DM525" s="25">
        <v>1170.8</v>
      </c>
      <c r="DN525" s="25">
        <v>5374.6</v>
      </c>
      <c r="DO525" s="25">
        <v>5598.4</v>
      </c>
      <c r="DP525" s="30">
        <v>40.895000000000003</v>
      </c>
      <c r="DQ525" s="25">
        <v>1145.2</v>
      </c>
      <c r="DR525" s="25">
        <v>1730</v>
      </c>
      <c r="DS525" s="30">
        <v>40.978999999999999</v>
      </c>
      <c r="DT525" s="25">
        <v>712.7</v>
      </c>
      <c r="DU525" s="25">
        <v>1857.8</v>
      </c>
      <c r="DV525">
        <v>1129.6869999999999</v>
      </c>
      <c r="DW525">
        <v>9721.82</v>
      </c>
      <c r="DX525">
        <v>28.254290000000001</v>
      </c>
      <c r="DY525" s="29">
        <v>123.62</v>
      </c>
      <c r="DZ525" s="29">
        <v>120.27</v>
      </c>
      <c r="EA525" s="22">
        <v>109.2034</v>
      </c>
      <c r="EB525" s="22">
        <v>0.88829999999999998</v>
      </c>
      <c r="EC525" s="22">
        <v>1.6509</v>
      </c>
      <c r="ED525" s="22">
        <v>122.4055</v>
      </c>
      <c r="EE525" s="22">
        <v>1.4356</v>
      </c>
      <c r="EF525" s="22">
        <v>1.5922000000000001</v>
      </c>
      <c r="EG525" s="8">
        <v>76.599999999999994</v>
      </c>
      <c r="EH525">
        <v>148.13669999999999</v>
      </c>
    </row>
    <row r="526" spans="1:138" x14ac:dyDescent="0.25">
      <c r="A526" t="s">
        <v>515</v>
      </c>
      <c r="B526" s="22">
        <v>87.019400000000005</v>
      </c>
      <c r="C526" s="22">
        <v>87.557699999999997</v>
      </c>
      <c r="D526" s="22">
        <v>91.884799999999998</v>
      </c>
      <c r="E526" s="22">
        <v>85.467799999999997</v>
      </c>
      <c r="F526" s="22">
        <v>76.343999999999994</v>
      </c>
      <c r="G526" s="22">
        <v>89.254499999999993</v>
      </c>
      <c r="H526" s="25">
        <v>71</v>
      </c>
      <c r="I526" s="25">
        <v>73.5</v>
      </c>
      <c r="J526" s="22">
        <v>89.521900000000002</v>
      </c>
      <c r="K526">
        <v>87.065799999999996</v>
      </c>
      <c r="L526" s="22">
        <v>92.857200000000006</v>
      </c>
      <c r="M526" s="22">
        <v>78.411699999999996</v>
      </c>
      <c r="N526">
        <v>83.013900000000007</v>
      </c>
      <c r="O526" s="27">
        <v>15710</v>
      </c>
      <c r="P526" s="27">
        <v>130723</v>
      </c>
      <c r="Q526" s="27">
        <v>107630</v>
      </c>
      <c r="R526" s="27">
        <v>23093</v>
      </c>
      <c r="S526" s="27">
        <v>21355</v>
      </c>
      <c r="T526" s="27">
        <v>109368</v>
      </c>
      <c r="U526" s="27">
        <v>2751</v>
      </c>
      <c r="V526" s="27">
        <v>4993</v>
      </c>
      <c r="W526" s="27">
        <v>13611</v>
      </c>
      <c r="X526" s="27">
        <v>9809</v>
      </c>
      <c r="Y526" s="27">
        <v>5901</v>
      </c>
      <c r="Z526" s="27">
        <v>6785</v>
      </c>
      <c r="AA526" s="27">
        <v>15915</v>
      </c>
      <c r="AB526" s="27">
        <v>7835</v>
      </c>
      <c r="AC526" s="27">
        <v>3521</v>
      </c>
      <c r="AD526" s="27">
        <v>11967</v>
      </c>
      <c r="AE526" s="27">
        <v>598</v>
      </c>
      <c r="AF526" s="27">
        <v>16079</v>
      </c>
      <c r="AG526" s="27">
        <v>5333</v>
      </c>
      <c r="AH526" s="27">
        <v>25625</v>
      </c>
      <c r="AI526" s="25">
        <v>15091.7</v>
      </c>
      <c r="AJ526" s="25">
        <v>5694.7</v>
      </c>
      <c r="AK526" s="27">
        <v>136047</v>
      </c>
      <c r="AL526" s="27">
        <v>144305</v>
      </c>
      <c r="AM526" s="29">
        <v>66.7</v>
      </c>
      <c r="AN526" s="25">
        <v>5.7</v>
      </c>
      <c r="AO526" s="25">
        <f t="shared" si="76"/>
        <v>4.9561692249055822</v>
      </c>
      <c r="AP526" s="25">
        <f t="shared" si="77"/>
        <v>0.78029174318284189</v>
      </c>
      <c r="AQ526" s="25">
        <v>17</v>
      </c>
      <c r="AR526" s="25">
        <v>5.0999999999999996</v>
      </c>
      <c r="AS526" s="25">
        <v>5.0999999999999996</v>
      </c>
      <c r="AT526" s="27">
        <v>3037</v>
      </c>
      <c r="AU526" s="27">
        <v>2797</v>
      </c>
      <c r="AV526" s="27">
        <v>1318</v>
      </c>
      <c r="AW526" s="27">
        <v>1126</v>
      </c>
      <c r="AX526" s="27">
        <v>4455</v>
      </c>
      <c r="AY526" s="27">
        <v>2387</v>
      </c>
      <c r="AZ526" s="27">
        <v>902</v>
      </c>
      <c r="BA526" s="27">
        <v>515</v>
      </c>
      <c r="BB526" s="27">
        <v>4393</v>
      </c>
      <c r="BC526" s="25">
        <v>40.299999999999997</v>
      </c>
      <c r="BD526" s="25">
        <v>33.9</v>
      </c>
      <c r="BE526" s="25">
        <v>3.8</v>
      </c>
      <c r="BF526" s="8">
        <v>47</v>
      </c>
      <c r="BG526" s="27">
        <v>1568</v>
      </c>
      <c r="BH526" s="27">
        <v>266</v>
      </c>
      <c r="BI526" s="27">
        <v>336</v>
      </c>
      <c r="BJ526" s="27">
        <v>141</v>
      </c>
      <c r="BK526" s="27">
        <v>703</v>
      </c>
      <c r="BL526" s="27">
        <v>388</v>
      </c>
      <c r="BM526" s="27">
        <v>1680</v>
      </c>
      <c r="BN526" s="8">
        <v>72.83</v>
      </c>
      <c r="BO526" s="8">
        <v>189565</v>
      </c>
      <c r="BP526" s="8">
        <v>141223</v>
      </c>
      <c r="BQ526" s="8">
        <v>532316</v>
      </c>
      <c r="BR526" s="8">
        <v>49.3</v>
      </c>
      <c r="BS526" s="8">
        <v>38136</v>
      </c>
      <c r="BT526" s="8">
        <v>1226.2</v>
      </c>
      <c r="BU526" s="8">
        <v>911221</v>
      </c>
      <c r="BV526" s="8">
        <v>281764</v>
      </c>
      <c r="BW526" s="25">
        <v>128.1</v>
      </c>
      <c r="BX526">
        <v>90.5</v>
      </c>
      <c r="BY526">
        <v>45.4</v>
      </c>
      <c r="BZ526" s="29">
        <v>19.39</v>
      </c>
      <c r="CA526" s="30">
        <v>91.61</v>
      </c>
      <c r="CB526" s="30">
        <v>93.421000000000006</v>
      </c>
      <c r="CC526">
        <v>138</v>
      </c>
      <c r="CD526" s="25">
        <v>140.80000000000001</v>
      </c>
      <c r="CE526" s="25">
        <v>138</v>
      </c>
      <c r="CF526" s="25">
        <v>129.1</v>
      </c>
      <c r="CG526" s="25">
        <v>126.1</v>
      </c>
      <c r="CH526" s="8">
        <v>98.04</v>
      </c>
      <c r="CI526">
        <v>214.1421</v>
      </c>
      <c r="CJ526">
        <v>33.200000000000003</v>
      </c>
      <c r="CK526" s="30">
        <v>177.4</v>
      </c>
      <c r="CL526" s="30">
        <v>188.4</v>
      </c>
      <c r="CM526" s="29">
        <v>18.239999999999998</v>
      </c>
      <c r="CN526" s="29">
        <v>15.02</v>
      </c>
      <c r="CO526" s="29">
        <v>14.75</v>
      </c>
      <c r="CP526" s="29">
        <v>6.77</v>
      </c>
      <c r="CQ526" s="29">
        <v>8.0500000000000007</v>
      </c>
      <c r="CR526" s="29">
        <v>1.82</v>
      </c>
      <c r="CS526" s="29">
        <v>1.81</v>
      </c>
      <c r="CT526" s="4">
        <f t="shared" si="78"/>
        <v>0.12000000000000011</v>
      </c>
      <c r="CU526" s="29">
        <v>2.2200000000000002</v>
      </c>
      <c r="CV526" s="29">
        <v>5.09</v>
      </c>
      <c r="CW526" s="29">
        <v>7.07</v>
      </c>
      <c r="CX526" s="29">
        <v>1.69</v>
      </c>
      <c r="CY526" s="29">
        <v>1.78</v>
      </c>
      <c r="CZ526" s="29">
        <v>1.84</v>
      </c>
      <c r="DA526" s="4">
        <f t="shared" si="74"/>
        <v>0.15000000000000013</v>
      </c>
      <c r="DB526" s="4">
        <f t="shared" si="79"/>
        <v>1.6799999999999997</v>
      </c>
      <c r="DC526" s="4">
        <f t="shared" si="80"/>
        <v>2.9600000000000009</v>
      </c>
      <c r="DD526" s="4">
        <f t="shared" si="75"/>
        <v>1.9800000000000004</v>
      </c>
      <c r="DE526" s="4">
        <f t="shared" si="81"/>
        <v>9.000000000000008E-2</v>
      </c>
      <c r="DF526" s="4">
        <f t="shared" si="82"/>
        <v>0.53000000000000025</v>
      </c>
      <c r="DG526" s="4">
        <f t="shared" si="83"/>
        <v>3.4</v>
      </c>
      <c r="DH526" s="30">
        <v>635.452</v>
      </c>
      <c r="DI526" s="30">
        <v>41.338000000000001</v>
      </c>
      <c r="DJ526" s="25">
        <v>1021.4</v>
      </c>
      <c r="DK526" s="25">
        <v>574</v>
      </c>
      <c r="DL526" s="25">
        <v>1228.9000000000001</v>
      </c>
      <c r="DM526" s="25">
        <v>1182.0999999999999</v>
      </c>
      <c r="DN526" s="25">
        <v>5423.9</v>
      </c>
      <c r="DO526" s="25">
        <v>5678.3</v>
      </c>
      <c r="DP526" s="30">
        <v>41.338000000000001</v>
      </c>
      <c r="DQ526" s="25">
        <v>1153</v>
      </c>
      <c r="DR526" s="25">
        <v>1742.6</v>
      </c>
      <c r="DS526" s="30">
        <v>41.404000000000003</v>
      </c>
      <c r="DT526" s="25">
        <v>714.8</v>
      </c>
      <c r="DU526" s="25">
        <v>1867.9</v>
      </c>
      <c r="DV526">
        <v>1144.922</v>
      </c>
      <c r="DW526">
        <v>9979.8790000000008</v>
      </c>
      <c r="DX526">
        <v>24.5395</v>
      </c>
      <c r="DY526" s="29">
        <v>124.02</v>
      </c>
      <c r="DZ526" s="29">
        <v>120.67</v>
      </c>
      <c r="EA526" s="22">
        <v>109.71250000000001</v>
      </c>
      <c r="EB526" s="22">
        <v>0.89119999999999999</v>
      </c>
      <c r="EC526" s="22">
        <v>1.6566000000000001</v>
      </c>
      <c r="ED526" s="22">
        <v>127.5945</v>
      </c>
      <c r="EE526" s="22">
        <v>1.4413</v>
      </c>
      <c r="EF526" s="22">
        <v>1.5788</v>
      </c>
      <c r="EG526" s="8">
        <v>82.3</v>
      </c>
      <c r="EH526">
        <v>117.6754</v>
      </c>
    </row>
    <row r="527" spans="1:138" x14ac:dyDescent="0.25">
      <c r="A527" t="s">
        <v>516</v>
      </c>
      <c r="B527" s="22">
        <v>87.556600000000003</v>
      </c>
      <c r="C527" s="22">
        <v>88.154899999999998</v>
      </c>
      <c r="D527" s="22">
        <v>92.918099999999995</v>
      </c>
      <c r="E527" s="22">
        <v>86.1995</v>
      </c>
      <c r="F527" s="22">
        <v>76.749700000000004</v>
      </c>
      <c r="G527" s="22">
        <v>90.497399999999999</v>
      </c>
      <c r="H527" s="25">
        <v>71.3</v>
      </c>
      <c r="I527" s="25">
        <v>73.8</v>
      </c>
      <c r="J527" s="22">
        <v>89.661100000000005</v>
      </c>
      <c r="K527">
        <v>86.875799999999998</v>
      </c>
      <c r="L527" s="22">
        <v>94.243499999999997</v>
      </c>
      <c r="M527" s="22">
        <v>78.211699999999993</v>
      </c>
      <c r="N527">
        <v>86.521000000000001</v>
      </c>
      <c r="O527" s="27">
        <v>15598</v>
      </c>
      <c r="P527" s="27">
        <v>130591</v>
      </c>
      <c r="Q527" s="27">
        <v>107619</v>
      </c>
      <c r="R527" s="27">
        <v>22972</v>
      </c>
      <c r="S527" s="27">
        <v>21377</v>
      </c>
      <c r="T527" s="27">
        <v>109214</v>
      </c>
      <c r="U527" s="27">
        <v>2756</v>
      </c>
      <c r="V527" s="27">
        <v>5005</v>
      </c>
      <c r="W527" s="27">
        <v>13616</v>
      </c>
      <c r="X527" s="27">
        <v>9719</v>
      </c>
      <c r="Y527" s="27">
        <v>5879</v>
      </c>
      <c r="Z527" s="27">
        <v>6775</v>
      </c>
      <c r="AA527" s="27">
        <v>15962</v>
      </c>
      <c r="AB527" s="27">
        <v>7840</v>
      </c>
      <c r="AC527" s="27">
        <v>3495</v>
      </c>
      <c r="AD527" s="27">
        <v>12006</v>
      </c>
      <c r="AE527" s="27">
        <v>599</v>
      </c>
      <c r="AF527" s="27">
        <v>16021</v>
      </c>
      <c r="AG527" s="27">
        <v>5343</v>
      </c>
      <c r="AH527" s="27">
        <v>25575</v>
      </c>
      <c r="AI527" s="25">
        <v>15071.3</v>
      </c>
      <c r="AJ527" s="25">
        <v>5687.7</v>
      </c>
      <c r="AK527" s="27">
        <v>135701</v>
      </c>
      <c r="AL527" s="27">
        <v>143883</v>
      </c>
      <c r="AM527" s="29">
        <v>66.5</v>
      </c>
      <c r="AN527" s="25">
        <v>5.7</v>
      </c>
      <c r="AO527" s="25">
        <f t="shared" si="76"/>
        <v>4.882439204075534</v>
      </c>
      <c r="AP527" s="25">
        <f t="shared" si="77"/>
        <v>0.83609599466232976</v>
      </c>
      <c r="AQ527" s="25">
        <v>16.5</v>
      </c>
      <c r="AR527" s="25">
        <v>5.2</v>
      </c>
      <c r="AS527" s="25">
        <v>4.9000000000000004</v>
      </c>
      <c r="AT527" s="27">
        <v>3044</v>
      </c>
      <c r="AU527" s="27">
        <v>2606</v>
      </c>
      <c r="AV527" s="27">
        <v>1375</v>
      </c>
      <c r="AW527" s="27">
        <v>1203</v>
      </c>
      <c r="AX527" s="27">
        <v>4491</v>
      </c>
      <c r="AY527" s="27">
        <v>2275</v>
      </c>
      <c r="AZ527" s="27">
        <v>891</v>
      </c>
      <c r="BA527" s="27">
        <v>484</v>
      </c>
      <c r="BB527" s="27">
        <v>4112</v>
      </c>
      <c r="BC527" s="25">
        <v>40.200000000000003</v>
      </c>
      <c r="BD527" s="25">
        <v>33.799999999999997</v>
      </c>
      <c r="BE527" s="25">
        <v>3.9</v>
      </c>
      <c r="BF527" s="8">
        <v>47</v>
      </c>
      <c r="BG527" s="27">
        <v>1698</v>
      </c>
      <c r="BH527" s="27">
        <v>311</v>
      </c>
      <c r="BI527" s="27">
        <v>352</v>
      </c>
      <c r="BJ527" s="27">
        <v>166</v>
      </c>
      <c r="BK527" s="27">
        <v>800</v>
      </c>
      <c r="BL527" s="27">
        <v>380</v>
      </c>
      <c r="BM527" s="27">
        <v>1665</v>
      </c>
      <c r="BN527" s="8">
        <v>74.55</v>
      </c>
      <c r="BO527" s="8">
        <v>184625</v>
      </c>
      <c r="BP527" s="8">
        <v>142639</v>
      </c>
      <c r="BQ527" s="8">
        <v>524109</v>
      </c>
      <c r="BR527" s="8">
        <v>51.2</v>
      </c>
      <c r="BS527" s="8">
        <v>35097</v>
      </c>
      <c r="BT527" s="8">
        <v>1229.05</v>
      </c>
      <c r="BU527" s="8">
        <v>911890</v>
      </c>
      <c r="BV527" s="8">
        <v>281670</v>
      </c>
      <c r="BW527" s="25">
        <v>128.5</v>
      </c>
      <c r="BX527">
        <v>99.3</v>
      </c>
      <c r="BY527">
        <v>48.6</v>
      </c>
      <c r="BZ527" s="29">
        <v>19.72</v>
      </c>
      <c r="CA527" s="30">
        <v>91.700999999999993</v>
      </c>
      <c r="CB527" s="30">
        <v>93.483000000000004</v>
      </c>
      <c r="CC527">
        <v>137.69999999999999</v>
      </c>
      <c r="CD527" s="25">
        <v>141.30000000000001</v>
      </c>
      <c r="CE527" s="25">
        <v>137.6</v>
      </c>
      <c r="CF527" s="25">
        <v>129.4</v>
      </c>
      <c r="CG527" s="25">
        <v>125.7</v>
      </c>
      <c r="CH527" s="8">
        <v>98.72</v>
      </c>
      <c r="CI527">
        <v>212.54519999999999</v>
      </c>
      <c r="CJ527">
        <v>43.9</v>
      </c>
      <c r="CK527" s="30">
        <v>177.7</v>
      </c>
      <c r="CL527" s="30">
        <v>188.7</v>
      </c>
      <c r="CM527" s="29">
        <v>18.27</v>
      </c>
      <c r="CN527" s="29">
        <v>15.06</v>
      </c>
      <c r="CO527" s="29">
        <v>14.76</v>
      </c>
      <c r="CP527" s="29">
        <v>6.55</v>
      </c>
      <c r="CQ527" s="29">
        <v>7.87</v>
      </c>
      <c r="CR527" s="29">
        <v>1.73</v>
      </c>
      <c r="CS527" s="29">
        <v>1.72</v>
      </c>
      <c r="CT527" s="4">
        <f t="shared" si="78"/>
        <v>7.0000000000000062E-2</v>
      </c>
      <c r="CU527" s="29">
        <v>2.16</v>
      </c>
      <c r="CV527" s="29">
        <v>5.04</v>
      </c>
      <c r="CW527" s="29">
        <v>7</v>
      </c>
      <c r="CX527" s="29">
        <v>1.65</v>
      </c>
      <c r="CY527" s="29">
        <v>1.73</v>
      </c>
      <c r="CZ527" s="29">
        <v>1.75</v>
      </c>
      <c r="DA527" s="4">
        <f t="shared" si="74"/>
        <v>0.10000000000000009</v>
      </c>
      <c r="DB527" s="4">
        <f t="shared" si="79"/>
        <v>1.5099999999999998</v>
      </c>
      <c r="DC527" s="4">
        <f t="shared" si="80"/>
        <v>2.83</v>
      </c>
      <c r="DD527" s="4">
        <f t="shared" si="75"/>
        <v>1.96</v>
      </c>
      <c r="DE527" s="4">
        <f t="shared" si="81"/>
        <v>8.0000000000000071E-2</v>
      </c>
      <c r="DF527" s="4">
        <f t="shared" si="82"/>
        <v>0.51000000000000023</v>
      </c>
      <c r="DG527" s="4">
        <f t="shared" si="83"/>
        <v>3.39</v>
      </c>
      <c r="DH527" s="30">
        <v>641.26700000000005</v>
      </c>
      <c r="DI527" s="30">
        <v>41.619</v>
      </c>
      <c r="DJ527" s="25">
        <v>1018</v>
      </c>
      <c r="DK527" s="25">
        <v>574.29999999999995</v>
      </c>
      <c r="DL527" s="25">
        <v>1224.2</v>
      </c>
      <c r="DM527" s="25">
        <v>1190.3</v>
      </c>
      <c r="DN527" s="25">
        <v>5454.3</v>
      </c>
      <c r="DO527" s="25">
        <v>5717.7</v>
      </c>
      <c r="DP527" s="30">
        <v>41.619</v>
      </c>
      <c r="DQ527" s="25">
        <v>1152.5999999999999</v>
      </c>
      <c r="DR527" s="25">
        <v>1750.7</v>
      </c>
      <c r="DS527" s="30">
        <v>41.668999999999997</v>
      </c>
      <c r="DT527" s="25">
        <v>714.8</v>
      </c>
      <c r="DU527" s="25">
        <v>1867.4</v>
      </c>
      <c r="DV527">
        <v>1140.2080000000001</v>
      </c>
      <c r="DW527">
        <v>9923.8019999999997</v>
      </c>
      <c r="DX527">
        <v>23.61524</v>
      </c>
      <c r="DY527" s="29">
        <v>124.83</v>
      </c>
      <c r="DZ527" s="29">
        <v>121.36</v>
      </c>
      <c r="EA527" s="22">
        <v>111.41589999999999</v>
      </c>
      <c r="EB527" s="22">
        <v>0.88319999999999999</v>
      </c>
      <c r="EC527" s="22">
        <v>1.6709000000000001</v>
      </c>
      <c r="ED527" s="22">
        <v>132.6833</v>
      </c>
      <c r="EE527" s="22">
        <v>1.4321999999999999</v>
      </c>
      <c r="EF527" s="22">
        <v>1.5996999999999999</v>
      </c>
      <c r="EG527" s="8">
        <v>91.3</v>
      </c>
      <c r="EH527">
        <v>99.535839999999993</v>
      </c>
    </row>
    <row r="528" spans="1:138" x14ac:dyDescent="0.25">
      <c r="A528" t="s">
        <v>517</v>
      </c>
      <c r="B528" s="22">
        <v>87.517399999999995</v>
      </c>
      <c r="C528" s="22">
        <v>87.710999999999999</v>
      </c>
      <c r="D528" s="22">
        <v>92.453699999999998</v>
      </c>
      <c r="E528" s="22">
        <v>86.557500000000005</v>
      </c>
      <c r="F528" s="22">
        <v>77.197800000000001</v>
      </c>
      <c r="G528" s="22">
        <v>90.840100000000007</v>
      </c>
      <c r="H528" s="25">
        <v>71.2</v>
      </c>
      <c r="I528" s="25">
        <v>73.7</v>
      </c>
      <c r="J528" s="22">
        <v>90.151799999999994</v>
      </c>
      <c r="K528">
        <v>86.4679</v>
      </c>
      <c r="L528" s="22">
        <v>93.407200000000003</v>
      </c>
      <c r="M528" s="22">
        <v>77.911100000000005</v>
      </c>
      <c r="N528">
        <v>86.690299999999993</v>
      </c>
      <c r="O528" s="27">
        <v>15518</v>
      </c>
      <c r="P528" s="27">
        <v>130444</v>
      </c>
      <c r="Q528" s="27">
        <v>107565</v>
      </c>
      <c r="R528" s="27">
        <v>22879</v>
      </c>
      <c r="S528" s="27">
        <v>21390</v>
      </c>
      <c r="T528" s="27">
        <v>109054</v>
      </c>
      <c r="U528" s="27">
        <v>2757</v>
      </c>
      <c r="V528" s="27">
        <v>4997</v>
      </c>
      <c r="W528" s="27">
        <v>13636</v>
      </c>
      <c r="X528" s="27">
        <v>9668</v>
      </c>
      <c r="Y528" s="27">
        <v>5850</v>
      </c>
      <c r="Z528" s="27">
        <v>6766</v>
      </c>
      <c r="AA528" s="27">
        <v>16011</v>
      </c>
      <c r="AB528" s="27">
        <v>7829</v>
      </c>
      <c r="AC528" s="27">
        <v>3472</v>
      </c>
      <c r="AD528" s="27">
        <v>11962</v>
      </c>
      <c r="AE528" s="27">
        <v>595</v>
      </c>
      <c r="AF528" s="27">
        <v>15981</v>
      </c>
      <c r="AG528" s="27">
        <v>5354</v>
      </c>
      <c r="AH528" s="27">
        <v>25566</v>
      </c>
      <c r="AI528" s="25">
        <v>15071.5</v>
      </c>
      <c r="AJ528" s="25">
        <v>5672.4</v>
      </c>
      <c r="AK528" s="27">
        <v>136438</v>
      </c>
      <c r="AL528" s="27">
        <v>144653</v>
      </c>
      <c r="AM528" s="29">
        <v>66.8</v>
      </c>
      <c r="AN528" s="25">
        <v>5.7</v>
      </c>
      <c r="AO528" s="25">
        <f t="shared" si="76"/>
        <v>4.8080579040877129</v>
      </c>
      <c r="AP528" s="25">
        <f t="shared" si="77"/>
        <v>0.83924979087886187</v>
      </c>
      <c r="AQ528" s="25">
        <v>16</v>
      </c>
      <c r="AR528" s="25">
        <v>5.2</v>
      </c>
      <c r="AS528" s="25">
        <v>5</v>
      </c>
      <c r="AT528" s="27">
        <v>2984</v>
      </c>
      <c r="AU528" s="27">
        <v>2577</v>
      </c>
      <c r="AV528" s="27">
        <v>1394</v>
      </c>
      <c r="AW528" s="27">
        <v>1214</v>
      </c>
      <c r="AX528" s="27">
        <v>4449</v>
      </c>
      <c r="AY528" s="27">
        <v>2314</v>
      </c>
      <c r="AZ528" s="27">
        <v>880</v>
      </c>
      <c r="BA528" s="27">
        <v>507</v>
      </c>
      <c r="BB528" s="27">
        <v>4289</v>
      </c>
      <c r="BC528" s="25">
        <v>40.299999999999997</v>
      </c>
      <c r="BD528" s="25">
        <v>33.799999999999997</v>
      </c>
      <c r="BE528" s="25">
        <v>4</v>
      </c>
      <c r="BF528" s="8">
        <v>47</v>
      </c>
      <c r="BG528" s="27">
        <v>1829</v>
      </c>
      <c r="BH528" s="27">
        <v>284</v>
      </c>
      <c r="BI528" s="27">
        <v>385</v>
      </c>
      <c r="BJ528" s="27">
        <v>149</v>
      </c>
      <c r="BK528" s="27">
        <v>853</v>
      </c>
      <c r="BL528" s="27">
        <v>442</v>
      </c>
      <c r="BM528" s="27">
        <v>1787</v>
      </c>
      <c r="BN528" s="8">
        <v>85.64</v>
      </c>
      <c r="BO528" s="8">
        <v>194994</v>
      </c>
      <c r="BP528" s="8">
        <v>143204</v>
      </c>
      <c r="BQ528" s="8">
        <v>525160</v>
      </c>
      <c r="BR528" s="8">
        <v>51.4</v>
      </c>
      <c r="BS528" s="8">
        <v>38351</v>
      </c>
      <c r="BT528" s="8">
        <v>1224.3499999999999</v>
      </c>
      <c r="BU528" s="8">
        <v>913836</v>
      </c>
      <c r="BV528" s="8">
        <v>283522</v>
      </c>
      <c r="BW528" s="25">
        <v>128.4</v>
      </c>
      <c r="BX528">
        <v>78.900000000000006</v>
      </c>
      <c r="BY528">
        <v>53.5</v>
      </c>
      <c r="BZ528" s="29">
        <v>20.72</v>
      </c>
      <c r="CA528" s="30">
        <v>91.858000000000004</v>
      </c>
      <c r="CB528" s="30">
        <v>93.665000000000006</v>
      </c>
      <c r="CC528">
        <v>138</v>
      </c>
      <c r="CD528" s="25">
        <v>142.5</v>
      </c>
      <c r="CE528" s="25">
        <v>138</v>
      </c>
      <c r="CF528" s="25">
        <v>129.1</v>
      </c>
      <c r="CG528" s="25">
        <v>125.5</v>
      </c>
      <c r="CH528" s="8">
        <v>100.63</v>
      </c>
      <c r="CI528">
        <v>213.9958</v>
      </c>
      <c r="CJ528">
        <v>41.5</v>
      </c>
      <c r="CK528" s="30">
        <v>178</v>
      </c>
      <c r="CL528" s="30">
        <v>189.1</v>
      </c>
      <c r="CM528" s="29">
        <v>18.3</v>
      </c>
      <c r="CN528" s="29">
        <v>15.12</v>
      </c>
      <c r="CO528" s="29">
        <v>14.79</v>
      </c>
      <c r="CP528" s="29">
        <v>6.51</v>
      </c>
      <c r="CQ528" s="29">
        <v>7.89</v>
      </c>
      <c r="CR528" s="29">
        <v>1.74</v>
      </c>
      <c r="CS528" s="29">
        <v>1.8</v>
      </c>
      <c r="CT528" s="4">
        <f t="shared" si="78"/>
        <v>7.0000000000000062E-2</v>
      </c>
      <c r="CU528" s="29">
        <v>2.23</v>
      </c>
      <c r="CV528" s="29">
        <v>4.91</v>
      </c>
      <c r="CW528" s="29">
        <v>6.89</v>
      </c>
      <c r="CX528" s="29">
        <v>1.73</v>
      </c>
      <c r="CY528" s="29">
        <v>1.82</v>
      </c>
      <c r="CZ528" s="29">
        <v>1.82</v>
      </c>
      <c r="DA528" s="4">
        <f t="shared" si="74"/>
        <v>9.000000000000008E-2</v>
      </c>
      <c r="DB528" s="4">
        <f t="shared" si="79"/>
        <v>1.5999999999999996</v>
      </c>
      <c r="DC528" s="4">
        <f t="shared" si="80"/>
        <v>2.9799999999999995</v>
      </c>
      <c r="DD528" s="4">
        <f t="shared" si="75"/>
        <v>1.9799999999999995</v>
      </c>
      <c r="DE528" s="4">
        <f t="shared" si="81"/>
        <v>9.000000000000008E-2</v>
      </c>
      <c r="DF528" s="4">
        <f t="shared" si="82"/>
        <v>0.5</v>
      </c>
      <c r="DG528" s="4">
        <f t="shared" si="83"/>
        <v>3.18</v>
      </c>
      <c r="DH528" s="30">
        <v>646.22</v>
      </c>
      <c r="DI528" s="30">
        <v>41.801000000000002</v>
      </c>
      <c r="DJ528" s="25">
        <v>1026.4000000000001</v>
      </c>
      <c r="DK528" s="25">
        <v>576.1</v>
      </c>
      <c r="DL528" s="25">
        <v>1231.4000000000001</v>
      </c>
      <c r="DM528" s="25">
        <v>1190.4000000000001</v>
      </c>
      <c r="DN528" s="25">
        <v>5481.2</v>
      </c>
      <c r="DO528" s="25">
        <v>5762.8</v>
      </c>
      <c r="DP528" s="30">
        <v>41.801000000000002</v>
      </c>
      <c r="DQ528" s="25">
        <v>1167.0999999999999</v>
      </c>
      <c r="DR528" s="25">
        <v>1764.3</v>
      </c>
      <c r="DS528" s="30">
        <v>41.831000000000003</v>
      </c>
      <c r="DT528" s="25">
        <v>714.8</v>
      </c>
      <c r="DU528" s="25">
        <v>1881.9</v>
      </c>
      <c r="DV528">
        <v>1100.6690000000001</v>
      </c>
      <c r="DW528">
        <v>9891.0470000000005</v>
      </c>
      <c r="DX528">
        <v>24.668420000000001</v>
      </c>
      <c r="DY528" s="29">
        <v>125.76</v>
      </c>
      <c r="DZ528" s="29">
        <v>122.19</v>
      </c>
      <c r="EA528" s="22">
        <v>112.1957</v>
      </c>
      <c r="EB528" s="22">
        <v>0.87070000000000003</v>
      </c>
      <c r="EC528" s="22">
        <v>1.6970000000000001</v>
      </c>
      <c r="ED528" s="22">
        <v>133.64259999999999</v>
      </c>
      <c r="EE528" s="22">
        <v>1.4227000000000001</v>
      </c>
      <c r="EF528" s="22">
        <v>1.5964</v>
      </c>
      <c r="EG528" s="8">
        <v>87.2</v>
      </c>
      <c r="EH528">
        <v>92.551119999999997</v>
      </c>
    </row>
    <row r="529" spans="1:138" x14ac:dyDescent="0.25">
      <c r="A529" t="s">
        <v>518</v>
      </c>
      <c r="B529" s="22">
        <v>88.207999999999998</v>
      </c>
      <c r="C529" s="22">
        <v>88.339299999999994</v>
      </c>
      <c r="D529" s="22">
        <v>93.352099999999993</v>
      </c>
      <c r="E529" s="22">
        <v>87.159099999999995</v>
      </c>
      <c r="F529" s="22">
        <v>77.957599999999999</v>
      </c>
      <c r="G529" s="22">
        <v>91.580200000000005</v>
      </c>
      <c r="H529" s="25">
        <v>71.7</v>
      </c>
      <c r="I529" s="25">
        <v>74.2</v>
      </c>
      <c r="J529" s="22">
        <v>90.822999999999993</v>
      </c>
      <c r="K529">
        <v>87.293400000000005</v>
      </c>
      <c r="L529" s="22">
        <v>94.400800000000004</v>
      </c>
      <c r="M529" s="22">
        <v>78.166700000000006</v>
      </c>
      <c r="N529">
        <v>89.299700000000001</v>
      </c>
      <c r="O529" s="27">
        <v>15446</v>
      </c>
      <c r="P529" s="27">
        <v>130420</v>
      </c>
      <c r="Q529" s="27">
        <v>107631</v>
      </c>
      <c r="R529" s="27">
        <v>22789</v>
      </c>
      <c r="S529" s="27">
        <v>21431</v>
      </c>
      <c r="T529" s="27">
        <v>108989</v>
      </c>
      <c r="U529" s="27">
        <v>2755</v>
      </c>
      <c r="V529" s="27">
        <v>5011</v>
      </c>
      <c r="W529" s="27">
        <v>13665</v>
      </c>
      <c r="X529" s="27">
        <v>9614</v>
      </c>
      <c r="Y529" s="27">
        <v>5832</v>
      </c>
      <c r="Z529" s="27">
        <v>6755</v>
      </c>
      <c r="AA529" s="27">
        <v>16050</v>
      </c>
      <c r="AB529" s="27">
        <v>7825</v>
      </c>
      <c r="AC529" s="27">
        <v>3454</v>
      </c>
      <c r="AD529" s="27">
        <v>11965</v>
      </c>
      <c r="AE529" s="27">
        <v>588</v>
      </c>
      <c r="AF529" s="27">
        <v>16003</v>
      </c>
      <c r="AG529" s="27">
        <v>5362</v>
      </c>
      <c r="AH529" s="27">
        <v>25541</v>
      </c>
      <c r="AI529" s="25">
        <v>15068.2</v>
      </c>
      <c r="AJ529" s="25">
        <v>5661.8</v>
      </c>
      <c r="AK529" s="27">
        <v>136177</v>
      </c>
      <c r="AL529" s="27">
        <v>144481</v>
      </c>
      <c r="AM529" s="29">
        <v>66.599999999999994</v>
      </c>
      <c r="AN529" s="25">
        <v>5.7</v>
      </c>
      <c r="AO529" s="25">
        <f t="shared" si="76"/>
        <v>4.8636152850547827</v>
      </c>
      <c r="AP529" s="25">
        <f t="shared" si="77"/>
        <v>0.92053626428388513</v>
      </c>
      <c r="AQ529" s="25">
        <v>16.600000000000001</v>
      </c>
      <c r="AR529" s="25">
        <v>5.2</v>
      </c>
      <c r="AS529" s="25">
        <v>5</v>
      </c>
      <c r="AT529" s="27">
        <v>3074</v>
      </c>
      <c r="AU529" s="27">
        <v>2563</v>
      </c>
      <c r="AV529" s="27">
        <v>1390</v>
      </c>
      <c r="AW529" s="27">
        <v>1330</v>
      </c>
      <c r="AX529" s="27">
        <v>4441</v>
      </c>
      <c r="AY529" s="27">
        <v>2460</v>
      </c>
      <c r="AZ529" s="27">
        <v>891</v>
      </c>
      <c r="BA529" s="27">
        <v>538</v>
      </c>
      <c r="BB529" s="27">
        <v>4101</v>
      </c>
      <c r="BC529" s="25">
        <v>40.5</v>
      </c>
      <c r="BD529" s="25">
        <v>33.9</v>
      </c>
      <c r="BE529" s="25">
        <v>4.0999999999999996</v>
      </c>
      <c r="BF529" s="8">
        <v>46</v>
      </c>
      <c r="BG529" s="27">
        <v>1642</v>
      </c>
      <c r="BH529" s="27">
        <v>305</v>
      </c>
      <c r="BI529" s="27">
        <v>337</v>
      </c>
      <c r="BJ529" s="27">
        <v>165</v>
      </c>
      <c r="BK529" s="27">
        <v>739</v>
      </c>
      <c r="BL529" s="27">
        <v>401</v>
      </c>
      <c r="BM529" s="27">
        <v>1691</v>
      </c>
      <c r="BN529" s="8">
        <v>70.680000000000007</v>
      </c>
      <c r="BO529" s="8">
        <v>191496</v>
      </c>
      <c r="BP529" s="8">
        <v>142103</v>
      </c>
      <c r="BQ529" s="8">
        <v>524409</v>
      </c>
      <c r="BR529" s="8">
        <v>51.9</v>
      </c>
      <c r="BS529" s="8">
        <v>36065</v>
      </c>
      <c r="BT529" s="8">
        <v>1223.32</v>
      </c>
      <c r="BU529" s="8">
        <v>910664</v>
      </c>
      <c r="BV529" s="8">
        <v>280990</v>
      </c>
      <c r="BW529" s="25">
        <v>129.80000000000001</v>
      </c>
      <c r="BX529">
        <v>95.9</v>
      </c>
      <c r="BY529">
        <v>65</v>
      </c>
      <c r="BZ529" s="29">
        <v>24.53</v>
      </c>
      <c r="CA529" s="30">
        <v>92.131</v>
      </c>
      <c r="CB529" s="30">
        <v>93.798000000000002</v>
      </c>
      <c r="CC529">
        <v>138.80000000000001</v>
      </c>
      <c r="CD529" s="25">
        <v>143.5</v>
      </c>
      <c r="CE529" s="25">
        <v>139.19999999999999</v>
      </c>
      <c r="CF529" s="25">
        <v>130.5</v>
      </c>
      <c r="CG529" s="25">
        <v>126.4</v>
      </c>
      <c r="CH529" s="8">
        <v>102.57</v>
      </c>
      <c r="CI529">
        <v>219.6925</v>
      </c>
      <c r="CJ529">
        <v>51.9</v>
      </c>
      <c r="CK529" s="30">
        <v>178.5</v>
      </c>
      <c r="CL529" s="30">
        <v>189.2</v>
      </c>
      <c r="CM529" s="29">
        <v>18.36</v>
      </c>
      <c r="CN529" s="29">
        <v>15.15</v>
      </c>
      <c r="CO529" s="29">
        <v>14.82</v>
      </c>
      <c r="CP529" s="29">
        <v>6.81</v>
      </c>
      <c r="CQ529" s="29">
        <v>8.11</v>
      </c>
      <c r="CR529" s="29">
        <v>1.73</v>
      </c>
      <c r="CS529" s="29">
        <v>1.87</v>
      </c>
      <c r="CT529" s="4">
        <f t="shared" si="78"/>
        <v>8.0000000000000071E-2</v>
      </c>
      <c r="CU529" s="29">
        <v>2.57</v>
      </c>
      <c r="CV529" s="29">
        <v>5.28</v>
      </c>
      <c r="CW529" s="29">
        <v>7.01</v>
      </c>
      <c r="CX529" s="29">
        <v>1.79</v>
      </c>
      <c r="CY529" s="29">
        <v>2.0099999999999998</v>
      </c>
      <c r="CZ529" s="29">
        <v>1.91</v>
      </c>
      <c r="DA529" s="4">
        <f t="shared" si="74"/>
        <v>0.11999999999999988</v>
      </c>
      <c r="DB529" s="4">
        <f t="shared" si="79"/>
        <v>1.5299999999999994</v>
      </c>
      <c r="DC529" s="4">
        <f t="shared" si="80"/>
        <v>2.8299999999999992</v>
      </c>
      <c r="DD529" s="4">
        <f t="shared" si="75"/>
        <v>1.7299999999999995</v>
      </c>
      <c r="DE529" s="4">
        <f t="shared" si="81"/>
        <v>0.21999999999999975</v>
      </c>
      <c r="DF529" s="4">
        <f t="shared" si="82"/>
        <v>0.7799999999999998</v>
      </c>
      <c r="DG529" s="4">
        <f t="shared" si="83"/>
        <v>3.49</v>
      </c>
      <c r="DH529" s="30">
        <v>649.947</v>
      </c>
      <c r="DI529" s="30">
        <v>40.988999999999997</v>
      </c>
      <c r="DJ529" s="25">
        <v>1023.8</v>
      </c>
      <c r="DK529" s="25">
        <v>575.6</v>
      </c>
      <c r="DL529" s="25">
        <v>1232.3</v>
      </c>
      <c r="DM529" s="25">
        <v>1192.5999999999999</v>
      </c>
      <c r="DN529" s="25">
        <v>5488.3</v>
      </c>
      <c r="DO529" s="25">
        <v>5780.1</v>
      </c>
      <c r="DP529" s="30">
        <v>40.988999999999997</v>
      </c>
      <c r="DQ529" s="25">
        <v>1174.7</v>
      </c>
      <c r="DR529" s="25">
        <v>1765.4</v>
      </c>
      <c r="DS529" s="30">
        <v>41.067999999999998</v>
      </c>
      <c r="DT529" s="25">
        <v>720</v>
      </c>
      <c r="DU529" s="25">
        <v>1894.7</v>
      </c>
      <c r="DV529">
        <v>1153.79</v>
      </c>
      <c r="DW529">
        <v>10500.95</v>
      </c>
      <c r="DX529">
        <v>21.013999999999999</v>
      </c>
      <c r="DY529" s="29">
        <v>127.03</v>
      </c>
      <c r="DZ529" s="29">
        <v>123.32</v>
      </c>
      <c r="EA529" s="22">
        <v>111.1662</v>
      </c>
      <c r="EB529" s="22">
        <v>0.87660000000000005</v>
      </c>
      <c r="EC529" s="22">
        <v>1.6742999999999999</v>
      </c>
      <c r="ED529" s="22">
        <v>131.06100000000001</v>
      </c>
      <c r="EE529" s="22">
        <v>1.423</v>
      </c>
      <c r="EF529" s="22">
        <v>1.5876999999999999</v>
      </c>
      <c r="EG529" s="8">
        <v>92.7</v>
      </c>
      <c r="EH529">
        <v>81.711690000000004</v>
      </c>
    </row>
    <row r="530" spans="1:138" x14ac:dyDescent="0.25">
      <c r="A530" t="s">
        <v>519</v>
      </c>
      <c r="B530" s="22">
        <v>88.580500000000001</v>
      </c>
      <c r="C530" s="22">
        <v>88.105999999999995</v>
      </c>
      <c r="D530" s="22">
        <v>93.204899999999995</v>
      </c>
      <c r="E530" s="22">
        <v>88.144099999999995</v>
      </c>
      <c r="F530" s="22">
        <v>79.0779</v>
      </c>
      <c r="G530" s="22">
        <v>92.319199999999995</v>
      </c>
      <c r="H530" s="25">
        <v>71.900000000000006</v>
      </c>
      <c r="I530" s="25">
        <v>74.400000000000006</v>
      </c>
      <c r="J530" s="22">
        <v>91.971999999999994</v>
      </c>
      <c r="K530">
        <v>89.519000000000005</v>
      </c>
      <c r="L530" s="22">
        <v>93.733900000000006</v>
      </c>
      <c r="M530" s="22">
        <v>77.781400000000005</v>
      </c>
      <c r="N530">
        <v>92.728499999999997</v>
      </c>
      <c r="O530" s="27">
        <v>15394</v>
      </c>
      <c r="P530" s="27">
        <v>130335</v>
      </c>
      <c r="Q530" s="27">
        <v>107644</v>
      </c>
      <c r="R530" s="27">
        <v>22691</v>
      </c>
      <c r="S530" s="27">
        <v>21443</v>
      </c>
      <c r="T530" s="27">
        <v>108892</v>
      </c>
      <c r="U530" s="27">
        <v>2755</v>
      </c>
      <c r="V530" s="27">
        <v>5016</v>
      </c>
      <c r="W530" s="27">
        <v>13672</v>
      </c>
      <c r="X530" s="27">
        <v>9580</v>
      </c>
      <c r="Y530" s="27">
        <v>5814</v>
      </c>
      <c r="Z530" s="27">
        <v>6710</v>
      </c>
      <c r="AA530" s="27">
        <v>16088</v>
      </c>
      <c r="AB530" s="27">
        <v>7829</v>
      </c>
      <c r="AC530" s="27">
        <v>3435</v>
      </c>
      <c r="AD530" s="27">
        <v>11928</v>
      </c>
      <c r="AE530" s="27">
        <v>587</v>
      </c>
      <c r="AF530" s="27">
        <v>16020</v>
      </c>
      <c r="AG530" s="27">
        <v>5366</v>
      </c>
      <c r="AH530" s="27">
        <v>25535</v>
      </c>
      <c r="AI530" s="25">
        <v>15071.5</v>
      </c>
      <c r="AJ530" s="25">
        <v>5653.6</v>
      </c>
      <c r="AK530" s="27">
        <v>136126</v>
      </c>
      <c r="AL530" s="27">
        <v>144725</v>
      </c>
      <c r="AM530" s="29">
        <v>66.7</v>
      </c>
      <c r="AN530" s="25">
        <v>5.9</v>
      </c>
      <c r="AO530" s="25">
        <f t="shared" si="76"/>
        <v>4.9742615304888584</v>
      </c>
      <c r="AP530" s="25">
        <f t="shared" si="77"/>
        <v>1.0067369148384868</v>
      </c>
      <c r="AQ530" s="25">
        <v>16.7</v>
      </c>
      <c r="AR530" s="25">
        <v>5.4</v>
      </c>
      <c r="AS530" s="25">
        <v>5.3</v>
      </c>
      <c r="AT530" s="27">
        <v>2932</v>
      </c>
      <c r="AU530" s="27">
        <v>2872</v>
      </c>
      <c r="AV530" s="27">
        <v>1395</v>
      </c>
      <c r="AW530" s="27">
        <v>1457</v>
      </c>
      <c r="AX530" s="27">
        <v>4624</v>
      </c>
      <c r="AY530" s="27">
        <v>2396</v>
      </c>
      <c r="AZ530" s="27">
        <v>993</v>
      </c>
      <c r="BA530" s="27">
        <v>527</v>
      </c>
      <c r="BB530" s="27">
        <v>4199</v>
      </c>
      <c r="BC530" s="25">
        <v>40.5</v>
      </c>
      <c r="BD530" s="25">
        <v>33.9</v>
      </c>
      <c r="BE530" s="25">
        <v>4.2</v>
      </c>
      <c r="BF530" s="8">
        <v>47</v>
      </c>
      <c r="BG530" s="27">
        <v>1592</v>
      </c>
      <c r="BH530" s="27">
        <v>287</v>
      </c>
      <c r="BI530" s="27">
        <v>284</v>
      </c>
      <c r="BJ530" s="27">
        <v>127</v>
      </c>
      <c r="BK530" s="27">
        <v>801</v>
      </c>
      <c r="BL530" s="27">
        <v>380</v>
      </c>
      <c r="BM530" s="27">
        <v>1669</v>
      </c>
      <c r="BN530" s="8">
        <v>69.78</v>
      </c>
      <c r="BO530" s="8">
        <v>195449</v>
      </c>
      <c r="BP530" s="8">
        <v>146452</v>
      </c>
      <c r="BQ530" s="8">
        <v>521138</v>
      </c>
      <c r="BR530" s="8">
        <v>53.5</v>
      </c>
      <c r="BS530" s="8">
        <v>36895</v>
      </c>
      <c r="BT530" s="8">
        <v>1223.28</v>
      </c>
      <c r="BU530" s="8">
        <v>917323</v>
      </c>
      <c r="BV530" s="8">
        <v>283386</v>
      </c>
      <c r="BW530" s="25">
        <v>130.80000000000001</v>
      </c>
      <c r="BX530">
        <v>131.30000000000001</v>
      </c>
      <c r="BY530">
        <v>70.7</v>
      </c>
      <c r="BZ530" s="29">
        <v>26.18</v>
      </c>
      <c r="CA530" s="30">
        <v>92.534000000000006</v>
      </c>
      <c r="CB530" s="30">
        <v>94.076999999999998</v>
      </c>
      <c r="CC530">
        <v>138.69999999999999</v>
      </c>
      <c r="CD530" s="25">
        <v>139.30000000000001</v>
      </c>
      <c r="CE530" s="25">
        <v>139.1</v>
      </c>
      <c r="CF530" s="25">
        <v>132.4</v>
      </c>
      <c r="CG530" s="25">
        <v>127.2</v>
      </c>
      <c r="CH530" s="8">
        <v>103.31</v>
      </c>
      <c r="CI530">
        <v>216.70089999999999</v>
      </c>
      <c r="CJ530">
        <v>60.3</v>
      </c>
      <c r="CK530" s="30">
        <v>179.3</v>
      </c>
      <c r="CL530" s="30">
        <v>189.7</v>
      </c>
      <c r="CM530" s="29">
        <v>18.41</v>
      </c>
      <c r="CN530" s="29">
        <v>15.17</v>
      </c>
      <c r="CO530" s="29">
        <v>14.83</v>
      </c>
      <c r="CP530" s="29">
        <v>6.76</v>
      </c>
      <c r="CQ530" s="29">
        <v>8.0299999999999994</v>
      </c>
      <c r="CR530" s="29">
        <v>1.75</v>
      </c>
      <c r="CS530" s="29">
        <v>1.83</v>
      </c>
      <c r="CT530" s="4">
        <f t="shared" si="78"/>
        <v>0.1100000000000001</v>
      </c>
      <c r="CU530" s="29">
        <v>2.48</v>
      </c>
      <c r="CV530" s="29">
        <v>5.21</v>
      </c>
      <c r="CW530" s="29">
        <v>6.99</v>
      </c>
      <c r="CX530" s="29">
        <v>1.72</v>
      </c>
      <c r="CY530" s="29">
        <v>1.93</v>
      </c>
      <c r="CZ530" s="29">
        <v>1.88</v>
      </c>
      <c r="DA530" s="4">
        <f t="shared" si="74"/>
        <v>0.15999999999999992</v>
      </c>
      <c r="DB530" s="4">
        <f t="shared" si="79"/>
        <v>1.5499999999999998</v>
      </c>
      <c r="DC530" s="4">
        <f t="shared" si="80"/>
        <v>2.8199999999999994</v>
      </c>
      <c r="DD530" s="4">
        <f t="shared" si="75"/>
        <v>1.7800000000000002</v>
      </c>
      <c r="DE530" s="4">
        <f t="shared" si="81"/>
        <v>0.20999999999999996</v>
      </c>
      <c r="DF530" s="4">
        <f t="shared" si="82"/>
        <v>0.76</v>
      </c>
      <c r="DG530" s="4">
        <f t="shared" si="83"/>
        <v>3.49</v>
      </c>
      <c r="DH530" s="30">
        <v>653.74599999999998</v>
      </c>
      <c r="DI530" s="30">
        <v>40.482999999999997</v>
      </c>
      <c r="DJ530" s="25">
        <v>1003.2</v>
      </c>
      <c r="DK530" s="25">
        <v>579.70000000000005</v>
      </c>
      <c r="DL530" s="25">
        <v>1242.4000000000001</v>
      </c>
      <c r="DM530" s="25">
        <v>1185.5</v>
      </c>
      <c r="DN530" s="25">
        <v>5493.8</v>
      </c>
      <c r="DO530" s="25">
        <v>5803.7</v>
      </c>
      <c r="DP530" s="30">
        <v>40.482999999999997</v>
      </c>
      <c r="DQ530" s="25">
        <v>1178.7</v>
      </c>
      <c r="DR530" s="25">
        <v>1777.8</v>
      </c>
      <c r="DS530" s="30">
        <v>40.552999999999997</v>
      </c>
      <c r="DT530" s="25">
        <v>725.2</v>
      </c>
      <c r="DU530" s="25">
        <v>1904</v>
      </c>
      <c r="DV530">
        <v>1112.0350000000001</v>
      </c>
      <c r="DW530">
        <v>10165.18</v>
      </c>
      <c r="DX530">
        <v>21.814540000000001</v>
      </c>
      <c r="DY530" s="29">
        <v>128.54</v>
      </c>
      <c r="DZ530" s="29">
        <v>124.51</v>
      </c>
      <c r="EA530" s="22">
        <v>110.3614</v>
      </c>
      <c r="EB530" s="22">
        <v>0.88600000000000001</v>
      </c>
      <c r="EC530" s="22">
        <v>1.6541999999999999</v>
      </c>
      <c r="ED530" s="22">
        <v>130.77180000000001</v>
      </c>
      <c r="EE530" s="22">
        <v>1.4429000000000001</v>
      </c>
      <c r="EF530" s="22">
        <v>1.5814999999999999</v>
      </c>
      <c r="EG530" s="8">
        <v>89.1</v>
      </c>
      <c r="EH530">
        <v>82.417559999999995</v>
      </c>
    </row>
    <row r="531" spans="1:138" x14ac:dyDescent="0.25">
      <c r="A531" t="s">
        <v>520</v>
      </c>
      <c r="B531" s="22">
        <v>89.078800000000001</v>
      </c>
      <c r="C531" s="22">
        <v>88.495400000000004</v>
      </c>
      <c r="D531" s="22">
        <v>93.479200000000006</v>
      </c>
      <c r="E531" s="22">
        <v>88.738100000000003</v>
      </c>
      <c r="F531" s="22">
        <v>79.655500000000004</v>
      </c>
      <c r="G531" s="22">
        <v>93.512799999999999</v>
      </c>
      <c r="H531" s="25">
        <v>72.400000000000006</v>
      </c>
      <c r="I531" s="25">
        <v>74.8</v>
      </c>
      <c r="J531" s="22">
        <v>92.310599999999994</v>
      </c>
      <c r="K531">
        <v>89.8643</v>
      </c>
      <c r="L531" s="22">
        <v>93.985399999999998</v>
      </c>
      <c r="M531" s="22">
        <v>78.373199999999997</v>
      </c>
      <c r="N531">
        <v>91.943600000000004</v>
      </c>
      <c r="O531" s="27">
        <v>15338</v>
      </c>
      <c r="P531" s="27">
        <v>130328</v>
      </c>
      <c r="Q531" s="27">
        <v>107723</v>
      </c>
      <c r="R531" s="27">
        <v>22605</v>
      </c>
      <c r="S531" s="27">
        <v>21514</v>
      </c>
      <c r="T531" s="27">
        <v>108814</v>
      </c>
      <c r="U531" s="27">
        <v>2768</v>
      </c>
      <c r="V531" s="27">
        <v>5038</v>
      </c>
      <c r="W531" s="27">
        <v>13708</v>
      </c>
      <c r="X531" s="27">
        <v>9546</v>
      </c>
      <c r="Y531" s="27">
        <v>5792</v>
      </c>
      <c r="Z531" s="27">
        <v>6684</v>
      </c>
      <c r="AA531" s="27">
        <v>16133</v>
      </c>
      <c r="AB531" s="27">
        <v>7824</v>
      </c>
      <c r="AC531" s="27">
        <v>3417</v>
      </c>
      <c r="AD531" s="27">
        <v>11936</v>
      </c>
      <c r="AE531" s="27">
        <v>583</v>
      </c>
      <c r="AF531" s="27">
        <v>16012</v>
      </c>
      <c r="AG531" s="27">
        <v>5369</v>
      </c>
      <c r="AH531" s="27">
        <v>25518</v>
      </c>
      <c r="AI531" s="25">
        <v>15050.2</v>
      </c>
      <c r="AJ531" s="25">
        <v>5652.2</v>
      </c>
      <c r="AK531" s="27">
        <v>136539</v>
      </c>
      <c r="AL531" s="27">
        <v>144938</v>
      </c>
      <c r="AM531" s="29">
        <v>66.7</v>
      </c>
      <c r="AN531" s="25">
        <v>5.8</v>
      </c>
      <c r="AO531" s="25">
        <f t="shared" si="76"/>
        <v>4.7054602657688118</v>
      </c>
      <c r="AP531" s="25">
        <f t="shared" si="77"/>
        <v>1.0859815921290483</v>
      </c>
      <c r="AQ531" s="25">
        <v>16.600000000000001</v>
      </c>
      <c r="AR531" s="25">
        <v>5.2</v>
      </c>
      <c r="AS531" s="25">
        <v>5.2</v>
      </c>
      <c r="AT531" s="27">
        <v>2843</v>
      </c>
      <c r="AU531" s="27">
        <v>2584</v>
      </c>
      <c r="AV531" s="27">
        <v>1393</v>
      </c>
      <c r="AW531" s="27">
        <v>1574</v>
      </c>
      <c r="AX531" s="27">
        <v>4650</v>
      </c>
      <c r="AY531" s="27">
        <v>2398</v>
      </c>
      <c r="AZ531" s="27">
        <v>895</v>
      </c>
      <c r="BA531" s="27">
        <v>497</v>
      </c>
      <c r="BB531" s="27">
        <v>4103</v>
      </c>
      <c r="BC531" s="25">
        <v>40.6</v>
      </c>
      <c r="BD531" s="25">
        <v>33.9</v>
      </c>
      <c r="BE531" s="25">
        <v>4.2</v>
      </c>
      <c r="BF531" s="8">
        <v>44</v>
      </c>
      <c r="BG531" s="27">
        <v>1764</v>
      </c>
      <c r="BH531" s="27">
        <v>325</v>
      </c>
      <c r="BI531" s="27">
        <v>363</v>
      </c>
      <c r="BJ531" s="27">
        <v>164</v>
      </c>
      <c r="BK531" s="27">
        <v>821</v>
      </c>
      <c r="BL531" s="27">
        <v>416</v>
      </c>
      <c r="BM531" s="27">
        <v>1716</v>
      </c>
      <c r="BN531" s="8">
        <v>72.61</v>
      </c>
      <c r="BO531" s="8">
        <v>196382</v>
      </c>
      <c r="BP531" s="8">
        <v>146760</v>
      </c>
      <c r="BQ531" s="8">
        <v>518976</v>
      </c>
      <c r="BR531" s="8">
        <v>53.4</v>
      </c>
      <c r="BS531" s="8">
        <v>38842</v>
      </c>
      <c r="BT531" s="8">
        <v>1225.6300000000001</v>
      </c>
      <c r="BU531" s="8">
        <v>920840</v>
      </c>
      <c r="BV531" s="8">
        <v>279907</v>
      </c>
      <c r="BW531" s="25">
        <v>130.80000000000001</v>
      </c>
      <c r="BX531">
        <v>125.5</v>
      </c>
      <c r="BY531">
        <v>77.099999999999994</v>
      </c>
      <c r="BZ531" s="29">
        <v>27.04</v>
      </c>
      <c r="CA531" s="30">
        <v>92.596999999999994</v>
      </c>
      <c r="CB531" s="30">
        <v>94.191999999999993</v>
      </c>
      <c r="CC531">
        <v>138.4</v>
      </c>
      <c r="CD531" s="25">
        <v>139.19999999999999</v>
      </c>
      <c r="CE531" s="25">
        <v>138.69999999999999</v>
      </c>
      <c r="CF531" s="25">
        <v>132.30000000000001</v>
      </c>
      <c r="CG531" s="25">
        <v>127.1</v>
      </c>
      <c r="CH531" s="8">
        <v>103.24</v>
      </c>
      <c r="CI531">
        <v>216.4332</v>
      </c>
      <c r="CJ531">
        <v>63</v>
      </c>
      <c r="CK531" s="30">
        <v>179.5</v>
      </c>
      <c r="CL531" s="30">
        <v>190</v>
      </c>
      <c r="CM531" s="29">
        <v>18.41</v>
      </c>
      <c r="CN531" s="29">
        <v>15.23</v>
      </c>
      <c r="CO531" s="29">
        <v>14.88</v>
      </c>
      <c r="CP531" s="29">
        <v>6.75</v>
      </c>
      <c r="CQ531" s="29">
        <v>8.09</v>
      </c>
      <c r="CR531" s="29">
        <v>1.75</v>
      </c>
      <c r="CS531" s="29">
        <v>1.8</v>
      </c>
      <c r="CT531" s="4">
        <f t="shared" si="78"/>
        <v>7.0000000000000062E-2</v>
      </c>
      <c r="CU531" s="29">
        <v>2.35</v>
      </c>
      <c r="CV531" s="29">
        <v>5.16</v>
      </c>
      <c r="CW531" s="29">
        <v>6.81</v>
      </c>
      <c r="CX531" s="29">
        <v>1.73</v>
      </c>
      <c r="CY531" s="29">
        <v>1.86</v>
      </c>
      <c r="CZ531" s="29">
        <v>1.82</v>
      </c>
      <c r="DA531" s="4">
        <f t="shared" si="74"/>
        <v>9.000000000000008E-2</v>
      </c>
      <c r="DB531" s="4">
        <f t="shared" si="79"/>
        <v>1.5899999999999999</v>
      </c>
      <c r="DC531" s="4">
        <f t="shared" si="80"/>
        <v>2.9299999999999997</v>
      </c>
      <c r="DD531" s="4">
        <f t="shared" si="75"/>
        <v>1.6499999999999995</v>
      </c>
      <c r="DE531" s="4">
        <f t="shared" si="81"/>
        <v>0.13000000000000012</v>
      </c>
      <c r="DF531" s="4">
        <f t="shared" si="82"/>
        <v>0.62000000000000011</v>
      </c>
      <c r="DG531" s="4">
        <f t="shared" si="83"/>
        <v>3.43</v>
      </c>
      <c r="DH531" s="30">
        <v>657.86500000000001</v>
      </c>
      <c r="DI531" s="30">
        <v>39.398000000000003</v>
      </c>
      <c r="DJ531" s="25">
        <v>994.6</v>
      </c>
      <c r="DK531" s="25">
        <v>580.20000000000005</v>
      </c>
      <c r="DL531" s="25">
        <v>1245.9000000000001</v>
      </c>
      <c r="DM531" s="25">
        <v>1189.0999999999999</v>
      </c>
      <c r="DN531" s="25">
        <v>5516.2</v>
      </c>
      <c r="DO531" s="25">
        <v>5834.4</v>
      </c>
      <c r="DP531" s="30">
        <v>39.398000000000003</v>
      </c>
      <c r="DQ531" s="25">
        <v>1186.2</v>
      </c>
      <c r="DR531" s="25">
        <v>1784.2</v>
      </c>
      <c r="DS531" s="30">
        <v>39.511000000000003</v>
      </c>
      <c r="DT531" s="25">
        <v>728.4</v>
      </c>
      <c r="DU531" s="25">
        <v>1914.6</v>
      </c>
      <c r="DV531">
        <v>1079.2660000000001</v>
      </c>
      <c r="DW531">
        <v>10080.48</v>
      </c>
      <c r="DX531">
        <v>22.63</v>
      </c>
      <c r="DY531" s="29">
        <v>130.34</v>
      </c>
      <c r="DZ531" s="29">
        <v>125.93</v>
      </c>
      <c r="EA531" s="22">
        <v>107.35120000000001</v>
      </c>
      <c r="EB531" s="22">
        <v>0.91700000000000004</v>
      </c>
      <c r="EC531" s="22">
        <v>1.5889</v>
      </c>
      <c r="ED531" s="22">
        <v>126.375</v>
      </c>
      <c r="EE531" s="22">
        <v>1.4598</v>
      </c>
      <c r="EF531" s="22">
        <v>1.5502</v>
      </c>
      <c r="EG531" s="8">
        <v>92.7</v>
      </c>
      <c r="EH531">
        <v>83.541309999999996</v>
      </c>
    </row>
    <row r="532" spans="1:138" x14ac:dyDescent="0.25">
      <c r="A532" t="s">
        <v>521</v>
      </c>
      <c r="B532" s="22">
        <v>89.920500000000004</v>
      </c>
      <c r="C532" s="22">
        <v>89.433000000000007</v>
      </c>
      <c r="D532" s="22">
        <v>94.583399999999997</v>
      </c>
      <c r="E532" s="22">
        <v>89.561099999999996</v>
      </c>
      <c r="F532" s="22">
        <v>80.869600000000005</v>
      </c>
      <c r="G532" s="22">
        <v>94.216700000000003</v>
      </c>
      <c r="H532" s="25">
        <v>73.2</v>
      </c>
      <c r="I532" s="25">
        <v>75.400000000000006</v>
      </c>
      <c r="J532" s="22">
        <v>93.390100000000004</v>
      </c>
      <c r="K532">
        <v>91.441599999999994</v>
      </c>
      <c r="L532" s="22">
        <v>95.102999999999994</v>
      </c>
      <c r="M532" s="22">
        <v>78.929199999999994</v>
      </c>
      <c r="N532">
        <v>91.664900000000003</v>
      </c>
      <c r="O532" s="27">
        <v>15297</v>
      </c>
      <c r="P532" s="27">
        <v>130373</v>
      </c>
      <c r="Q532" s="27">
        <v>107796</v>
      </c>
      <c r="R532" s="27">
        <v>22577</v>
      </c>
      <c r="S532" s="27">
        <v>21549</v>
      </c>
      <c r="T532" s="27">
        <v>108824</v>
      </c>
      <c r="U532" s="27">
        <v>2768</v>
      </c>
      <c r="V532" s="27">
        <v>5063</v>
      </c>
      <c r="W532" s="27">
        <v>13718</v>
      </c>
      <c r="X532" s="27">
        <v>9512</v>
      </c>
      <c r="Y532" s="27">
        <v>5785</v>
      </c>
      <c r="Z532" s="27">
        <v>6701</v>
      </c>
      <c r="AA532" s="27">
        <v>16225</v>
      </c>
      <c r="AB532" s="27">
        <v>7827</v>
      </c>
      <c r="AC532" s="27">
        <v>3401</v>
      </c>
      <c r="AD532" s="27">
        <v>11905</v>
      </c>
      <c r="AE532" s="27">
        <v>579</v>
      </c>
      <c r="AF532" s="27">
        <v>16007</v>
      </c>
      <c r="AG532" s="27">
        <v>5365</v>
      </c>
      <c r="AH532" s="27">
        <v>25517</v>
      </c>
      <c r="AI532" s="25">
        <v>15040.8</v>
      </c>
      <c r="AJ532" s="25">
        <v>5656.1</v>
      </c>
      <c r="AK532" s="27">
        <v>136415</v>
      </c>
      <c r="AL532" s="27">
        <v>144808</v>
      </c>
      <c r="AM532" s="29">
        <v>66.599999999999994</v>
      </c>
      <c r="AN532" s="25">
        <v>5.8</v>
      </c>
      <c r="AO532" s="25">
        <f t="shared" si="76"/>
        <v>4.6592729683442906</v>
      </c>
      <c r="AP532" s="25">
        <f t="shared" si="77"/>
        <v>1.1332246837191315</v>
      </c>
      <c r="AQ532" s="25">
        <v>16.7</v>
      </c>
      <c r="AR532" s="25">
        <v>5.3</v>
      </c>
      <c r="AS532" s="25">
        <v>5.0999999999999996</v>
      </c>
      <c r="AT532" s="27">
        <v>2711</v>
      </c>
      <c r="AU532" s="27">
        <v>2654</v>
      </c>
      <c r="AV532" s="27">
        <v>1382</v>
      </c>
      <c r="AW532" s="27">
        <v>1641</v>
      </c>
      <c r="AX532" s="27">
        <v>4639</v>
      </c>
      <c r="AY532" s="27">
        <v>2383</v>
      </c>
      <c r="AZ532" s="27">
        <v>829</v>
      </c>
      <c r="BA532" s="27">
        <v>549</v>
      </c>
      <c r="BB532" s="27">
        <v>4048</v>
      </c>
      <c r="BC532" s="25">
        <v>40.700000000000003</v>
      </c>
      <c r="BD532" s="25">
        <v>33.9</v>
      </c>
      <c r="BE532" s="25">
        <v>4.2</v>
      </c>
      <c r="BF532" s="8">
        <v>47</v>
      </c>
      <c r="BG532" s="27">
        <v>1717</v>
      </c>
      <c r="BH532" s="27">
        <v>302</v>
      </c>
      <c r="BI532" s="27">
        <v>348</v>
      </c>
      <c r="BJ532" s="27">
        <v>179</v>
      </c>
      <c r="BK532" s="27">
        <v>777</v>
      </c>
      <c r="BL532" s="27">
        <v>413</v>
      </c>
      <c r="BM532" s="27">
        <v>1758</v>
      </c>
      <c r="BN532" s="8">
        <v>71.97</v>
      </c>
      <c r="BO532" s="8">
        <v>188544</v>
      </c>
      <c r="BP532" s="8">
        <v>144897</v>
      </c>
      <c r="BQ532" s="8">
        <v>511091</v>
      </c>
      <c r="BR532" s="8">
        <v>54.4</v>
      </c>
      <c r="BS532" s="8">
        <v>35604</v>
      </c>
      <c r="BT532" s="8">
        <v>1229.53</v>
      </c>
      <c r="BU532" s="8">
        <v>922527</v>
      </c>
      <c r="BV532" s="8">
        <v>282595</v>
      </c>
      <c r="BW532" s="25">
        <v>130.9</v>
      </c>
      <c r="BX532">
        <v>117.7</v>
      </c>
      <c r="BY532">
        <v>63.6</v>
      </c>
      <c r="BZ532" s="29">
        <v>25.52</v>
      </c>
      <c r="CA532" s="30">
        <v>92.71</v>
      </c>
      <c r="CB532" s="30">
        <v>94.337000000000003</v>
      </c>
      <c r="CC532">
        <v>138.80000000000001</v>
      </c>
      <c r="CD532" s="25">
        <v>139.69999999999999</v>
      </c>
      <c r="CE532" s="25">
        <v>139.1</v>
      </c>
      <c r="CF532" s="25">
        <v>132.4</v>
      </c>
      <c r="CG532" s="25">
        <v>127.3</v>
      </c>
      <c r="CH532" s="8">
        <v>105.21</v>
      </c>
      <c r="CI532">
        <v>228.09</v>
      </c>
      <c r="CJ532">
        <v>65.5</v>
      </c>
      <c r="CK532" s="30">
        <v>179.6</v>
      </c>
      <c r="CL532" s="30">
        <v>190.2</v>
      </c>
      <c r="CM532" s="29">
        <v>18.45</v>
      </c>
      <c r="CN532" s="29">
        <v>15.26</v>
      </c>
      <c r="CO532" s="29">
        <v>14.95</v>
      </c>
      <c r="CP532" s="29">
        <v>6.63</v>
      </c>
      <c r="CQ532" s="29">
        <v>7.95</v>
      </c>
      <c r="CR532" s="29">
        <v>1.75</v>
      </c>
      <c r="CS532" s="29">
        <v>1.78</v>
      </c>
      <c r="CT532" s="4">
        <f t="shared" si="78"/>
        <v>8.0000000000000071E-2</v>
      </c>
      <c r="CU532" s="29">
        <v>2.2000000000000002</v>
      </c>
      <c r="CV532" s="29">
        <v>4.93</v>
      </c>
      <c r="CW532" s="29">
        <v>6.65</v>
      </c>
      <c r="CX532" s="29">
        <v>1.7</v>
      </c>
      <c r="CY532" s="29">
        <v>1.79</v>
      </c>
      <c r="CZ532" s="29">
        <v>1.81</v>
      </c>
      <c r="DA532" s="4">
        <f t="shared" si="74"/>
        <v>0.1100000000000001</v>
      </c>
      <c r="DB532" s="4">
        <f t="shared" si="79"/>
        <v>1.7000000000000002</v>
      </c>
      <c r="DC532" s="4">
        <f t="shared" si="80"/>
        <v>3.0200000000000005</v>
      </c>
      <c r="DD532" s="4">
        <f t="shared" si="75"/>
        <v>1.7200000000000006</v>
      </c>
      <c r="DE532" s="4">
        <f t="shared" si="81"/>
        <v>9.000000000000008E-2</v>
      </c>
      <c r="DF532" s="4">
        <f t="shared" si="82"/>
        <v>0.50000000000000022</v>
      </c>
      <c r="DG532" s="4">
        <f t="shared" si="83"/>
        <v>3.2299999999999995</v>
      </c>
      <c r="DH532" s="30">
        <v>662.92200000000003</v>
      </c>
      <c r="DI532" s="30">
        <v>38.962000000000003</v>
      </c>
      <c r="DJ532" s="25">
        <v>987.9</v>
      </c>
      <c r="DK532" s="25">
        <v>578.6</v>
      </c>
      <c r="DL532" s="25">
        <v>1241.5999999999999</v>
      </c>
      <c r="DM532" s="25">
        <v>1193</v>
      </c>
      <c r="DN532" s="25">
        <v>5538.6</v>
      </c>
      <c r="DO532" s="25">
        <v>5856</v>
      </c>
      <c r="DP532" s="30">
        <v>38.962000000000003</v>
      </c>
      <c r="DQ532" s="25">
        <v>1194.4000000000001</v>
      </c>
      <c r="DR532" s="25">
        <v>1810.2</v>
      </c>
      <c r="DS532" s="30">
        <v>39.103999999999999</v>
      </c>
      <c r="DT532" s="25">
        <v>732.8</v>
      </c>
      <c r="DU532" s="25">
        <v>1927.2</v>
      </c>
      <c r="DV532">
        <v>1014.046</v>
      </c>
      <c r="DW532">
        <v>9492.4359999999997</v>
      </c>
      <c r="DX532">
        <v>28.599</v>
      </c>
      <c r="DY532" s="29">
        <v>132.22</v>
      </c>
      <c r="DZ532" s="29">
        <v>127.39</v>
      </c>
      <c r="EA532" s="22">
        <v>104.52</v>
      </c>
      <c r="EB532" s="22">
        <v>0.95609999999999995</v>
      </c>
      <c r="EC532" s="22">
        <v>1.5399</v>
      </c>
      <c r="ED532" s="22">
        <v>123.29049999999999</v>
      </c>
      <c r="EE532" s="22">
        <v>1.4837</v>
      </c>
      <c r="EF532" s="22">
        <v>1.5318000000000001</v>
      </c>
      <c r="EG532" s="8">
        <v>87.9</v>
      </c>
      <c r="EH532">
        <v>84.116759999999999</v>
      </c>
    </row>
    <row r="533" spans="1:138" x14ac:dyDescent="0.25">
      <c r="A533" t="s">
        <v>522</v>
      </c>
      <c r="B533" s="22">
        <v>89.617999999999995</v>
      </c>
      <c r="C533" s="22">
        <v>89.050399999999996</v>
      </c>
      <c r="D533" s="22">
        <v>94.241100000000003</v>
      </c>
      <c r="E533" s="22">
        <v>89.411600000000007</v>
      </c>
      <c r="F533" s="22">
        <v>80.605800000000002</v>
      </c>
      <c r="G533" s="22">
        <v>93.839299999999994</v>
      </c>
      <c r="H533" s="25">
        <v>72.8</v>
      </c>
      <c r="I533" s="25">
        <v>75.2</v>
      </c>
      <c r="J533" s="22">
        <v>93.703199999999995</v>
      </c>
      <c r="K533">
        <v>92.822800000000001</v>
      </c>
      <c r="L533" s="22">
        <v>94.488399999999999</v>
      </c>
      <c r="M533" s="22">
        <v>78.383099999999999</v>
      </c>
      <c r="N533">
        <v>92.073800000000006</v>
      </c>
      <c r="O533" s="27">
        <v>15250</v>
      </c>
      <c r="P533" s="27">
        <v>130276</v>
      </c>
      <c r="Q533" s="27">
        <v>107761</v>
      </c>
      <c r="R533" s="27">
        <v>22515</v>
      </c>
      <c r="S533" s="27">
        <v>21544</v>
      </c>
      <c r="T533" s="27">
        <v>108732</v>
      </c>
      <c r="U533" s="27">
        <v>2757</v>
      </c>
      <c r="V533" s="27">
        <v>5067</v>
      </c>
      <c r="W533" s="27">
        <v>13720</v>
      </c>
      <c r="X533" s="27">
        <v>9478</v>
      </c>
      <c r="Y533" s="27">
        <v>5772</v>
      </c>
      <c r="Z533" s="27">
        <v>6688</v>
      </c>
      <c r="AA533" s="27">
        <v>16259</v>
      </c>
      <c r="AB533" s="27">
        <v>7830</v>
      </c>
      <c r="AC533" s="27">
        <v>3380</v>
      </c>
      <c r="AD533" s="27">
        <v>11912</v>
      </c>
      <c r="AE533" s="27">
        <v>577</v>
      </c>
      <c r="AF533" s="27">
        <v>15942</v>
      </c>
      <c r="AG533" s="27">
        <v>5360</v>
      </c>
      <c r="AH533" s="27">
        <v>25534</v>
      </c>
      <c r="AI533" s="25">
        <v>15044.4</v>
      </c>
      <c r="AJ533" s="25">
        <v>5652.8</v>
      </c>
      <c r="AK533" s="27">
        <v>136413</v>
      </c>
      <c r="AL533" s="27">
        <v>144803</v>
      </c>
      <c r="AM533" s="29">
        <v>66.5</v>
      </c>
      <c r="AN533" s="25">
        <v>5.8</v>
      </c>
      <c r="AO533" s="25">
        <f t="shared" si="76"/>
        <v>4.6545996975200792</v>
      </c>
      <c r="AP533" s="25">
        <f t="shared" si="77"/>
        <v>1.0938999882599116</v>
      </c>
      <c r="AQ533" s="25">
        <v>16.8</v>
      </c>
      <c r="AR533" s="25">
        <v>5.3</v>
      </c>
      <c r="AS533" s="25">
        <v>5.0999999999999996</v>
      </c>
      <c r="AT533" s="27">
        <v>2891</v>
      </c>
      <c r="AU533" s="27">
        <v>2467</v>
      </c>
      <c r="AV533" s="27">
        <v>1382</v>
      </c>
      <c r="AW533" s="27">
        <v>1584</v>
      </c>
      <c r="AX533" s="27">
        <v>4608</v>
      </c>
      <c r="AY533" s="27">
        <v>2371</v>
      </c>
      <c r="AZ533" s="27">
        <v>834</v>
      </c>
      <c r="BA533" s="27">
        <v>545</v>
      </c>
      <c r="BB533" s="27">
        <v>4145</v>
      </c>
      <c r="BC533" s="25">
        <v>40.4</v>
      </c>
      <c r="BD533" s="25">
        <v>33.799999999999997</v>
      </c>
      <c r="BE533" s="25">
        <v>4.2</v>
      </c>
      <c r="BF533" s="8">
        <v>44</v>
      </c>
      <c r="BG533" s="27">
        <v>1655</v>
      </c>
      <c r="BH533" s="27">
        <v>301</v>
      </c>
      <c r="BI533" s="27">
        <v>362</v>
      </c>
      <c r="BJ533" s="27">
        <v>156</v>
      </c>
      <c r="BK533" s="27">
        <v>743</v>
      </c>
      <c r="BL533" s="27">
        <v>394</v>
      </c>
      <c r="BM533" s="27">
        <v>1738</v>
      </c>
      <c r="BN533" s="8">
        <v>75.680000000000007</v>
      </c>
      <c r="BO533" s="8">
        <v>199375</v>
      </c>
      <c r="BP533" s="8">
        <v>146758</v>
      </c>
      <c r="BQ533" s="8">
        <v>512460</v>
      </c>
      <c r="BR533" s="8">
        <v>54.8</v>
      </c>
      <c r="BS533" s="8">
        <v>38660</v>
      </c>
      <c r="BT533" s="8">
        <v>1232.77</v>
      </c>
      <c r="BU533" s="8">
        <v>922531</v>
      </c>
      <c r="BV533" s="8">
        <v>285714</v>
      </c>
      <c r="BW533" s="25">
        <v>131.19999999999999</v>
      </c>
      <c r="BX533">
        <v>112.6</v>
      </c>
      <c r="BY533">
        <v>68.3</v>
      </c>
      <c r="BZ533" s="29">
        <v>26.97</v>
      </c>
      <c r="CA533" s="30">
        <v>92.911000000000001</v>
      </c>
      <c r="CB533" s="30">
        <v>94.522999999999996</v>
      </c>
      <c r="CC533">
        <v>138.6</v>
      </c>
      <c r="CD533" s="25">
        <v>139.69999999999999</v>
      </c>
      <c r="CE533" s="25">
        <v>139.19999999999999</v>
      </c>
      <c r="CF533" s="25">
        <v>132.6</v>
      </c>
      <c r="CG533" s="25">
        <v>127.7</v>
      </c>
      <c r="CH533" s="8">
        <v>106.31</v>
      </c>
      <c r="CI533">
        <v>233.96270000000001</v>
      </c>
      <c r="CJ533">
        <v>68.3</v>
      </c>
      <c r="CK533" s="30">
        <v>180</v>
      </c>
      <c r="CL533" s="30">
        <v>190.5</v>
      </c>
      <c r="CM533" s="29">
        <v>18.57</v>
      </c>
      <c r="CN533" s="29">
        <v>15.27</v>
      </c>
      <c r="CO533" s="29">
        <v>14.98</v>
      </c>
      <c r="CP533" s="29">
        <v>6.53</v>
      </c>
      <c r="CQ533" s="29">
        <v>7.9</v>
      </c>
      <c r="CR533" s="29">
        <v>1.73</v>
      </c>
      <c r="CS533" s="29">
        <v>1.76</v>
      </c>
      <c r="CT533" s="4">
        <f t="shared" si="78"/>
        <v>8.0000000000000071E-2</v>
      </c>
      <c r="CU533" s="29">
        <v>1.96</v>
      </c>
      <c r="CV533" s="29">
        <v>4.6500000000000004</v>
      </c>
      <c r="CW533" s="29">
        <v>6.49</v>
      </c>
      <c r="CX533" s="29">
        <v>1.68</v>
      </c>
      <c r="CY533" s="29">
        <v>1.7</v>
      </c>
      <c r="CZ533" s="29">
        <v>1.78</v>
      </c>
      <c r="DA533" s="4">
        <f t="shared" si="74"/>
        <v>0.10000000000000009</v>
      </c>
      <c r="DB533" s="4">
        <f t="shared" si="79"/>
        <v>1.88</v>
      </c>
      <c r="DC533" s="4">
        <f t="shared" si="80"/>
        <v>3.25</v>
      </c>
      <c r="DD533" s="4">
        <f t="shared" si="75"/>
        <v>1.8399999999999999</v>
      </c>
      <c r="DE533" s="4">
        <f t="shared" si="81"/>
        <v>2.0000000000000018E-2</v>
      </c>
      <c r="DF533" s="4">
        <f t="shared" si="82"/>
        <v>0.28000000000000003</v>
      </c>
      <c r="DG533" s="4">
        <f t="shared" si="83"/>
        <v>2.9700000000000006</v>
      </c>
      <c r="DH533" s="30">
        <v>668.55100000000004</v>
      </c>
      <c r="DI533" s="30">
        <v>39.076000000000001</v>
      </c>
      <c r="DJ533" s="25">
        <v>981.3</v>
      </c>
      <c r="DK533" s="25">
        <v>578.4</v>
      </c>
      <c r="DL533" s="25">
        <v>1240.2</v>
      </c>
      <c r="DM533" s="25">
        <v>1200.3</v>
      </c>
      <c r="DN533" s="25">
        <v>5587.3</v>
      </c>
      <c r="DO533" s="25">
        <v>5906.9</v>
      </c>
      <c r="DP533" s="30">
        <v>39.076000000000001</v>
      </c>
      <c r="DQ533" s="25">
        <v>1202.9000000000001</v>
      </c>
      <c r="DR533" s="25">
        <v>1836.5</v>
      </c>
      <c r="DS533" s="30">
        <v>39.267000000000003</v>
      </c>
      <c r="DT533" s="25">
        <v>736.3</v>
      </c>
      <c r="DU533" s="25">
        <v>1939.2</v>
      </c>
      <c r="DV533">
        <v>903.59059999999999</v>
      </c>
      <c r="DW533">
        <v>8616.5229999999992</v>
      </c>
      <c r="DX533">
        <v>38.49727</v>
      </c>
      <c r="DY533" s="29">
        <v>134.1</v>
      </c>
      <c r="DZ533" s="29">
        <v>128.88</v>
      </c>
      <c r="EA533" s="22">
        <v>101.9503</v>
      </c>
      <c r="EB533" s="22">
        <v>0.99350000000000005</v>
      </c>
      <c r="EC533" s="22">
        <v>1.4718</v>
      </c>
      <c r="ED533" s="22">
        <v>117.8991</v>
      </c>
      <c r="EE533" s="22">
        <v>1.5565</v>
      </c>
      <c r="EF533" s="22">
        <v>1.5456000000000001</v>
      </c>
      <c r="EG533" s="8">
        <v>81</v>
      </c>
      <c r="EH533">
        <v>106.1793</v>
      </c>
    </row>
    <row r="534" spans="1:138" x14ac:dyDescent="0.25">
      <c r="A534" t="s">
        <v>523</v>
      </c>
      <c r="B534" s="22">
        <v>89.801599999999993</v>
      </c>
      <c r="C534" s="22">
        <v>89.101200000000006</v>
      </c>
      <c r="D534" s="22">
        <v>94.022599999999997</v>
      </c>
      <c r="E534" s="22">
        <v>89.7179</v>
      </c>
      <c r="F534" s="22">
        <v>81.4953</v>
      </c>
      <c r="G534" s="22">
        <v>93.9161</v>
      </c>
      <c r="H534" s="25">
        <v>73.099999999999994</v>
      </c>
      <c r="I534" s="25">
        <v>75.3</v>
      </c>
      <c r="J534" s="22">
        <v>93.727599999999995</v>
      </c>
      <c r="K534">
        <v>93.292500000000004</v>
      </c>
      <c r="L534" s="22">
        <v>94.169499999999999</v>
      </c>
      <c r="M534" s="22">
        <v>79.043099999999995</v>
      </c>
      <c r="N534">
        <v>90.569199999999995</v>
      </c>
      <c r="O534" s="27">
        <v>15164</v>
      </c>
      <c r="P534" s="27">
        <v>130260</v>
      </c>
      <c r="Q534" s="27">
        <v>107818</v>
      </c>
      <c r="R534" s="27">
        <v>22442</v>
      </c>
      <c r="S534" s="27">
        <v>21589</v>
      </c>
      <c r="T534" s="27">
        <v>108671</v>
      </c>
      <c r="U534" s="27">
        <v>2762</v>
      </c>
      <c r="V534" s="27">
        <v>5069</v>
      </c>
      <c r="W534" s="27">
        <v>13758</v>
      </c>
      <c r="X534" s="27">
        <v>9428</v>
      </c>
      <c r="Y534" s="27">
        <v>5736</v>
      </c>
      <c r="Z534" s="27">
        <v>6701</v>
      </c>
      <c r="AA534" s="27">
        <v>16282</v>
      </c>
      <c r="AB534" s="27">
        <v>7838</v>
      </c>
      <c r="AC534" s="27">
        <v>3370</v>
      </c>
      <c r="AD534" s="27">
        <v>11936</v>
      </c>
      <c r="AE534" s="27">
        <v>577</v>
      </c>
      <c r="AF534" s="27">
        <v>15962</v>
      </c>
      <c r="AG534" s="27">
        <v>5369</v>
      </c>
      <c r="AH534" s="27">
        <v>25472</v>
      </c>
      <c r="AI534" s="25">
        <v>14989.4</v>
      </c>
      <c r="AJ534" s="25">
        <v>5642</v>
      </c>
      <c r="AK534" s="27">
        <v>136705</v>
      </c>
      <c r="AL534" s="27">
        <v>145009</v>
      </c>
      <c r="AM534" s="29">
        <v>66.599999999999994</v>
      </c>
      <c r="AN534" s="25">
        <v>5.7</v>
      </c>
      <c r="AO534" s="25">
        <f t="shared" si="76"/>
        <v>4.665227675523588</v>
      </c>
      <c r="AP534" s="25">
        <f t="shared" si="77"/>
        <v>1.0847602562599563</v>
      </c>
      <c r="AQ534" s="25">
        <v>17</v>
      </c>
      <c r="AR534" s="25">
        <v>5.2</v>
      </c>
      <c r="AS534" s="25">
        <v>5</v>
      </c>
      <c r="AT534" s="27">
        <v>2927</v>
      </c>
      <c r="AU534" s="27">
        <v>2525</v>
      </c>
      <c r="AV534" s="27">
        <v>1313</v>
      </c>
      <c r="AW534" s="27">
        <v>1573</v>
      </c>
      <c r="AX534" s="27">
        <v>4591</v>
      </c>
      <c r="AY534" s="27">
        <v>2295</v>
      </c>
      <c r="AZ534" s="27">
        <v>848</v>
      </c>
      <c r="BA534" s="27">
        <v>612</v>
      </c>
      <c r="BB534" s="27">
        <v>4301</v>
      </c>
      <c r="BC534" s="25">
        <v>40.5</v>
      </c>
      <c r="BD534" s="25">
        <v>33.9</v>
      </c>
      <c r="BE534" s="25">
        <v>4.2</v>
      </c>
      <c r="BF534" s="8">
        <v>41</v>
      </c>
      <c r="BG534" s="27">
        <v>1633</v>
      </c>
      <c r="BH534" s="27">
        <v>355</v>
      </c>
      <c r="BI534" s="27">
        <v>333</v>
      </c>
      <c r="BJ534" s="27">
        <v>170</v>
      </c>
      <c r="BK534" s="27">
        <v>769</v>
      </c>
      <c r="BL534" s="27">
        <v>361</v>
      </c>
      <c r="BM534" s="27">
        <v>1695</v>
      </c>
      <c r="BN534" s="8">
        <v>73.08</v>
      </c>
      <c r="BO534" s="8">
        <v>202456</v>
      </c>
      <c r="BP534" s="8">
        <v>145424</v>
      </c>
      <c r="BQ534" s="8">
        <v>515077</v>
      </c>
      <c r="BR534" s="8">
        <v>53.6</v>
      </c>
      <c r="BS534" s="8">
        <v>41261</v>
      </c>
      <c r="BT534" s="8">
        <v>1232.02</v>
      </c>
      <c r="BU534" s="8">
        <v>929503</v>
      </c>
      <c r="BV534" s="8">
        <v>287637</v>
      </c>
      <c r="BW534" s="25">
        <v>131.5</v>
      </c>
      <c r="BX534">
        <v>114.9</v>
      </c>
      <c r="BY534">
        <v>72.8</v>
      </c>
      <c r="BZ534" s="29">
        <v>28.39</v>
      </c>
      <c r="CA534" s="30">
        <v>93.085999999999999</v>
      </c>
      <c r="CB534" s="30">
        <v>94.7</v>
      </c>
      <c r="CC534">
        <v>138.69999999999999</v>
      </c>
      <c r="CD534" s="25">
        <v>139.1</v>
      </c>
      <c r="CE534" s="25">
        <v>139.30000000000001</v>
      </c>
      <c r="CF534" s="25">
        <v>132.80000000000001</v>
      </c>
      <c r="CG534" s="25">
        <v>128</v>
      </c>
      <c r="CH534" s="8">
        <v>106.05</v>
      </c>
      <c r="CI534">
        <v>233.07550000000001</v>
      </c>
      <c r="CJ534">
        <v>61.5</v>
      </c>
      <c r="CK534" s="30">
        <v>180.5</v>
      </c>
      <c r="CL534" s="30">
        <v>191.1</v>
      </c>
      <c r="CM534" s="29">
        <v>18.559999999999999</v>
      </c>
      <c r="CN534" s="29">
        <v>15.34</v>
      </c>
      <c r="CO534" s="29">
        <v>15.02</v>
      </c>
      <c r="CP534" s="29">
        <v>6.37</v>
      </c>
      <c r="CQ534" s="29">
        <v>7.58</v>
      </c>
      <c r="CR534" s="29">
        <v>1.74</v>
      </c>
      <c r="CS534" s="29">
        <v>1.71</v>
      </c>
      <c r="CT534" s="4">
        <f t="shared" si="78"/>
        <v>8.9999999999999858E-2</v>
      </c>
      <c r="CU534" s="29">
        <v>1.76</v>
      </c>
      <c r="CV534" s="29">
        <v>4.26</v>
      </c>
      <c r="CW534" s="29">
        <v>6.29</v>
      </c>
      <c r="CX534" s="29">
        <v>1.62</v>
      </c>
      <c r="CY534" s="29">
        <v>1.6</v>
      </c>
      <c r="CZ534" s="29">
        <v>1.72</v>
      </c>
      <c r="DA534" s="4">
        <f t="shared" si="74"/>
        <v>9.9999999999999867E-2</v>
      </c>
      <c r="DB534" s="4">
        <f t="shared" si="79"/>
        <v>2.1100000000000003</v>
      </c>
      <c r="DC534" s="4">
        <f t="shared" si="80"/>
        <v>3.3200000000000003</v>
      </c>
      <c r="DD534" s="4">
        <f t="shared" si="75"/>
        <v>2.0300000000000002</v>
      </c>
      <c r="DE534" s="4">
        <f t="shared" si="81"/>
        <v>-2.0000000000000018E-2</v>
      </c>
      <c r="DF534" s="4">
        <f t="shared" si="82"/>
        <v>0.1399999999999999</v>
      </c>
      <c r="DG534" s="4">
        <f t="shared" si="83"/>
        <v>2.6399999999999997</v>
      </c>
      <c r="DH534" s="30">
        <v>670.30100000000004</v>
      </c>
      <c r="DI534" s="30">
        <v>39.533999999999999</v>
      </c>
      <c r="DJ534" s="25">
        <v>976.7</v>
      </c>
      <c r="DK534" s="25">
        <v>591.1</v>
      </c>
      <c r="DL534" s="25">
        <v>1227.5</v>
      </c>
      <c r="DM534" s="25">
        <v>1186.4000000000001</v>
      </c>
      <c r="DN534" s="25">
        <v>5624.4</v>
      </c>
      <c r="DO534" s="25">
        <v>5936.1</v>
      </c>
      <c r="DP534" s="30">
        <v>39.533999999999999</v>
      </c>
      <c r="DQ534" s="25">
        <v>1207</v>
      </c>
      <c r="DR534" s="25">
        <v>1867.1</v>
      </c>
      <c r="DS534" s="30">
        <v>39.866999999999997</v>
      </c>
      <c r="DT534" s="25">
        <v>740.5</v>
      </c>
      <c r="DU534" s="25">
        <v>1947.5</v>
      </c>
      <c r="DV534">
        <v>912.55430000000001</v>
      </c>
      <c r="DW534">
        <v>8685.48</v>
      </c>
      <c r="DX534">
        <v>37.25273</v>
      </c>
      <c r="DY534" s="29">
        <v>135.97</v>
      </c>
      <c r="DZ534" s="29">
        <v>130.31</v>
      </c>
      <c r="EA534" s="22">
        <v>103.4003</v>
      </c>
      <c r="EB534" s="22">
        <v>0.97809999999999997</v>
      </c>
      <c r="EC534" s="22">
        <v>1.4972000000000001</v>
      </c>
      <c r="ED534" s="22">
        <v>118.9927</v>
      </c>
      <c r="EE534" s="22">
        <v>1.5367999999999999</v>
      </c>
      <c r="EF534" s="22">
        <v>1.5693999999999999</v>
      </c>
      <c r="EG534" s="8">
        <v>80.599999999999994</v>
      </c>
      <c r="EH534">
        <v>114.7308</v>
      </c>
    </row>
    <row r="535" spans="1:138" x14ac:dyDescent="0.25">
      <c r="A535" t="s">
        <v>524</v>
      </c>
      <c r="B535" s="22">
        <v>89.875699999999995</v>
      </c>
      <c r="C535" s="22">
        <v>89.275300000000001</v>
      </c>
      <c r="D535" s="22">
        <v>94.321899999999999</v>
      </c>
      <c r="E535" s="22">
        <v>89.553899999999999</v>
      </c>
      <c r="F535" s="22">
        <v>81.443100000000001</v>
      </c>
      <c r="G535" s="22">
        <v>93.984800000000007</v>
      </c>
      <c r="H535" s="25">
        <v>73.099999999999994</v>
      </c>
      <c r="I535" s="25">
        <v>75.400000000000006</v>
      </c>
      <c r="J535" s="22">
        <v>93.760800000000003</v>
      </c>
      <c r="K535">
        <v>93.265199999999993</v>
      </c>
      <c r="L535" s="22">
        <v>94.579700000000003</v>
      </c>
      <c r="M535" s="22">
        <v>78.734999999999999</v>
      </c>
      <c r="N535">
        <v>90.8035</v>
      </c>
      <c r="O535" s="27">
        <v>15115</v>
      </c>
      <c r="P535" s="27">
        <v>130205</v>
      </c>
      <c r="Q535" s="27">
        <v>107812</v>
      </c>
      <c r="R535" s="27">
        <v>22393</v>
      </c>
      <c r="S535" s="27">
        <v>21546</v>
      </c>
      <c r="T535" s="27">
        <v>108659</v>
      </c>
      <c r="U535" s="27">
        <v>2768</v>
      </c>
      <c r="V535" s="27">
        <v>5022</v>
      </c>
      <c r="W535" s="27">
        <v>13756</v>
      </c>
      <c r="X535" s="27">
        <v>9384</v>
      </c>
      <c r="Y535" s="27">
        <v>5731</v>
      </c>
      <c r="Z535" s="27">
        <v>6702</v>
      </c>
      <c r="AA535" s="27">
        <v>16303</v>
      </c>
      <c r="AB535" s="27">
        <v>7858</v>
      </c>
      <c r="AC535" s="27">
        <v>3345</v>
      </c>
      <c r="AD535" s="27">
        <v>11991</v>
      </c>
      <c r="AE535" s="27">
        <v>576</v>
      </c>
      <c r="AF535" s="27">
        <v>15953</v>
      </c>
      <c r="AG535" s="27">
        <v>5384</v>
      </c>
      <c r="AH535" s="27">
        <v>25432</v>
      </c>
      <c r="AI535" s="25">
        <v>14972.2</v>
      </c>
      <c r="AJ535" s="25">
        <v>5647.7</v>
      </c>
      <c r="AK535" s="27">
        <v>137302</v>
      </c>
      <c r="AL535" s="27">
        <v>145552</v>
      </c>
      <c r="AM535" s="29">
        <v>66.7</v>
      </c>
      <c r="AN535" s="25">
        <v>5.7</v>
      </c>
      <c r="AO535" s="25">
        <f t="shared" si="76"/>
        <v>4.5956084423436296</v>
      </c>
      <c r="AP535" s="25">
        <f t="shared" si="77"/>
        <v>1.08552269979114</v>
      </c>
      <c r="AQ535" s="25">
        <v>16.3</v>
      </c>
      <c r="AR535" s="25">
        <v>5.2</v>
      </c>
      <c r="AS535" s="25">
        <v>4.9000000000000004</v>
      </c>
      <c r="AT535" s="27">
        <v>2772</v>
      </c>
      <c r="AU535" s="27">
        <v>2526</v>
      </c>
      <c r="AV535" s="27">
        <v>1391</v>
      </c>
      <c r="AW535" s="27">
        <v>1580</v>
      </c>
      <c r="AX535" s="27">
        <v>4544</v>
      </c>
      <c r="AY535" s="27">
        <v>2320</v>
      </c>
      <c r="AZ535" s="27">
        <v>796</v>
      </c>
      <c r="BA535" s="27">
        <v>536</v>
      </c>
      <c r="BB535" s="27">
        <v>4329</v>
      </c>
      <c r="BC535" s="25">
        <v>40.5</v>
      </c>
      <c r="BD535" s="25">
        <v>33.9</v>
      </c>
      <c r="BE535" s="25">
        <v>4.2</v>
      </c>
      <c r="BF535" s="8">
        <v>43</v>
      </c>
      <c r="BG535" s="27">
        <v>1804</v>
      </c>
      <c r="BH535" s="27">
        <v>321</v>
      </c>
      <c r="BI535" s="27">
        <v>382</v>
      </c>
      <c r="BJ535" s="27">
        <v>176</v>
      </c>
      <c r="BK535" s="27">
        <v>809</v>
      </c>
      <c r="BL535" s="27">
        <v>437</v>
      </c>
      <c r="BM535" s="27">
        <v>1803</v>
      </c>
      <c r="BN535" s="8">
        <v>64.72</v>
      </c>
      <c r="BO535" s="8">
        <v>191336</v>
      </c>
      <c r="BP535" s="8">
        <v>143841</v>
      </c>
      <c r="BQ535" s="8">
        <v>509231</v>
      </c>
      <c r="BR535" s="8">
        <v>56.7</v>
      </c>
      <c r="BS535" s="8">
        <v>36602</v>
      </c>
      <c r="BT535" s="8">
        <v>1236.6199999999999</v>
      </c>
      <c r="BU535" s="8">
        <v>921464</v>
      </c>
      <c r="BV535" s="8">
        <v>282847</v>
      </c>
      <c r="BW535" s="25">
        <v>132.30000000000001</v>
      </c>
      <c r="BX535">
        <v>120.9</v>
      </c>
      <c r="BY535">
        <v>77.5</v>
      </c>
      <c r="BZ535" s="29">
        <v>29.66</v>
      </c>
      <c r="CA535" s="30">
        <v>93.248999999999995</v>
      </c>
      <c r="CB535" s="30">
        <v>94.844999999999999</v>
      </c>
      <c r="CC535">
        <v>139.19999999999999</v>
      </c>
      <c r="CD535" s="25">
        <v>138.5</v>
      </c>
      <c r="CE535" s="25">
        <v>139.80000000000001</v>
      </c>
      <c r="CF535" s="25">
        <v>133.69999999999999</v>
      </c>
      <c r="CG535" s="25">
        <v>128.9</v>
      </c>
      <c r="CH535" s="8">
        <v>106.8</v>
      </c>
      <c r="CI535">
        <v>235.0395</v>
      </c>
      <c r="CJ535">
        <v>62.5</v>
      </c>
      <c r="CK535" s="30">
        <v>180.8</v>
      </c>
      <c r="CL535" s="30">
        <v>191.3</v>
      </c>
      <c r="CM535" s="29">
        <v>18.64</v>
      </c>
      <c r="CN535" s="29">
        <v>15.38</v>
      </c>
      <c r="CO535" s="29">
        <v>15.07</v>
      </c>
      <c r="CP535" s="29">
        <v>6.15</v>
      </c>
      <c r="CQ535" s="29">
        <v>7.4</v>
      </c>
      <c r="CR535" s="29">
        <v>1.75</v>
      </c>
      <c r="CS535" s="29">
        <v>1.74</v>
      </c>
      <c r="CT535" s="4">
        <f t="shared" si="78"/>
        <v>0.1100000000000001</v>
      </c>
      <c r="CU535" s="29">
        <v>1.72</v>
      </c>
      <c r="CV535" s="29">
        <v>3.87</v>
      </c>
      <c r="CW535" s="29">
        <v>6.09</v>
      </c>
      <c r="CX535" s="29">
        <v>1.63</v>
      </c>
      <c r="CY535" s="29">
        <v>1.6</v>
      </c>
      <c r="CZ535" s="29">
        <v>1.75</v>
      </c>
      <c r="DA535" s="4">
        <f t="shared" si="74"/>
        <v>0.12000000000000011</v>
      </c>
      <c r="DB535" s="4">
        <f t="shared" si="79"/>
        <v>2.2800000000000002</v>
      </c>
      <c r="DC535" s="4">
        <f t="shared" si="80"/>
        <v>3.5300000000000002</v>
      </c>
      <c r="DD535" s="4">
        <f t="shared" si="75"/>
        <v>2.2199999999999998</v>
      </c>
      <c r="DE535" s="4">
        <f t="shared" si="81"/>
        <v>-2.9999999999999805E-2</v>
      </c>
      <c r="DF535" s="4">
        <f t="shared" si="82"/>
        <v>9.000000000000008E-2</v>
      </c>
      <c r="DG535" s="4">
        <f t="shared" si="83"/>
        <v>2.2400000000000002</v>
      </c>
      <c r="DH535" s="30">
        <v>671.45699999999999</v>
      </c>
      <c r="DI535" s="30">
        <v>38.676000000000002</v>
      </c>
      <c r="DJ535" s="25">
        <v>970.7</v>
      </c>
      <c r="DK535" s="25">
        <v>598.1</v>
      </c>
      <c r="DL535" s="25">
        <v>1208.3</v>
      </c>
      <c r="DM535" s="25">
        <v>1195.7</v>
      </c>
      <c r="DN535" s="25">
        <v>5647.5</v>
      </c>
      <c r="DO535" s="25">
        <v>5947.6</v>
      </c>
      <c r="DP535" s="30">
        <v>38.676000000000002</v>
      </c>
      <c r="DQ535" s="25">
        <v>1207.3</v>
      </c>
      <c r="DR535" s="25">
        <v>1903.5</v>
      </c>
      <c r="DS535" s="30">
        <v>38.905000000000001</v>
      </c>
      <c r="DT535" s="25">
        <v>743.3</v>
      </c>
      <c r="DU535" s="25">
        <v>1950.7</v>
      </c>
      <c r="DV535">
        <v>867.81079999999997</v>
      </c>
      <c r="DW535">
        <v>8184.7150000000001</v>
      </c>
      <c r="DX535">
        <v>41.655999999999999</v>
      </c>
      <c r="DY535" s="29">
        <v>137.61000000000001</v>
      </c>
      <c r="DZ535" s="29">
        <v>131.53</v>
      </c>
      <c r="EA535" s="22">
        <v>103.621</v>
      </c>
      <c r="EB535" s="22">
        <v>0.98060000000000003</v>
      </c>
      <c r="EC535" s="22">
        <v>1.4931000000000001</v>
      </c>
      <c r="ED535" s="22">
        <v>121.078</v>
      </c>
      <c r="EE535" s="22">
        <v>1.5563</v>
      </c>
      <c r="EF535" s="22">
        <v>1.5761000000000001</v>
      </c>
      <c r="EG535" s="8">
        <v>79.900000000000006</v>
      </c>
      <c r="EH535">
        <v>114.8775</v>
      </c>
    </row>
    <row r="536" spans="1:138" x14ac:dyDescent="0.25">
      <c r="A536" t="s">
        <v>525</v>
      </c>
      <c r="B536" s="22">
        <v>89.530699999999996</v>
      </c>
      <c r="C536" s="22">
        <v>88.960700000000003</v>
      </c>
      <c r="D536" s="22">
        <v>94.014899999999997</v>
      </c>
      <c r="E536" s="22">
        <v>89.006600000000006</v>
      </c>
      <c r="F536" s="22">
        <v>81.256</v>
      </c>
      <c r="G536" s="22">
        <v>93.395499999999998</v>
      </c>
      <c r="H536" s="25">
        <v>72.8</v>
      </c>
      <c r="I536" s="25">
        <v>75.099999999999994</v>
      </c>
      <c r="J536" s="22">
        <v>93.078999999999994</v>
      </c>
      <c r="K536">
        <v>91.917000000000002</v>
      </c>
      <c r="L536" s="22">
        <v>94.427300000000002</v>
      </c>
      <c r="M536" s="22">
        <v>78.254900000000006</v>
      </c>
      <c r="N536">
        <v>93.089500000000001</v>
      </c>
      <c r="O536" s="27">
        <v>15059</v>
      </c>
      <c r="P536" s="27">
        <v>130331</v>
      </c>
      <c r="Q536" s="27">
        <v>108007</v>
      </c>
      <c r="R536" s="27">
        <v>22324</v>
      </c>
      <c r="S536" s="27">
        <v>21559</v>
      </c>
      <c r="T536" s="27">
        <v>108772</v>
      </c>
      <c r="U536" s="27">
        <v>2780</v>
      </c>
      <c r="V536" s="27">
        <v>5013</v>
      </c>
      <c r="W536" s="27">
        <v>13766</v>
      </c>
      <c r="X536" s="27">
        <v>9346</v>
      </c>
      <c r="Y536" s="27">
        <v>5713</v>
      </c>
      <c r="Z536" s="27">
        <v>6689</v>
      </c>
      <c r="AA536" s="27">
        <v>16336</v>
      </c>
      <c r="AB536" s="27">
        <v>7878</v>
      </c>
      <c r="AC536" s="27">
        <v>3348</v>
      </c>
      <c r="AD536" s="27">
        <v>12070</v>
      </c>
      <c r="AE536" s="27">
        <v>576</v>
      </c>
      <c r="AF536" s="27">
        <v>15973</v>
      </c>
      <c r="AG536" s="27">
        <v>5391</v>
      </c>
      <c r="AH536" s="27">
        <v>25452</v>
      </c>
      <c r="AI536" s="25">
        <v>14985.4</v>
      </c>
      <c r="AJ536" s="25">
        <v>5645.9</v>
      </c>
      <c r="AK536" s="27">
        <v>137008</v>
      </c>
      <c r="AL536" s="27">
        <v>145314</v>
      </c>
      <c r="AM536" s="29">
        <v>66.599999999999994</v>
      </c>
      <c r="AN536" s="25">
        <v>5.7</v>
      </c>
      <c r="AO536" s="25">
        <f t="shared" si="76"/>
        <v>4.5866193209188379</v>
      </c>
      <c r="AP536" s="25">
        <f t="shared" si="77"/>
        <v>1.1375366447830215</v>
      </c>
      <c r="AQ536" s="25">
        <v>15.1</v>
      </c>
      <c r="AR536" s="25">
        <v>5.3</v>
      </c>
      <c r="AS536" s="25">
        <v>5.0999999999999996</v>
      </c>
      <c r="AT536" s="27">
        <v>2765</v>
      </c>
      <c r="AU536" s="27">
        <v>2512</v>
      </c>
      <c r="AV536" s="27">
        <v>1388</v>
      </c>
      <c r="AW536" s="27">
        <v>1653</v>
      </c>
      <c r="AX536" s="27">
        <v>4698</v>
      </c>
      <c r="AY536" s="27">
        <v>2351</v>
      </c>
      <c r="AZ536" s="27">
        <v>865</v>
      </c>
      <c r="BA536" s="27">
        <v>479</v>
      </c>
      <c r="BB536" s="27">
        <v>4314</v>
      </c>
      <c r="BC536" s="25">
        <v>40.299999999999997</v>
      </c>
      <c r="BD536" s="25">
        <v>33.799999999999997</v>
      </c>
      <c r="BE536" s="25">
        <v>4.2</v>
      </c>
      <c r="BF536" s="8">
        <v>40</v>
      </c>
      <c r="BG536" s="27">
        <v>1648</v>
      </c>
      <c r="BH536" s="27">
        <v>262</v>
      </c>
      <c r="BI536" s="27">
        <v>320</v>
      </c>
      <c r="BJ536" s="27">
        <v>146</v>
      </c>
      <c r="BK536" s="27">
        <v>697</v>
      </c>
      <c r="BL536" s="27">
        <v>485</v>
      </c>
      <c r="BM536" s="27">
        <v>1799</v>
      </c>
      <c r="BN536" s="8">
        <v>72.650000000000006</v>
      </c>
      <c r="BO536" s="8">
        <v>192125</v>
      </c>
      <c r="BP536" s="8">
        <v>145261</v>
      </c>
      <c r="BQ536" s="8">
        <v>503837</v>
      </c>
      <c r="BR536" s="8">
        <v>53.4</v>
      </c>
      <c r="BS536" s="8">
        <v>37161</v>
      </c>
      <c r="BT536" s="8">
        <v>1236.96</v>
      </c>
      <c r="BU536" s="8">
        <v>920024</v>
      </c>
      <c r="BV536" s="8">
        <v>283813</v>
      </c>
      <c r="BW536" s="25">
        <v>133.19999999999999</v>
      </c>
      <c r="BX536">
        <v>134.6</v>
      </c>
      <c r="BY536">
        <v>76.7</v>
      </c>
      <c r="BZ536" s="29">
        <v>28.84</v>
      </c>
      <c r="CA536" s="30">
        <v>93.427000000000007</v>
      </c>
      <c r="CB536" s="30">
        <v>94.926000000000002</v>
      </c>
      <c r="CC536">
        <v>140</v>
      </c>
      <c r="CD536" s="25">
        <v>139</v>
      </c>
      <c r="CE536" s="25">
        <v>140.9</v>
      </c>
      <c r="CF536" s="25">
        <v>134.80000000000001</v>
      </c>
      <c r="CG536" s="25">
        <v>129.80000000000001</v>
      </c>
      <c r="CH536" s="8">
        <v>108.08</v>
      </c>
      <c r="CI536">
        <v>236.65129999999999</v>
      </c>
      <c r="CJ536">
        <v>58.3</v>
      </c>
      <c r="CK536" s="30">
        <v>181.2</v>
      </c>
      <c r="CL536" s="30">
        <v>191.5</v>
      </c>
      <c r="CM536" s="29">
        <v>18.649999999999999</v>
      </c>
      <c r="CN536" s="29">
        <v>15.45</v>
      </c>
      <c r="CO536" s="29">
        <v>15.12</v>
      </c>
      <c r="CP536" s="29">
        <v>6.32</v>
      </c>
      <c r="CQ536" s="29">
        <v>7.73</v>
      </c>
      <c r="CR536" s="29">
        <v>1.75</v>
      </c>
      <c r="CS536" s="29">
        <v>1.71</v>
      </c>
      <c r="CT536" s="4">
        <f t="shared" si="78"/>
        <v>0.12999999999999989</v>
      </c>
      <c r="CU536" s="29">
        <v>1.65</v>
      </c>
      <c r="CV536" s="29">
        <v>3.94</v>
      </c>
      <c r="CW536" s="29">
        <v>6.11</v>
      </c>
      <c r="CX536" s="29">
        <v>1.58</v>
      </c>
      <c r="CY536" s="29">
        <v>1.56</v>
      </c>
      <c r="CZ536" s="29">
        <v>1.73</v>
      </c>
      <c r="DA536" s="4">
        <f t="shared" si="74"/>
        <v>0.14999999999999991</v>
      </c>
      <c r="DB536" s="4">
        <f t="shared" si="79"/>
        <v>2.3800000000000003</v>
      </c>
      <c r="DC536" s="4">
        <f t="shared" si="80"/>
        <v>3.7900000000000005</v>
      </c>
      <c r="DD536" s="4">
        <f t="shared" si="75"/>
        <v>2.1700000000000004</v>
      </c>
      <c r="DE536" s="4">
        <f t="shared" si="81"/>
        <v>-2.0000000000000018E-2</v>
      </c>
      <c r="DF536" s="4">
        <f t="shared" si="82"/>
        <v>6.999999999999984E-2</v>
      </c>
      <c r="DG536" s="4">
        <f t="shared" si="83"/>
        <v>2.36</v>
      </c>
      <c r="DH536" s="30">
        <v>673.76700000000005</v>
      </c>
      <c r="DI536" s="30">
        <v>38.991999999999997</v>
      </c>
      <c r="DJ536" s="25">
        <v>967.8</v>
      </c>
      <c r="DK536" s="25">
        <v>605.9</v>
      </c>
      <c r="DL536" s="25">
        <v>1189</v>
      </c>
      <c r="DM536" s="25">
        <v>1203.9000000000001</v>
      </c>
      <c r="DN536" s="25">
        <v>5700.1</v>
      </c>
      <c r="DO536" s="25">
        <v>5986.2</v>
      </c>
      <c r="DP536" s="30">
        <v>38.991999999999997</v>
      </c>
      <c r="DQ536" s="25">
        <v>1209.2</v>
      </c>
      <c r="DR536" s="25">
        <v>1947.1</v>
      </c>
      <c r="DS536" s="30">
        <v>39.134999999999998</v>
      </c>
      <c r="DT536" s="25">
        <v>747.9</v>
      </c>
      <c r="DU536" s="25">
        <v>1957.2</v>
      </c>
      <c r="DV536">
        <v>854.63160000000005</v>
      </c>
      <c r="DW536">
        <v>8048.1220000000003</v>
      </c>
      <c r="DX536">
        <v>41.397390000000001</v>
      </c>
      <c r="DY536" s="29">
        <v>139.37</v>
      </c>
      <c r="DZ536" s="29">
        <v>132.85</v>
      </c>
      <c r="EA536" s="22">
        <v>104.08669999999999</v>
      </c>
      <c r="EB536" s="22">
        <v>0.98119999999999996</v>
      </c>
      <c r="EC536" s="22">
        <v>1.4932000000000001</v>
      </c>
      <c r="ED536" s="22">
        <v>123.90770000000001</v>
      </c>
      <c r="EE536" s="22">
        <v>1.5575000000000001</v>
      </c>
      <c r="EF536" s="22">
        <v>1.5780000000000001</v>
      </c>
      <c r="EG536" s="8">
        <v>73.099999999999994</v>
      </c>
      <c r="EH536">
        <v>108.07769999999999</v>
      </c>
    </row>
    <row r="537" spans="1:138" x14ac:dyDescent="0.25">
      <c r="A537" t="s">
        <v>526</v>
      </c>
      <c r="B537" s="22">
        <v>89.995000000000005</v>
      </c>
      <c r="C537" s="22">
        <v>89.481700000000004</v>
      </c>
      <c r="D537" s="22">
        <v>94.793599999999998</v>
      </c>
      <c r="E537" s="22">
        <v>89.67</v>
      </c>
      <c r="F537" s="22">
        <v>81.689599999999999</v>
      </c>
      <c r="G537" s="22">
        <v>93.678899999999999</v>
      </c>
      <c r="H537" s="25">
        <v>73.2</v>
      </c>
      <c r="I537" s="25">
        <v>75.5</v>
      </c>
      <c r="J537" s="22">
        <v>95.5197</v>
      </c>
      <c r="K537">
        <v>95.875799999999998</v>
      </c>
      <c r="L537" s="22">
        <v>94.521900000000002</v>
      </c>
      <c r="M537" s="22">
        <v>78.411900000000003</v>
      </c>
      <c r="N537">
        <v>94.744600000000005</v>
      </c>
      <c r="O537" s="27">
        <v>14992</v>
      </c>
      <c r="P537" s="27">
        <v>130339</v>
      </c>
      <c r="Q537" s="27">
        <v>108057</v>
      </c>
      <c r="R537" s="27">
        <v>22282</v>
      </c>
      <c r="S537" s="27">
        <v>21581</v>
      </c>
      <c r="T537" s="27">
        <v>108758</v>
      </c>
      <c r="U537" s="27">
        <v>2781</v>
      </c>
      <c r="V537" s="27">
        <v>5023</v>
      </c>
      <c r="W537" s="27">
        <v>13777</v>
      </c>
      <c r="X537" s="27">
        <v>9293</v>
      </c>
      <c r="Y537" s="27">
        <v>5699</v>
      </c>
      <c r="Z537" s="27">
        <v>6713</v>
      </c>
      <c r="AA537" s="27">
        <v>16376</v>
      </c>
      <c r="AB537" s="27">
        <v>7890</v>
      </c>
      <c r="AC537" s="27">
        <v>3326</v>
      </c>
      <c r="AD537" s="27">
        <v>12109</v>
      </c>
      <c r="AE537" s="27">
        <v>577</v>
      </c>
      <c r="AF537" s="27">
        <v>15948</v>
      </c>
      <c r="AG537" s="27">
        <v>5405</v>
      </c>
      <c r="AH537" s="27">
        <v>25422</v>
      </c>
      <c r="AI537" s="25">
        <v>14970.6</v>
      </c>
      <c r="AJ537" s="25">
        <v>5634</v>
      </c>
      <c r="AK537" s="27">
        <v>136521</v>
      </c>
      <c r="AL537" s="27">
        <v>145041</v>
      </c>
      <c r="AM537" s="29">
        <v>66.400000000000006</v>
      </c>
      <c r="AN537" s="25">
        <v>5.9</v>
      </c>
      <c r="AO537" s="25">
        <f t="shared" si="76"/>
        <v>4.6704035410676985</v>
      </c>
      <c r="AP537" s="25">
        <f t="shared" si="77"/>
        <v>1.2017291662357541</v>
      </c>
      <c r="AQ537" s="25">
        <v>17.100000000000001</v>
      </c>
      <c r="AR537" s="25">
        <v>5.5</v>
      </c>
      <c r="AS537" s="25">
        <v>5</v>
      </c>
      <c r="AT537" s="27">
        <v>2950</v>
      </c>
      <c r="AU537" s="27">
        <v>2505</v>
      </c>
      <c r="AV537" s="27">
        <v>1319</v>
      </c>
      <c r="AW537" s="27">
        <v>1743</v>
      </c>
      <c r="AX537" s="27">
        <v>4743</v>
      </c>
      <c r="AY537" s="27">
        <v>2382</v>
      </c>
      <c r="AZ537" s="27">
        <v>814</v>
      </c>
      <c r="BA537" s="27">
        <v>591</v>
      </c>
      <c r="BB537" s="27">
        <v>4329</v>
      </c>
      <c r="BC537" s="25">
        <v>40.4</v>
      </c>
      <c r="BD537" s="25">
        <v>33.799999999999997</v>
      </c>
      <c r="BE537" s="25">
        <v>4.2</v>
      </c>
      <c r="BF537" s="8">
        <v>40</v>
      </c>
      <c r="BG537" s="27">
        <v>1753</v>
      </c>
      <c r="BH537" s="27">
        <v>325</v>
      </c>
      <c r="BI537" s="27">
        <v>372</v>
      </c>
      <c r="BJ537" s="27">
        <v>144</v>
      </c>
      <c r="BK537" s="27">
        <v>811</v>
      </c>
      <c r="BL537" s="27">
        <v>426</v>
      </c>
      <c r="BM537" s="27">
        <v>1771</v>
      </c>
      <c r="BN537" s="8">
        <v>78.150000000000006</v>
      </c>
      <c r="BO537" s="8">
        <v>193697</v>
      </c>
      <c r="BP537" s="8">
        <v>144554</v>
      </c>
      <c r="BQ537" s="8">
        <v>499965</v>
      </c>
      <c r="BR537" s="8">
        <v>52.1</v>
      </c>
      <c r="BS537" s="8">
        <v>37577</v>
      </c>
      <c r="BT537" s="8">
        <v>1240.77</v>
      </c>
      <c r="BU537" s="8">
        <v>926270</v>
      </c>
      <c r="BV537" s="8">
        <v>285998</v>
      </c>
      <c r="BW537" s="25">
        <v>133.1</v>
      </c>
      <c r="BX537">
        <v>167.5</v>
      </c>
      <c r="BY537">
        <v>67.599999999999994</v>
      </c>
      <c r="BZ537" s="29">
        <v>26.35</v>
      </c>
      <c r="CA537" s="30">
        <v>93.528000000000006</v>
      </c>
      <c r="CB537" s="30">
        <v>95.028999999999996</v>
      </c>
      <c r="CC537">
        <v>140</v>
      </c>
      <c r="CD537" s="25">
        <v>139.30000000000001</v>
      </c>
      <c r="CE537" s="25">
        <v>140.9</v>
      </c>
      <c r="CF537" s="25">
        <v>134.69999999999999</v>
      </c>
      <c r="CG537" s="25">
        <v>129.9</v>
      </c>
      <c r="CH537" s="8">
        <v>109.28</v>
      </c>
      <c r="CI537">
        <v>238.018</v>
      </c>
      <c r="CJ537">
        <v>55.7</v>
      </c>
      <c r="CK537" s="30">
        <v>181.5</v>
      </c>
      <c r="CL537" s="30">
        <v>191.9</v>
      </c>
      <c r="CM537" s="29">
        <v>18.68</v>
      </c>
      <c r="CN537" s="29">
        <v>15.48</v>
      </c>
      <c r="CO537" s="29">
        <v>15.15</v>
      </c>
      <c r="CP537" s="29">
        <v>6.31</v>
      </c>
      <c r="CQ537" s="29">
        <v>7.62</v>
      </c>
      <c r="CR537" s="29">
        <v>1.34</v>
      </c>
      <c r="CS537" s="29">
        <v>1.37</v>
      </c>
      <c r="CT537" s="4">
        <f t="shared" si="78"/>
        <v>0.14000000000000012</v>
      </c>
      <c r="CU537" s="29">
        <v>1.49</v>
      </c>
      <c r="CV537" s="29">
        <v>4.05</v>
      </c>
      <c r="CW537" s="29">
        <v>6.07</v>
      </c>
      <c r="CX537" s="29">
        <v>1.23</v>
      </c>
      <c r="CY537" s="29">
        <v>1.27</v>
      </c>
      <c r="CZ537" s="29">
        <v>1.39</v>
      </c>
      <c r="DA537" s="4">
        <f t="shared" si="74"/>
        <v>0.15999999999999992</v>
      </c>
      <c r="DB537" s="4">
        <f t="shared" si="79"/>
        <v>2.2599999999999998</v>
      </c>
      <c r="DC537" s="4">
        <f t="shared" si="80"/>
        <v>3.5700000000000003</v>
      </c>
      <c r="DD537" s="4">
        <f t="shared" si="75"/>
        <v>2.0200000000000005</v>
      </c>
      <c r="DE537" s="4">
        <f t="shared" si="81"/>
        <v>4.0000000000000036E-2</v>
      </c>
      <c r="DF537" s="4">
        <f t="shared" si="82"/>
        <v>0.26</v>
      </c>
      <c r="DG537" s="4">
        <f t="shared" si="83"/>
        <v>2.82</v>
      </c>
      <c r="DH537" s="30">
        <v>676.91700000000003</v>
      </c>
      <c r="DI537" s="30">
        <v>39.521000000000001</v>
      </c>
      <c r="DJ537" s="25">
        <v>964.9</v>
      </c>
      <c r="DK537" s="25">
        <v>605.4</v>
      </c>
      <c r="DL537" s="25">
        <v>1262.5999999999999</v>
      </c>
      <c r="DM537" s="25">
        <v>1208.5</v>
      </c>
      <c r="DN537" s="25">
        <v>5743.5</v>
      </c>
      <c r="DO537" s="25">
        <v>6106.7</v>
      </c>
      <c r="DP537" s="30">
        <v>39.521000000000001</v>
      </c>
      <c r="DQ537" s="25">
        <v>1215.3</v>
      </c>
      <c r="DR537" s="25">
        <v>1978.2</v>
      </c>
      <c r="DS537" s="30">
        <v>39.792000000000002</v>
      </c>
      <c r="DT537" s="25">
        <v>749.9</v>
      </c>
      <c r="DU537" s="25">
        <v>1965.2</v>
      </c>
      <c r="DV537">
        <v>909.92729999999995</v>
      </c>
      <c r="DW537">
        <v>8640.2939999999999</v>
      </c>
      <c r="DX537">
        <v>32.005000000000003</v>
      </c>
      <c r="DY537" s="29">
        <v>141</v>
      </c>
      <c r="DZ537" s="29">
        <v>134.1</v>
      </c>
      <c r="EA537" s="22">
        <v>102.6297</v>
      </c>
      <c r="EB537" s="22">
        <v>1.0013000000000001</v>
      </c>
      <c r="EC537" s="22">
        <v>1.4658</v>
      </c>
      <c r="ED537" s="22">
        <v>121.6079</v>
      </c>
      <c r="EE537" s="22">
        <v>1.5710999999999999</v>
      </c>
      <c r="EF537" s="22">
        <v>1.5714999999999999</v>
      </c>
      <c r="EG537" s="8">
        <v>78.5</v>
      </c>
      <c r="EH537">
        <v>117.1408</v>
      </c>
    </row>
    <row r="538" spans="1:138" x14ac:dyDescent="0.25">
      <c r="A538" t="s">
        <v>527</v>
      </c>
      <c r="B538" s="22">
        <v>89.525099999999995</v>
      </c>
      <c r="C538" s="22">
        <v>88.7577</v>
      </c>
      <c r="D538" s="22">
        <v>93.835700000000003</v>
      </c>
      <c r="E538" s="22">
        <v>89.437600000000003</v>
      </c>
      <c r="F538" s="22">
        <v>81.131200000000007</v>
      </c>
      <c r="G538" s="22">
        <v>93.648700000000005</v>
      </c>
      <c r="H538" s="25">
        <v>72.8</v>
      </c>
      <c r="I538" s="25">
        <v>75.099999999999994</v>
      </c>
      <c r="J538" s="22">
        <v>94.042000000000002</v>
      </c>
      <c r="K538">
        <v>92.712000000000003</v>
      </c>
      <c r="L538" s="22">
        <v>93.775300000000001</v>
      </c>
      <c r="M538" s="22">
        <v>77.615200000000002</v>
      </c>
      <c r="N538">
        <v>92.953699999999998</v>
      </c>
      <c r="O538" s="27">
        <v>14910</v>
      </c>
      <c r="P538" s="27">
        <v>130183</v>
      </c>
      <c r="Q538" s="27">
        <v>107996</v>
      </c>
      <c r="R538" s="27">
        <v>22187</v>
      </c>
      <c r="S538" s="27">
        <v>21588</v>
      </c>
      <c r="T538" s="27">
        <v>108595</v>
      </c>
      <c r="U538" s="27">
        <v>2780</v>
      </c>
      <c r="V538" s="27">
        <v>5026</v>
      </c>
      <c r="W538" s="27">
        <v>13782</v>
      </c>
      <c r="X538" s="27">
        <v>9238</v>
      </c>
      <c r="Y538" s="27">
        <v>5672</v>
      </c>
      <c r="Z538" s="27">
        <v>6700</v>
      </c>
      <c r="AA538" s="27">
        <v>16392</v>
      </c>
      <c r="AB538" s="27">
        <v>7905</v>
      </c>
      <c r="AC538" s="27">
        <v>3288</v>
      </c>
      <c r="AD538" s="27">
        <v>12112</v>
      </c>
      <c r="AE538" s="27">
        <v>577</v>
      </c>
      <c r="AF538" s="27">
        <v>15877</v>
      </c>
      <c r="AG538" s="27">
        <v>5399</v>
      </c>
      <c r="AH538" s="27">
        <v>25435</v>
      </c>
      <c r="AI538" s="25">
        <v>14985.7</v>
      </c>
      <c r="AJ538" s="25">
        <v>5633.9</v>
      </c>
      <c r="AK538" s="27">
        <v>136426</v>
      </c>
      <c r="AL538" s="27">
        <v>145066</v>
      </c>
      <c r="AM538" s="29">
        <v>66.3</v>
      </c>
      <c r="AN538" s="25">
        <v>6</v>
      </c>
      <c r="AO538" s="25">
        <f t="shared" si="76"/>
        <v>4.6695986654350436</v>
      </c>
      <c r="AP538" s="25">
        <f t="shared" si="77"/>
        <v>1.3262928598017454</v>
      </c>
      <c r="AQ538" s="25">
        <v>16.899999999999999</v>
      </c>
      <c r="AR538" s="25">
        <v>5.6</v>
      </c>
      <c r="AS538" s="25">
        <v>5.0999999999999996</v>
      </c>
      <c r="AT538" s="27">
        <v>2838</v>
      </c>
      <c r="AU538" s="27">
        <v>2589</v>
      </c>
      <c r="AV538" s="27">
        <v>1347</v>
      </c>
      <c r="AW538" s="27">
        <v>1924</v>
      </c>
      <c r="AX538" s="27">
        <v>4775</v>
      </c>
      <c r="AY538" s="27">
        <v>2465</v>
      </c>
      <c r="AZ538" s="27">
        <v>873</v>
      </c>
      <c r="BA538" s="27">
        <v>535</v>
      </c>
      <c r="BB538" s="27">
        <v>4321</v>
      </c>
      <c r="BC538" s="25">
        <v>40.5</v>
      </c>
      <c r="BD538" s="25">
        <v>33.799999999999997</v>
      </c>
      <c r="BE538" s="25">
        <v>4.4000000000000004</v>
      </c>
      <c r="BF538" s="8">
        <v>39</v>
      </c>
      <c r="BG538" s="27">
        <v>1788</v>
      </c>
      <c r="BH538" s="27">
        <v>314</v>
      </c>
      <c r="BI538" s="27">
        <v>384</v>
      </c>
      <c r="BJ538" s="27">
        <v>160</v>
      </c>
      <c r="BK538" s="27">
        <v>785</v>
      </c>
      <c r="BL538" s="27">
        <v>459</v>
      </c>
      <c r="BM538" s="27">
        <v>1896</v>
      </c>
      <c r="BN538" s="8">
        <v>73.41</v>
      </c>
      <c r="BO538" s="8">
        <v>186820</v>
      </c>
      <c r="BP538" s="8">
        <v>140283</v>
      </c>
      <c r="BQ538" s="8">
        <v>497022</v>
      </c>
      <c r="BR538" s="8">
        <v>52.9</v>
      </c>
      <c r="BS538" s="8">
        <v>36696</v>
      </c>
      <c r="BT538" s="8">
        <v>1246.6600000000001</v>
      </c>
      <c r="BU538" s="8">
        <v>921371</v>
      </c>
      <c r="BV538" s="8">
        <v>288553</v>
      </c>
      <c r="BW538" s="25">
        <v>132.9</v>
      </c>
      <c r="BX538">
        <v>171.1</v>
      </c>
      <c r="BY538">
        <v>72.900000000000006</v>
      </c>
      <c r="BZ538" s="29">
        <v>29.46</v>
      </c>
      <c r="CA538" s="30">
        <v>93.605999999999995</v>
      </c>
      <c r="CB538" s="30">
        <v>95.105999999999995</v>
      </c>
      <c r="CC538">
        <v>139.69999999999999</v>
      </c>
      <c r="CD538" s="25">
        <v>139.69999999999999</v>
      </c>
      <c r="CE538" s="25">
        <v>140.6</v>
      </c>
      <c r="CF538" s="25">
        <v>134.4</v>
      </c>
      <c r="CG538" s="25">
        <v>130</v>
      </c>
      <c r="CH538" s="8">
        <v>109.85</v>
      </c>
      <c r="CI538">
        <v>244.05240000000001</v>
      </c>
      <c r="CJ538">
        <v>56.9</v>
      </c>
      <c r="CK538" s="30">
        <v>181.8</v>
      </c>
      <c r="CL538" s="30">
        <v>192.1</v>
      </c>
      <c r="CM538" s="29">
        <v>18.84</v>
      </c>
      <c r="CN538" s="29">
        <v>15.54</v>
      </c>
      <c r="CO538" s="29">
        <v>15.21</v>
      </c>
      <c r="CP538" s="29">
        <v>6.21</v>
      </c>
      <c r="CQ538" s="29">
        <v>7.45</v>
      </c>
      <c r="CR538" s="29">
        <v>1.24</v>
      </c>
      <c r="CS538" s="29">
        <v>1.32</v>
      </c>
      <c r="CT538" s="4">
        <f t="shared" si="78"/>
        <v>0.13000000000000012</v>
      </c>
      <c r="CU538" s="29">
        <v>1.45</v>
      </c>
      <c r="CV538" s="29">
        <v>4.03</v>
      </c>
      <c r="CW538" s="29">
        <v>6.05</v>
      </c>
      <c r="CX538" s="29">
        <v>1.19</v>
      </c>
      <c r="CY538" s="29">
        <v>1.24</v>
      </c>
      <c r="CZ538" s="29">
        <v>1.35</v>
      </c>
      <c r="DA538" s="4">
        <f t="shared" si="74"/>
        <v>0.16000000000000014</v>
      </c>
      <c r="DB538" s="4">
        <f t="shared" si="79"/>
        <v>2.1799999999999997</v>
      </c>
      <c r="DC538" s="4">
        <f t="shared" si="80"/>
        <v>3.42</v>
      </c>
      <c r="DD538" s="4">
        <f t="shared" si="75"/>
        <v>2.0199999999999996</v>
      </c>
      <c r="DE538" s="4">
        <f t="shared" si="81"/>
        <v>5.0000000000000044E-2</v>
      </c>
      <c r="DF538" s="4">
        <f t="shared" si="82"/>
        <v>0.26</v>
      </c>
      <c r="DG538" s="4">
        <f t="shared" si="83"/>
        <v>2.8400000000000003</v>
      </c>
      <c r="DH538" s="30">
        <v>681.47799999999995</v>
      </c>
      <c r="DI538" s="30">
        <v>40.207000000000001</v>
      </c>
      <c r="DJ538" s="25">
        <v>959.8</v>
      </c>
      <c r="DK538" s="25">
        <v>610.79999999999995</v>
      </c>
      <c r="DL538" s="25">
        <v>1284</v>
      </c>
      <c r="DM538" s="25">
        <v>1219.7</v>
      </c>
      <c r="DN538" s="25">
        <v>5769.3</v>
      </c>
      <c r="DO538" s="25">
        <v>6158.8</v>
      </c>
      <c r="DP538" s="30">
        <v>40.207000000000001</v>
      </c>
      <c r="DQ538" s="25">
        <v>1221.2</v>
      </c>
      <c r="DR538" s="25">
        <v>2003.4</v>
      </c>
      <c r="DS538" s="30">
        <v>40.286999999999999</v>
      </c>
      <c r="DT538" s="25">
        <v>750.9</v>
      </c>
      <c r="DU538" s="25">
        <v>1972.1</v>
      </c>
      <c r="DV538">
        <v>899.17830000000004</v>
      </c>
      <c r="DW538">
        <v>8526.66</v>
      </c>
      <c r="DX538">
        <v>31.830950000000001</v>
      </c>
      <c r="DY538" s="29">
        <v>142.56</v>
      </c>
      <c r="DZ538" s="29">
        <v>135.41</v>
      </c>
      <c r="EA538" s="22">
        <v>101.6506</v>
      </c>
      <c r="EB538" s="22">
        <v>1.0194000000000001</v>
      </c>
      <c r="EC538" s="22">
        <v>1.4388000000000001</v>
      </c>
      <c r="ED538" s="22">
        <v>121.8929</v>
      </c>
      <c r="EE538" s="22">
        <v>1.5863</v>
      </c>
      <c r="EF538" s="22">
        <v>1.5591999999999999</v>
      </c>
      <c r="EG538" s="8">
        <v>80.8</v>
      </c>
      <c r="EH538">
        <v>120.53870000000001</v>
      </c>
    </row>
    <row r="539" spans="1:138" x14ac:dyDescent="0.25">
      <c r="A539" t="s">
        <v>528</v>
      </c>
      <c r="B539" s="22">
        <v>90.207599999999999</v>
      </c>
      <c r="C539" s="22">
        <v>89.246799999999993</v>
      </c>
      <c r="D539" s="22">
        <v>94.495400000000004</v>
      </c>
      <c r="E539" s="22">
        <v>90.134600000000006</v>
      </c>
      <c r="F539" s="22">
        <v>82.365099999999998</v>
      </c>
      <c r="G539" s="22">
        <v>93.174599999999998</v>
      </c>
      <c r="H539" s="25">
        <v>73.2</v>
      </c>
      <c r="I539" s="25">
        <v>75.7</v>
      </c>
      <c r="J539" s="22">
        <v>95.671099999999996</v>
      </c>
      <c r="K539">
        <v>96.774199999999993</v>
      </c>
      <c r="L539" s="22">
        <v>94.039599999999993</v>
      </c>
      <c r="M539" s="22">
        <v>77.760900000000007</v>
      </c>
      <c r="N539">
        <v>91.730599999999995</v>
      </c>
      <c r="O539" s="27">
        <v>14867</v>
      </c>
      <c r="P539" s="27">
        <v>130266</v>
      </c>
      <c r="Q539" s="27">
        <v>108119</v>
      </c>
      <c r="R539" s="27">
        <v>22147</v>
      </c>
      <c r="S539" s="27">
        <v>21626</v>
      </c>
      <c r="T539" s="27">
        <v>108640</v>
      </c>
      <c r="U539" s="27">
        <v>2789</v>
      </c>
      <c r="V539" s="27">
        <v>5034</v>
      </c>
      <c r="W539" s="27">
        <v>13803</v>
      </c>
      <c r="X539" s="27">
        <v>9198</v>
      </c>
      <c r="Y539" s="27">
        <v>5669</v>
      </c>
      <c r="Z539" s="27">
        <v>6704</v>
      </c>
      <c r="AA539" s="27">
        <v>16438</v>
      </c>
      <c r="AB539" s="27">
        <v>7913</v>
      </c>
      <c r="AC539" s="27">
        <v>3264</v>
      </c>
      <c r="AD539" s="27">
        <v>12173</v>
      </c>
      <c r="AE539" s="27">
        <v>576</v>
      </c>
      <c r="AF539" s="27">
        <v>15924</v>
      </c>
      <c r="AG539" s="27">
        <v>5399</v>
      </c>
      <c r="AH539" s="27">
        <v>25382</v>
      </c>
      <c r="AI539" s="25">
        <v>14954.8</v>
      </c>
      <c r="AJ539" s="25">
        <v>5631.6</v>
      </c>
      <c r="AK539" s="27">
        <v>137417</v>
      </c>
      <c r="AL539" s="27">
        <v>145937</v>
      </c>
      <c r="AM539" s="29">
        <v>66.400000000000006</v>
      </c>
      <c r="AN539" s="25">
        <v>5.8</v>
      </c>
      <c r="AO539" s="25">
        <f t="shared" si="76"/>
        <v>4.6890096411465221</v>
      </c>
      <c r="AP539" s="25">
        <f t="shared" si="77"/>
        <v>1.2059998492500188</v>
      </c>
      <c r="AQ539" s="25">
        <v>17.2</v>
      </c>
      <c r="AR539" s="25">
        <v>5.6</v>
      </c>
      <c r="AS539" s="25">
        <v>4.9000000000000004</v>
      </c>
      <c r="AT539" s="27">
        <v>2856</v>
      </c>
      <c r="AU539" s="27">
        <v>2582</v>
      </c>
      <c r="AV539" s="27">
        <v>1405</v>
      </c>
      <c r="AW539" s="27">
        <v>1760</v>
      </c>
      <c r="AX539" s="27">
        <v>4713</v>
      </c>
      <c r="AY539" s="27">
        <v>2389</v>
      </c>
      <c r="AZ539" s="27">
        <v>841</v>
      </c>
      <c r="BA539" s="27">
        <v>599</v>
      </c>
      <c r="BB539" s="27">
        <v>4607</v>
      </c>
      <c r="BC539" s="25">
        <v>40.299999999999997</v>
      </c>
      <c r="BD539" s="25">
        <v>33.799999999999997</v>
      </c>
      <c r="BE539" s="25">
        <v>4.2</v>
      </c>
      <c r="BF539" s="8">
        <v>41</v>
      </c>
      <c r="BG539" s="27">
        <v>1853</v>
      </c>
      <c r="BH539" s="27">
        <v>275</v>
      </c>
      <c r="BI539" s="27">
        <v>382</v>
      </c>
      <c r="BJ539" s="27">
        <v>146</v>
      </c>
      <c r="BK539" s="27">
        <v>816</v>
      </c>
      <c r="BL539" s="27">
        <v>509</v>
      </c>
      <c r="BM539" s="27">
        <v>1808</v>
      </c>
      <c r="BN539" s="8">
        <v>76.75</v>
      </c>
      <c r="BO539" s="8">
        <v>192411</v>
      </c>
      <c r="BP539" s="8">
        <v>143519</v>
      </c>
      <c r="BQ539" s="8">
        <v>494984</v>
      </c>
      <c r="BR539" s="8">
        <v>52.8</v>
      </c>
      <c r="BS539" s="8">
        <v>36840</v>
      </c>
      <c r="BT539" s="8">
        <v>1245.53</v>
      </c>
      <c r="BU539" s="8">
        <v>927075</v>
      </c>
      <c r="BV539" s="8">
        <v>289150</v>
      </c>
      <c r="BW539" s="25">
        <v>135.30000000000001</v>
      </c>
      <c r="BX539">
        <v>193.5</v>
      </c>
      <c r="BY539">
        <v>86.1</v>
      </c>
      <c r="BZ539" s="29">
        <v>32.950000000000003</v>
      </c>
      <c r="CA539" s="30">
        <v>93.852999999999994</v>
      </c>
      <c r="CB539" s="30">
        <v>95.120999999999995</v>
      </c>
      <c r="CC539">
        <v>141.1</v>
      </c>
      <c r="CD539" s="25">
        <v>142.19999999999999</v>
      </c>
      <c r="CE539" s="25">
        <v>142.5</v>
      </c>
      <c r="CF539" s="25">
        <v>136.69999999999999</v>
      </c>
      <c r="CG539" s="25">
        <v>131.4</v>
      </c>
      <c r="CH539" s="8">
        <v>110.4</v>
      </c>
      <c r="CI539">
        <v>248.70670000000001</v>
      </c>
      <c r="CJ539">
        <v>57.5</v>
      </c>
      <c r="CK539" s="30">
        <v>182.6</v>
      </c>
      <c r="CL539" s="30">
        <v>192.4</v>
      </c>
      <c r="CM539" s="29">
        <v>18.78</v>
      </c>
      <c r="CN539" s="29">
        <v>15.59</v>
      </c>
      <c r="CO539" s="29">
        <v>15.22</v>
      </c>
      <c r="CP539" s="29">
        <v>6.17</v>
      </c>
      <c r="CQ539" s="29">
        <v>7.35</v>
      </c>
      <c r="CR539" s="29">
        <v>1.24</v>
      </c>
      <c r="CS539" s="29">
        <v>1.27</v>
      </c>
      <c r="CT539" s="4">
        <f t="shared" si="78"/>
        <v>0.10000000000000009</v>
      </c>
      <c r="CU539" s="29">
        <v>1.36</v>
      </c>
      <c r="CV539" s="29">
        <v>4.05</v>
      </c>
      <c r="CW539" s="29">
        <v>5.92</v>
      </c>
      <c r="CX539" s="29">
        <v>1.17</v>
      </c>
      <c r="CY539" s="29">
        <v>1.2</v>
      </c>
      <c r="CZ539" s="29">
        <v>1.29</v>
      </c>
      <c r="DA539" s="4">
        <f t="shared" si="74"/>
        <v>0.12000000000000011</v>
      </c>
      <c r="DB539" s="4">
        <f t="shared" si="79"/>
        <v>2.12</v>
      </c>
      <c r="DC539" s="4">
        <f t="shared" si="80"/>
        <v>3.3</v>
      </c>
      <c r="DD539" s="4">
        <f t="shared" si="75"/>
        <v>1.87</v>
      </c>
      <c r="DE539" s="4">
        <f t="shared" si="81"/>
        <v>3.0000000000000027E-2</v>
      </c>
      <c r="DF539" s="4">
        <f t="shared" si="82"/>
        <v>0.19000000000000017</v>
      </c>
      <c r="DG539" s="4">
        <f t="shared" si="83"/>
        <v>2.88</v>
      </c>
      <c r="DH539" s="30">
        <v>685.2</v>
      </c>
      <c r="DI539" s="30">
        <v>40.677</v>
      </c>
      <c r="DJ539" s="25">
        <v>954.9</v>
      </c>
      <c r="DK539" s="25">
        <v>609.6</v>
      </c>
      <c r="DL539" s="25">
        <v>1264.0999999999999</v>
      </c>
      <c r="DM539" s="25">
        <v>1226</v>
      </c>
      <c r="DN539" s="25">
        <v>5798.5</v>
      </c>
      <c r="DO539" s="25">
        <v>6174.2</v>
      </c>
      <c r="DP539" s="30">
        <v>40.677</v>
      </c>
      <c r="DQ539" s="25">
        <v>1227.8</v>
      </c>
      <c r="DR539" s="25">
        <v>2028.6</v>
      </c>
      <c r="DS539" s="30">
        <v>40.704000000000001</v>
      </c>
      <c r="DT539" s="25">
        <v>754.8</v>
      </c>
      <c r="DU539" s="25">
        <v>1982.6</v>
      </c>
      <c r="DV539">
        <v>895.83699999999999</v>
      </c>
      <c r="DW539">
        <v>8474.5859999999993</v>
      </c>
      <c r="DX539">
        <v>30.668569999999999</v>
      </c>
      <c r="DY539" s="29">
        <v>143.86000000000001</v>
      </c>
      <c r="DZ539" s="29">
        <v>136.47</v>
      </c>
      <c r="EA539" s="22">
        <v>98.938400000000001</v>
      </c>
      <c r="EB539" s="22">
        <v>1.0622</v>
      </c>
      <c r="EC539" s="22">
        <v>1.3765000000000001</v>
      </c>
      <c r="ED539" s="22">
        <v>118.8133</v>
      </c>
      <c r="EE539" s="22">
        <v>1.6174999999999999</v>
      </c>
      <c r="EF539" s="22">
        <v>1.5414000000000001</v>
      </c>
      <c r="EG539" s="8">
        <v>72.8</v>
      </c>
      <c r="EH539">
        <v>141.02359999999999</v>
      </c>
    </row>
    <row r="540" spans="1:138" x14ac:dyDescent="0.25">
      <c r="A540" t="s">
        <v>529</v>
      </c>
      <c r="B540" s="22">
        <v>90.500399999999999</v>
      </c>
      <c r="C540" s="22">
        <v>90.057199999999995</v>
      </c>
      <c r="D540" s="22">
        <v>95.475300000000004</v>
      </c>
      <c r="E540" s="22">
        <v>90.114999999999995</v>
      </c>
      <c r="F540" s="22">
        <v>82.2911</v>
      </c>
      <c r="G540" s="22">
        <v>92.847099999999998</v>
      </c>
      <c r="H540" s="25">
        <v>73.400000000000006</v>
      </c>
      <c r="I540" s="25">
        <v>76</v>
      </c>
      <c r="J540" s="22">
        <v>94.496099999999998</v>
      </c>
      <c r="K540">
        <v>94.068299999999994</v>
      </c>
      <c r="L540" s="22">
        <v>95.89</v>
      </c>
      <c r="M540" s="22">
        <v>78.034199999999998</v>
      </c>
      <c r="N540">
        <v>96.3947</v>
      </c>
      <c r="O540" s="27">
        <v>14780</v>
      </c>
      <c r="P540" s="27">
        <v>130108</v>
      </c>
      <c r="Q540" s="27">
        <v>108086</v>
      </c>
      <c r="R540" s="27">
        <v>22022</v>
      </c>
      <c r="S540" s="27">
        <v>21624</v>
      </c>
      <c r="T540" s="27">
        <v>108484</v>
      </c>
      <c r="U540" s="27">
        <v>2789</v>
      </c>
      <c r="V540" s="27">
        <v>5032</v>
      </c>
      <c r="W540" s="27">
        <v>13803</v>
      </c>
      <c r="X540" s="27">
        <v>9134</v>
      </c>
      <c r="Y540" s="27">
        <v>5646</v>
      </c>
      <c r="Z540" s="27">
        <v>6667</v>
      </c>
      <c r="AA540" s="27">
        <v>16470</v>
      </c>
      <c r="AB540" s="27">
        <v>7929</v>
      </c>
      <c r="AC540" s="27">
        <v>3236</v>
      </c>
      <c r="AD540" s="27">
        <v>12130</v>
      </c>
      <c r="AE540" s="27">
        <v>575</v>
      </c>
      <c r="AF540" s="27">
        <v>15943</v>
      </c>
      <c r="AG540" s="27">
        <v>5405</v>
      </c>
      <c r="AH540" s="27">
        <v>25349</v>
      </c>
      <c r="AI540" s="25">
        <v>14921.9</v>
      </c>
      <c r="AJ540" s="25">
        <v>5629.8</v>
      </c>
      <c r="AK540" s="27">
        <v>137482</v>
      </c>
      <c r="AL540" s="27">
        <v>146100</v>
      </c>
      <c r="AM540" s="29">
        <v>66.400000000000006</v>
      </c>
      <c r="AN540" s="25">
        <v>5.9</v>
      </c>
      <c r="AO540" s="25">
        <f t="shared" si="76"/>
        <v>4.5900068446269682</v>
      </c>
      <c r="AP540" s="25">
        <f t="shared" si="77"/>
        <v>1.2758384668035592</v>
      </c>
      <c r="AQ540" s="25">
        <v>17.2</v>
      </c>
      <c r="AR540" s="25">
        <v>5.5</v>
      </c>
      <c r="AS540" s="25">
        <v>5.0999999999999996</v>
      </c>
      <c r="AT540" s="27">
        <v>2798</v>
      </c>
      <c r="AU540" s="27">
        <v>2611</v>
      </c>
      <c r="AV540" s="27">
        <v>1297</v>
      </c>
      <c r="AW540" s="27">
        <v>1864</v>
      </c>
      <c r="AX540" s="27">
        <v>4786</v>
      </c>
      <c r="AY540" s="27">
        <v>2411</v>
      </c>
      <c r="AZ540" s="27">
        <v>771</v>
      </c>
      <c r="BA540" s="27">
        <v>584</v>
      </c>
      <c r="BB540" s="27">
        <v>4844</v>
      </c>
      <c r="BC540" s="25">
        <v>40.200000000000003</v>
      </c>
      <c r="BD540" s="25">
        <v>33.6</v>
      </c>
      <c r="BE540" s="25">
        <v>4.2</v>
      </c>
      <c r="BF540" s="8">
        <v>41</v>
      </c>
      <c r="BG540" s="27">
        <v>1629</v>
      </c>
      <c r="BH540" s="27">
        <v>298</v>
      </c>
      <c r="BI540" s="27">
        <v>278</v>
      </c>
      <c r="BJ540" s="27">
        <v>144</v>
      </c>
      <c r="BK540" s="27">
        <v>758</v>
      </c>
      <c r="BL540" s="27">
        <v>449</v>
      </c>
      <c r="BM540" s="27">
        <v>1854</v>
      </c>
      <c r="BN540" s="8">
        <v>76.989999999999995</v>
      </c>
      <c r="BO540" s="8">
        <v>198158</v>
      </c>
      <c r="BP540" s="8">
        <v>145510</v>
      </c>
      <c r="BQ540" s="8">
        <v>497106</v>
      </c>
      <c r="BR540" s="8">
        <v>52.8</v>
      </c>
      <c r="BS540" s="8">
        <v>36942</v>
      </c>
      <c r="BT540" s="8">
        <v>1251.3900000000001</v>
      </c>
      <c r="BU540" s="8">
        <v>916414</v>
      </c>
      <c r="BV540" s="8">
        <v>283295</v>
      </c>
      <c r="BW540" s="25">
        <v>137.6</v>
      </c>
      <c r="BX540">
        <v>216.5</v>
      </c>
      <c r="BY540">
        <v>95.2</v>
      </c>
      <c r="BZ540" s="29">
        <v>35.83</v>
      </c>
      <c r="CA540" s="30">
        <v>94.245000000000005</v>
      </c>
      <c r="CB540" s="30">
        <v>95.236999999999995</v>
      </c>
      <c r="CC540">
        <v>142.69999999999999</v>
      </c>
      <c r="CD540" s="25">
        <v>142.5</v>
      </c>
      <c r="CE540" s="25">
        <v>144.6</v>
      </c>
      <c r="CF540" s="25">
        <v>139.30000000000001</v>
      </c>
      <c r="CG540" s="25">
        <v>133.80000000000001</v>
      </c>
      <c r="CH540" s="8">
        <v>111.98</v>
      </c>
      <c r="CI540">
        <v>249.40950000000001</v>
      </c>
      <c r="CJ540">
        <v>65.5</v>
      </c>
      <c r="CK540" s="30">
        <v>183.6</v>
      </c>
      <c r="CL540" s="30">
        <v>192.5</v>
      </c>
      <c r="CM540" s="29">
        <v>18.82</v>
      </c>
      <c r="CN540" s="29">
        <v>15.62</v>
      </c>
      <c r="CO540" s="29">
        <v>15.29</v>
      </c>
      <c r="CP540" s="29">
        <v>5.95</v>
      </c>
      <c r="CQ540" s="29">
        <v>7.06</v>
      </c>
      <c r="CR540" s="29">
        <v>1.26</v>
      </c>
      <c r="CS540" s="29">
        <v>1.25</v>
      </c>
      <c r="CT540" s="4">
        <f t="shared" si="78"/>
        <v>8.0000000000000071E-2</v>
      </c>
      <c r="CU540" s="29">
        <v>1.3</v>
      </c>
      <c r="CV540" s="29">
        <v>3.9</v>
      </c>
      <c r="CW540" s="29">
        <v>5.84</v>
      </c>
      <c r="CX540" s="29">
        <v>1.17</v>
      </c>
      <c r="CY540" s="29">
        <v>1.18</v>
      </c>
      <c r="CZ540" s="29">
        <v>1.26</v>
      </c>
      <c r="DA540" s="4">
        <f t="shared" ref="DA540:DA603" si="84">CZ540-CX540</f>
        <v>9.000000000000008E-2</v>
      </c>
      <c r="DB540" s="4">
        <f t="shared" si="79"/>
        <v>2.0500000000000003</v>
      </c>
      <c r="DC540" s="4">
        <f t="shared" si="80"/>
        <v>3.1599999999999997</v>
      </c>
      <c r="DD540" s="4">
        <f t="shared" si="75"/>
        <v>1.94</v>
      </c>
      <c r="DE540" s="4">
        <f t="shared" si="81"/>
        <v>1.0000000000000009E-2</v>
      </c>
      <c r="DF540" s="4">
        <f t="shared" si="82"/>
        <v>0.13000000000000012</v>
      </c>
      <c r="DG540" s="4">
        <f t="shared" si="83"/>
        <v>2.73</v>
      </c>
      <c r="DH540" s="30">
        <v>690.40700000000004</v>
      </c>
      <c r="DI540" s="30">
        <v>41.198999999999998</v>
      </c>
      <c r="DJ540" s="25">
        <v>945.8</v>
      </c>
      <c r="DK540" s="25">
        <v>607.79999999999995</v>
      </c>
      <c r="DL540" s="25">
        <v>1253.7</v>
      </c>
      <c r="DM540" s="25">
        <v>1238.2</v>
      </c>
      <c r="DN540" s="25">
        <v>5833.8</v>
      </c>
      <c r="DO540" s="25">
        <v>6205.4</v>
      </c>
      <c r="DP540" s="30">
        <v>41.198999999999998</v>
      </c>
      <c r="DQ540" s="25">
        <v>1234.8</v>
      </c>
      <c r="DR540" s="25">
        <v>2065</v>
      </c>
      <c r="DS540" s="30">
        <v>41.223999999999997</v>
      </c>
      <c r="DT540" s="25">
        <v>758.6</v>
      </c>
      <c r="DU540" s="25">
        <v>1993.4</v>
      </c>
      <c r="DV540">
        <v>837.61940000000004</v>
      </c>
      <c r="DW540">
        <v>7916.1840000000002</v>
      </c>
      <c r="DX540">
        <v>36.540529999999997</v>
      </c>
      <c r="DY540" s="29">
        <v>145.04</v>
      </c>
      <c r="DZ540" s="29">
        <v>137.44999999999999</v>
      </c>
      <c r="EA540" s="22">
        <v>97.872299999999996</v>
      </c>
      <c r="EB540" s="22">
        <v>1.0785</v>
      </c>
      <c r="EC540" s="22">
        <v>1.3602000000000001</v>
      </c>
      <c r="ED540" s="22">
        <v>119.3379</v>
      </c>
      <c r="EE540" s="22">
        <v>1.6079000000000001</v>
      </c>
      <c r="EF540" s="22">
        <v>1.5121</v>
      </c>
      <c r="EG540" s="8">
        <v>69.900000000000006</v>
      </c>
      <c r="EH540">
        <v>135.4606</v>
      </c>
    </row>
    <row r="541" spans="1:138" x14ac:dyDescent="0.25">
      <c r="A541" t="s">
        <v>530</v>
      </c>
      <c r="B541" s="22">
        <v>90.3536</v>
      </c>
      <c r="C541" s="22">
        <v>90.116699999999994</v>
      </c>
      <c r="D541" s="22">
        <v>95.485299999999995</v>
      </c>
      <c r="E541" s="22">
        <v>89.680599999999998</v>
      </c>
      <c r="F541" s="22">
        <v>81.990799999999993</v>
      </c>
      <c r="G541" s="22">
        <v>93.086299999999994</v>
      </c>
      <c r="H541" s="25">
        <v>73.5</v>
      </c>
      <c r="I541" s="25">
        <v>75.900000000000006</v>
      </c>
      <c r="J541" s="22">
        <v>94.615200000000002</v>
      </c>
      <c r="K541">
        <v>94.350999999999999</v>
      </c>
      <c r="L541" s="22">
        <v>95.854600000000005</v>
      </c>
      <c r="M541" s="22">
        <v>78.245999999999995</v>
      </c>
      <c r="N541">
        <v>92.673699999999997</v>
      </c>
      <c r="O541" s="27">
        <v>14722</v>
      </c>
      <c r="P541" s="27">
        <v>129896</v>
      </c>
      <c r="Q541" s="27">
        <v>107950</v>
      </c>
      <c r="R541" s="27">
        <v>21946</v>
      </c>
      <c r="S541" s="27">
        <v>21610</v>
      </c>
      <c r="T541" s="27">
        <v>108286</v>
      </c>
      <c r="U541" s="27">
        <v>2791</v>
      </c>
      <c r="V541" s="27">
        <v>5022</v>
      </c>
      <c r="W541" s="27">
        <v>13797</v>
      </c>
      <c r="X541" s="27">
        <v>9097</v>
      </c>
      <c r="Y541" s="27">
        <v>5625</v>
      </c>
      <c r="Z541" s="27">
        <v>6654</v>
      </c>
      <c r="AA541" s="27">
        <v>16487</v>
      </c>
      <c r="AB541" s="27">
        <v>7942</v>
      </c>
      <c r="AC541" s="27">
        <v>3221</v>
      </c>
      <c r="AD541" s="27">
        <v>12109</v>
      </c>
      <c r="AE541" s="27">
        <v>570</v>
      </c>
      <c r="AF541" s="27">
        <v>15880</v>
      </c>
      <c r="AG541" s="27">
        <v>5398</v>
      </c>
      <c r="AH541" s="27">
        <v>25303</v>
      </c>
      <c r="AI541" s="25">
        <v>14894.4</v>
      </c>
      <c r="AJ541" s="25">
        <v>5626.4</v>
      </c>
      <c r="AK541" s="27">
        <v>137434</v>
      </c>
      <c r="AL541" s="27">
        <v>146022</v>
      </c>
      <c r="AM541" s="29">
        <v>66.3</v>
      </c>
      <c r="AN541" s="25">
        <v>5.9</v>
      </c>
      <c r="AO541" s="25">
        <f t="shared" si="76"/>
        <v>4.6301242278560766</v>
      </c>
      <c r="AP541" s="25">
        <f t="shared" si="77"/>
        <v>1.2313213077481475</v>
      </c>
      <c r="AQ541" s="25">
        <v>17.8</v>
      </c>
      <c r="AR541" s="25">
        <v>5.4</v>
      </c>
      <c r="AS541" s="25">
        <v>5.0999999999999996</v>
      </c>
      <c r="AT541" s="27">
        <v>2831</v>
      </c>
      <c r="AU541" s="27">
        <v>2567</v>
      </c>
      <c r="AV541" s="27">
        <v>1363</v>
      </c>
      <c r="AW541" s="27">
        <v>1798</v>
      </c>
      <c r="AX541" s="27">
        <v>4758</v>
      </c>
      <c r="AY541" s="27">
        <v>2416</v>
      </c>
      <c r="AZ541" s="27">
        <v>815</v>
      </c>
      <c r="BA541" s="27">
        <v>630</v>
      </c>
      <c r="BB541" s="27">
        <v>4652</v>
      </c>
      <c r="BC541" s="25">
        <v>40.4</v>
      </c>
      <c r="BD541" s="25">
        <v>33.799999999999997</v>
      </c>
      <c r="BE541" s="25">
        <v>4.0999999999999996</v>
      </c>
      <c r="BF541" s="8">
        <v>39</v>
      </c>
      <c r="BG541" s="27">
        <v>1726</v>
      </c>
      <c r="BH541" s="27">
        <v>293</v>
      </c>
      <c r="BI541" s="27">
        <v>349</v>
      </c>
      <c r="BJ541" s="27">
        <v>151</v>
      </c>
      <c r="BK541" s="27">
        <v>804</v>
      </c>
      <c r="BL541" s="27">
        <v>422</v>
      </c>
      <c r="BM541" s="27">
        <v>1757</v>
      </c>
      <c r="BN541" s="8">
        <v>72.66</v>
      </c>
      <c r="BO541" s="8">
        <v>198717</v>
      </c>
      <c r="BP541" s="8">
        <v>144387</v>
      </c>
      <c r="BQ541" s="8">
        <v>497588</v>
      </c>
      <c r="BR541" s="8">
        <v>52.6</v>
      </c>
      <c r="BS541" s="8">
        <v>38151</v>
      </c>
      <c r="BT541" s="8">
        <v>1252.51</v>
      </c>
      <c r="BU541" s="8">
        <v>924929</v>
      </c>
      <c r="BV541" s="8">
        <v>288427</v>
      </c>
      <c r="BW541" s="25">
        <v>141.19999999999999</v>
      </c>
      <c r="BX541">
        <v>330.1</v>
      </c>
      <c r="BY541">
        <v>95.1</v>
      </c>
      <c r="BZ541" s="29">
        <v>33.51</v>
      </c>
      <c r="CA541" s="30">
        <v>94.478999999999999</v>
      </c>
      <c r="CB541" s="30">
        <v>95.382999999999996</v>
      </c>
      <c r="CC541">
        <v>144</v>
      </c>
      <c r="CD541" s="25">
        <v>142.9</v>
      </c>
      <c r="CE541" s="25">
        <v>146.19999999999999</v>
      </c>
      <c r="CF541" s="25">
        <v>143.6</v>
      </c>
      <c r="CG541" s="25">
        <v>136.30000000000001</v>
      </c>
      <c r="CH541" s="8">
        <v>111.08</v>
      </c>
      <c r="CI541">
        <v>249.7295</v>
      </c>
      <c r="CJ541">
        <v>70</v>
      </c>
      <c r="CK541" s="30">
        <v>183.9</v>
      </c>
      <c r="CL541" s="30">
        <v>192.5</v>
      </c>
      <c r="CM541" s="29">
        <v>18.850000000000001</v>
      </c>
      <c r="CN541" s="29">
        <v>15.64</v>
      </c>
      <c r="CO541" s="29">
        <v>15.29</v>
      </c>
      <c r="CP541" s="29">
        <v>5.89</v>
      </c>
      <c r="CQ541" s="29">
        <v>6.95</v>
      </c>
      <c r="CR541" s="29">
        <v>1.25</v>
      </c>
      <c r="CS541" s="29">
        <v>1.21</v>
      </c>
      <c r="CT541" s="4">
        <f t="shared" si="78"/>
        <v>8.0000000000000071E-2</v>
      </c>
      <c r="CU541" s="29">
        <v>1.24</v>
      </c>
      <c r="CV541" s="29">
        <v>3.81</v>
      </c>
      <c r="CW541" s="29">
        <v>5.75</v>
      </c>
      <c r="CX541" s="29">
        <v>1.1299999999999999</v>
      </c>
      <c r="CY541" s="29">
        <v>1.1299999999999999</v>
      </c>
      <c r="CZ541" s="29">
        <v>1.21</v>
      </c>
      <c r="DA541" s="4">
        <f t="shared" si="84"/>
        <v>8.0000000000000071E-2</v>
      </c>
      <c r="DB541" s="4">
        <f t="shared" si="79"/>
        <v>2.0799999999999996</v>
      </c>
      <c r="DC541" s="4">
        <f t="shared" si="80"/>
        <v>3.14</v>
      </c>
      <c r="DD541" s="4">
        <f t="shared" si="75"/>
        <v>1.94</v>
      </c>
      <c r="DE541" s="4">
        <f t="shared" si="81"/>
        <v>0</v>
      </c>
      <c r="DF541" s="4">
        <f t="shared" si="82"/>
        <v>0.1100000000000001</v>
      </c>
      <c r="DG541" s="4">
        <f t="shared" si="83"/>
        <v>2.68</v>
      </c>
      <c r="DH541" s="30">
        <v>694.57299999999998</v>
      </c>
      <c r="DI541" s="30">
        <v>41.167000000000002</v>
      </c>
      <c r="DJ541" s="25">
        <v>941.7</v>
      </c>
      <c r="DK541" s="25">
        <v>602.70000000000005</v>
      </c>
      <c r="DL541" s="25">
        <v>1237.5999999999999</v>
      </c>
      <c r="DM541" s="25">
        <v>1239</v>
      </c>
      <c r="DN541" s="25">
        <v>5848.1</v>
      </c>
      <c r="DO541" s="25">
        <v>6208.5</v>
      </c>
      <c r="DP541" s="30">
        <v>41.167000000000002</v>
      </c>
      <c r="DQ541" s="25">
        <v>1241.5999999999999</v>
      </c>
      <c r="DR541" s="25">
        <v>2077.5</v>
      </c>
      <c r="DS541" s="30">
        <v>41.189</v>
      </c>
      <c r="DT541" s="25">
        <v>759.7</v>
      </c>
      <c r="DU541" s="25">
        <v>2001.2</v>
      </c>
      <c r="DV541">
        <v>846.62080000000003</v>
      </c>
      <c r="DW541">
        <v>7977.7349999999997</v>
      </c>
      <c r="DX541">
        <v>35.194760000000002</v>
      </c>
      <c r="DY541" s="29">
        <v>146.13</v>
      </c>
      <c r="DZ541" s="29">
        <v>138.37</v>
      </c>
      <c r="EA541" s="22">
        <v>97.171499999999995</v>
      </c>
      <c r="EB541" s="22">
        <v>1.0797000000000001</v>
      </c>
      <c r="EC541" s="22">
        <v>1.3613999999999999</v>
      </c>
      <c r="ED541" s="22">
        <v>118.6871</v>
      </c>
      <c r="EE541" s="22">
        <v>1.5825</v>
      </c>
      <c r="EF541" s="22">
        <v>1.4761</v>
      </c>
      <c r="EG541" s="8">
        <v>69.599999999999994</v>
      </c>
      <c r="EH541">
        <v>168.99889999999999</v>
      </c>
    </row>
    <row r="542" spans="1:138" x14ac:dyDescent="0.25">
      <c r="A542" t="s">
        <v>531</v>
      </c>
      <c r="B542" s="22">
        <v>89.633700000000005</v>
      </c>
      <c r="C542" s="22">
        <v>89.287899999999993</v>
      </c>
      <c r="D542" s="22">
        <v>94.576599999999999</v>
      </c>
      <c r="E542" s="22">
        <v>89.272800000000004</v>
      </c>
      <c r="F542" s="22">
        <v>81.256399999999999</v>
      </c>
      <c r="G542" s="22">
        <v>92.533799999999999</v>
      </c>
      <c r="H542" s="25">
        <v>72.900000000000006</v>
      </c>
      <c r="I542" s="25">
        <v>75.400000000000006</v>
      </c>
      <c r="J542" s="22">
        <v>93.691199999999995</v>
      </c>
      <c r="K542">
        <v>93.583399999999997</v>
      </c>
      <c r="L542" s="22">
        <v>94.950800000000001</v>
      </c>
      <c r="M542" s="22">
        <v>77.4298</v>
      </c>
      <c r="N542">
        <v>90.739900000000006</v>
      </c>
      <c r="O542" s="27">
        <v>14608</v>
      </c>
      <c r="P542" s="27">
        <v>129847</v>
      </c>
      <c r="Q542" s="27">
        <v>107984</v>
      </c>
      <c r="R542" s="27">
        <v>21863</v>
      </c>
      <c r="S542" s="27">
        <v>21595</v>
      </c>
      <c r="T542" s="27">
        <v>108252</v>
      </c>
      <c r="U542" s="27">
        <v>2769</v>
      </c>
      <c r="V542" s="27">
        <v>5017</v>
      </c>
      <c r="W542" s="27">
        <v>13809</v>
      </c>
      <c r="X542" s="27">
        <v>9018</v>
      </c>
      <c r="Y542" s="27">
        <v>5590</v>
      </c>
      <c r="Z542" s="27">
        <v>6689</v>
      </c>
      <c r="AA542" s="27">
        <v>16546</v>
      </c>
      <c r="AB542" s="27">
        <v>7971</v>
      </c>
      <c r="AC542" s="27">
        <v>3207</v>
      </c>
      <c r="AD542" s="27">
        <v>12085</v>
      </c>
      <c r="AE542" s="27">
        <v>566</v>
      </c>
      <c r="AF542" s="27">
        <v>15879</v>
      </c>
      <c r="AG542" s="27">
        <v>5397</v>
      </c>
      <c r="AH542" s="27">
        <v>25304</v>
      </c>
      <c r="AI542" s="25">
        <v>14916.7</v>
      </c>
      <c r="AJ542" s="25">
        <v>5622.9</v>
      </c>
      <c r="AK542" s="27">
        <v>137633</v>
      </c>
      <c r="AL542" s="27">
        <v>146474</v>
      </c>
      <c r="AM542" s="29">
        <v>66.400000000000006</v>
      </c>
      <c r="AN542" s="25">
        <v>6</v>
      </c>
      <c r="AO542" s="25">
        <f t="shared" si="76"/>
        <v>4.6943484850553681</v>
      </c>
      <c r="AP542" s="25">
        <f t="shared" si="77"/>
        <v>1.3155918456517881</v>
      </c>
      <c r="AQ542" s="25">
        <v>17.7</v>
      </c>
      <c r="AR542" s="25">
        <v>5.7</v>
      </c>
      <c r="AS542" s="25">
        <v>5.0999999999999996</v>
      </c>
      <c r="AT542" s="27">
        <v>2794</v>
      </c>
      <c r="AU542" s="27">
        <v>2661</v>
      </c>
      <c r="AV542" s="27">
        <v>1421</v>
      </c>
      <c r="AW542" s="27">
        <v>1927</v>
      </c>
      <c r="AX542" s="27">
        <v>4807</v>
      </c>
      <c r="AY542" s="27">
        <v>2547</v>
      </c>
      <c r="AZ542" s="27">
        <v>823</v>
      </c>
      <c r="BA542" s="27">
        <v>635</v>
      </c>
      <c r="BB542" s="27">
        <v>4798</v>
      </c>
      <c r="BC542" s="25">
        <v>40</v>
      </c>
      <c r="BD542" s="25">
        <v>33.6</v>
      </c>
      <c r="BE542" s="25">
        <v>4.0999999999999996</v>
      </c>
      <c r="BF542" s="8">
        <v>37</v>
      </c>
      <c r="BG542" s="27">
        <v>1643</v>
      </c>
      <c r="BH542" s="27">
        <v>238</v>
      </c>
      <c r="BI542" s="27">
        <v>323</v>
      </c>
      <c r="BJ542" s="27">
        <v>147</v>
      </c>
      <c r="BK542" s="27">
        <v>718</v>
      </c>
      <c r="BL542" s="27">
        <v>455</v>
      </c>
      <c r="BM542" s="27">
        <v>1803</v>
      </c>
      <c r="BN542" s="8">
        <v>72.819999999999993</v>
      </c>
      <c r="BO542" s="8">
        <v>193427</v>
      </c>
      <c r="BP542" s="8">
        <v>140918</v>
      </c>
      <c r="BQ542" s="8">
        <v>498759</v>
      </c>
      <c r="BR542" s="8">
        <v>49.9</v>
      </c>
      <c r="BS542" s="8">
        <v>36980</v>
      </c>
      <c r="BT542" s="8">
        <v>1254.98</v>
      </c>
      <c r="BU542" s="8">
        <v>922971</v>
      </c>
      <c r="BV542" s="8">
        <v>290321</v>
      </c>
      <c r="BW542" s="25">
        <v>136.80000000000001</v>
      </c>
      <c r="BX542">
        <v>201.9</v>
      </c>
      <c r="BY542">
        <v>76.099999999999994</v>
      </c>
      <c r="BZ542" s="29">
        <v>28.17</v>
      </c>
      <c r="CA542" s="30">
        <v>94.314999999999998</v>
      </c>
      <c r="CB542" s="30">
        <v>95.501000000000005</v>
      </c>
      <c r="CC542">
        <v>142.19999999999999</v>
      </c>
      <c r="CD542" s="25">
        <v>144.19999999999999</v>
      </c>
      <c r="CE542" s="25">
        <v>143.9</v>
      </c>
      <c r="CF542" s="25">
        <v>138.19999999999999</v>
      </c>
      <c r="CG542" s="25">
        <v>133.1</v>
      </c>
      <c r="CH542" s="8">
        <v>110.2</v>
      </c>
      <c r="CI542">
        <v>248.6909</v>
      </c>
      <c r="CJ542">
        <v>63.5</v>
      </c>
      <c r="CK542" s="30">
        <v>183.2</v>
      </c>
      <c r="CL542" s="30">
        <v>192.5</v>
      </c>
      <c r="CM542" s="29">
        <v>18.91</v>
      </c>
      <c r="CN542" s="29">
        <v>15.63</v>
      </c>
      <c r="CO542" s="29">
        <v>15.28</v>
      </c>
      <c r="CP542" s="29">
        <v>5.74</v>
      </c>
      <c r="CQ542" s="29">
        <v>6.85</v>
      </c>
      <c r="CR542" s="29">
        <v>1.26</v>
      </c>
      <c r="CS542" s="29">
        <v>1.23</v>
      </c>
      <c r="CT542" s="4">
        <f t="shared" si="78"/>
        <v>0.10000000000000009</v>
      </c>
      <c r="CU542" s="29">
        <v>1.27</v>
      </c>
      <c r="CV542" s="29">
        <v>3.96</v>
      </c>
      <c r="CW542" s="29">
        <v>5.81</v>
      </c>
      <c r="CX542" s="29">
        <v>1.1299999999999999</v>
      </c>
      <c r="CY542" s="29">
        <v>1.1399999999999999</v>
      </c>
      <c r="CZ542" s="29">
        <v>1.23</v>
      </c>
      <c r="DA542" s="4">
        <f t="shared" si="84"/>
        <v>0.10000000000000009</v>
      </c>
      <c r="DB542" s="4">
        <f t="shared" si="79"/>
        <v>1.7800000000000002</v>
      </c>
      <c r="DC542" s="4">
        <f t="shared" si="80"/>
        <v>2.8899999999999997</v>
      </c>
      <c r="DD542" s="4">
        <f t="shared" si="75"/>
        <v>1.8499999999999996</v>
      </c>
      <c r="DE542" s="4">
        <f t="shared" si="81"/>
        <v>1.0000000000000009E-2</v>
      </c>
      <c r="DF542" s="4">
        <f t="shared" si="82"/>
        <v>0.14000000000000012</v>
      </c>
      <c r="DG542" s="4">
        <f t="shared" si="83"/>
        <v>2.83</v>
      </c>
      <c r="DH542" s="30">
        <v>697.96500000000003</v>
      </c>
      <c r="DI542" s="30">
        <v>40.558</v>
      </c>
      <c r="DJ542" s="25">
        <v>939.1</v>
      </c>
      <c r="DK542" s="25">
        <v>601.20000000000005</v>
      </c>
      <c r="DL542" s="25">
        <v>1217.2</v>
      </c>
      <c r="DM542" s="25">
        <v>1248.0999999999999</v>
      </c>
      <c r="DN542" s="25">
        <v>5892.5</v>
      </c>
      <c r="DO542" s="25">
        <v>6237.6</v>
      </c>
      <c r="DP542" s="30">
        <v>40.558</v>
      </c>
      <c r="DQ542" s="25">
        <v>1253.3</v>
      </c>
      <c r="DR542" s="25">
        <v>2102.8000000000002</v>
      </c>
      <c r="DS542" s="30">
        <v>40.588000000000001</v>
      </c>
      <c r="DT542" s="25">
        <v>760.8</v>
      </c>
      <c r="DU542" s="25">
        <v>2014.1</v>
      </c>
      <c r="DV542">
        <v>890.02539999999999</v>
      </c>
      <c r="DW542">
        <v>8332.0859999999993</v>
      </c>
      <c r="DX542">
        <v>27.142379999999999</v>
      </c>
      <c r="DY542" s="29">
        <v>147.15</v>
      </c>
      <c r="DZ542" s="29">
        <v>139.25</v>
      </c>
      <c r="EA542" s="22">
        <v>96.8249</v>
      </c>
      <c r="EB542" s="22">
        <v>1.0862000000000001</v>
      </c>
      <c r="EC542" s="22">
        <v>1.3783000000000001</v>
      </c>
      <c r="ED542" s="22">
        <v>119.895</v>
      </c>
      <c r="EE542" s="22">
        <v>1.5739000000000001</v>
      </c>
      <c r="EF542" s="22">
        <v>1.4581999999999999</v>
      </c>
      <c r="EG542" s="8">
        <v>79.3</v>
      </c>
      <c r="EH542">
        <v>143.8056</v>
      </c>
    </row>
    <row r="543" spans="1:138" x14ac:dyDescent="0.25">
      <c r="A543" t="s">
        <v>532</v>
      </c>
      <c r="B543" s="22">
        <v>89.642799999999994</v>
      </c>
      <c r="C543" s="22">
        <v>89.210099999999997</v>
      </c>
      <c r="D543" s="22">
        <v>94.388499999999993</v>
      </c>
      <c r="E543" s="22">
        <v>89.137900000000002</v>
      </c>
      <c r="F543" s="22">
        <v>81.840699999999998</v>
      </c>
      <c r="G543" s="22">
        <v>91.753100000000003</v>
      </c>
      <c r="H543" s="25">
        <v>72.900000000000006</v>
      </c>
      <c r="I543" s="25">
        <v>75.400000000000006</v>
      </c>
      <c r="J543" s="22">
        <v>93.632599999999996</v>
      </c>
      <c r="K543">
        <v>92.571100000000001</v>
      </c>
      <c r="L543" s="22">
        <v>94.710700000000003</v>
      </c>
      <c r="M543" s="22">
        <v>77.429100000000005</v>
      </c>
      <c r="N543">
        <v>91.831000000000003</v>
      </c>
      <c r="O543" s="27">
        <v>14556</v>
      </c>
      <c r="P543" s="27">
        <v>129841</v>
      </c>
      <c r="Q543" s="27">
        <v>108010</v>
      </c>
      <c r="R543" s="27">
        <v>21831</v>
      </c>
      <c r="S543" s="27">
        <v>21567</v>
      </c>
      <c r="T543" s="27">
        <v>108274</v>
      </c>
      <c r="U543" s="27">
        <v>2753</v>
      </c>
      <c r="V543" s="27">
        <v>5009</v>
      </c>
      <c r="W543" s="27">
        <v>13805</v>
      </c>
      <c r="X543" s="27">
        <v>8983</v>
      </c>
      <c r="Y543" s="27">
        <v>5573</v>
      </c>
      <c r="Z543" s="27">
        <v>6706</v>
      </c>
      <c r="AA543" s="27">
        <v>16583</v>
      </c>
      <c r="AB543" s="27">
        <v>7988</v>
      </c>
      <c r="AC543" s="27">
        <v>3193</v>
      </c>
      <c r="AD543" s="27">
        <v>12092</v>
      </c>
      <c r="AE543" s="27">
        <v>569</v>
      </c>
      <c r="AF543" s="27">
        <v>15920</v>
      </c>
      <c r="AG543" s="27">
        <v>5401</v>
      </c>
      <c r="AH543" s="27">
        <v>25266</v>
      </c>
      <c r="AI543" s="25">
        <v>14896.4</v>
      </c>
      <c r="AJ543" s="25">
        <v>5615.7</v>
      </c>
      <c r="AK543" s="27">
        <v>137544</v>
      </c>
      <c r="AL543" s="27">
        <v>146500</v>
      </c>
      <c r="AM543" s="29">
        <v>66.400000000000006</v>
      </c>
      <c r="AN543" s="25">
        <v>6.1</v>
      </c>
      <c r="AO543" s="25">
        <f t="shared" si="76"/>
        <v>4.7836177474402728</v>
      </c>
      <c r="AP543" s="25">
        <f t="shared" si="77"/>
        <v>1.3167235494880547</v>
      </c>
      <c r="AQ543" s="25">
        <v>17.899999999999999</v>
      </c>
      <c r="AR543" s="25">
        <v>5.8</v>
      </c>
      <c r="AS543" s="25">
        <v>5.2</v>
      </c>
      <c r="AT543" s="27">
        <v>2988</v>
      </c>
      <c r="AU543" s="27">
        <v>2631</v>
      </c>
      <c r="AV543" s="27">
        <v>1389</v>
      </c>
      <c r="AW543" s="27">
        <v>1929</v>
      </c>
      <c r="AX543" s="27">
        <v>5102</v>
      </c>
      <c r="AY543" s="27">
        <v>2504</v>
      </c>
      <c r="AZ543" s="27">
        <v>776</v>
      </c>
      <c r="BA543" s="27">
        <v>630</v>
      </c>
      <c r="BB543" s="27">
        <v>4570</v>
      </c>
      <c r="BC543" s="25">
        <v>40.200000000000003</v>
      </c>
      <c r="BD543" s="25">
        <v>33.700000000000003</v>
      </c>
      <c r="BE543" s="25">
        <v>4</v>
      </c>
      <c r="BF543" s="8">
        <v>36</v>
      </c>
      <c r="BG543" s="27">
        <v>1751</v>
      </c>
      <c r="BH543" s="27">
        <v>333</v>
      </c>
      <c r="BI543" s="27">
        <v>360</v>
      </c>
      <c r="BJ543" s="27">
        <v>151</v>
      </c>
      <c r="BK543" s="27">
        <v>796</v>
      </c>
      <c r="BL543" s="27">
        <v>444</v>
      </c>
      <c r="BM543" s="27">
        <v>1835</v>
      </c>
      <c r="BN543" s="8">
        <v>76.72</v>
      </c>
      <c r="BO543" s="8">
        <v>195744</v>
      </c>
      <c r="BP543" s="8">
        <v>141750</v>
      </c>
      <c r="BQ543" s="8">
        <v>499696</v>
      </c>
      <c r="BR543" s="8">
        <v>50.6</v>
      </c>
      <c r="BS543" s="8">
        <v>38062</v>
      </c>
      <c r="BT543" s="8">
        <v>1252.2</v>
      </c>
      <c r="BU543" s="8">
        <v>928102</v>
      </c>
      <c r="BV543" s="8">
        <v>293524</v>
      </c>
      <c r="BW543" s="25">
        <v>136.69999999999999</v>
      </c>
      <c r="BX543">
        <v>211.2</v>
      </c>
      <c r="BY543">
        <v>74</v>
      </c>
      <c r="BZ543" s="29">
        <v>28.11</v>
      </c>
      <c r="CA543" s="30">
        <v>94.182000000000002</v>
      </c>
      <c r="CB543" s="30">
        <v>95.634</v>
      </c>
      <c r="CC543">
        <v>141.9</v>
      </c>
      <c r="CD543" s="25">
        <v>144.4</v>
      </c>
      <c r="CE543" s="25">
        <v>143.5</v>
      </c>
      <c r="CF543" s="25">
        <v>137.80000000000001</v>
      </c>
      <c r="CG543" s="25">
        <v>132.4</v>
      </c>
      <c r="CH543" s="8">
        <v>109.78</v>
      </c>
      <c r="CI543">
        <v>249.9957</v>
      </c>
      <c r="CJ543">
        <v>51.5</v>
      </c>
      <c r="CK543" s="30">
        <v>182.9</v>
      </c>
      <c r="CL543" s="30">
        <v>192.9</v>
      </c>
      <c r="CM543" s="29">
        <v>18.97</v>
      </c>
      <c r="CN543" s="29">
        <v>15.67</v>
      </c>
      <c r="CO543" s="29">
        <v>15.34</v>
      </c>
      <c r="CP543" s="29">
        <v>5.22</v>
      </c>
      <c r="CQ543" s="29">
        <v>6.38</v>
      </c>
      <c r="CR543" s="29">
        <v>1.26</v>
      </c>
      <c r="CS543" s="29">
        <v>1.2</v>
      </c>
      <c r="CT543" s="4">
        <f t="shared" si="78"/>
        <v>0.12999999999999989</v>
      </c>
      <c r="CU543" s="29">
        <v>1.18</v>
      </c>
      <c r="CV543" s="29">
        <v>3.57</v>
      </c>
      <c r="CW543" s="29">
        <v>5.48</v>
      </c>
      <c r="CX543" s="29">
        <v>1.07</v>
      </c>
      <c r="CY543" s="29">
        <v>1.08</v>
      </c>
      <c r="CZ543" s="29">
        <v>1.21</v>
      </c>
      <c r="DA543" s="4">
        <f t="shared" si="84"/>
        <v>0.1399999999999999</v>
      </c>
      <c r="DB543" s="4">
        <f t="shared" si="79"/>
        <v>1.65</v>
      </c>
      <c r="DC543" s="4">
        <f t="shared" si="80"/>
        <v>2.81</v>
      </c>
      <c r="DD543" s="4">
        <f t="shared" ref="DD543:DD606" si="85">CW543-CV543</f>
        <v>1.9100000000000006</v>
      </c>
      <c r="DE543" s="4">
        <f t="shared" si="81"/>
        <v>1.0000000000000009E-2</v>
      </c>
      <c r="DF543" s="4">
        <f t="shared" si="82"/>
        <v>0.10999999999999988</v>
      </c>
      <c r="DG543" s="4">
        <f t="shared" si="83"/>
        <v>2.5</v>
      </c>
      <c r="DH543" s="30">
        <v>701.14599999999996</v>
      </c>
      <c r="DI543" s="30">
        <v>40.860999999999997</v>
      </c>
      <c r="DJ543" s="25">
        <v>928.2</v>
      </c>
      <c r="DK543" s="25">
        <v>611.5</v>
      </c>
      <c r="DL543" s="25">
        <v>1197.5</v>
      </c>
      <c r="DM543" s="25">
        <v>1268</v>
      </c>
      <c r="DN543" s="25">
        <v>5947.5</v>
      </c>
      <c r="DO543" s="25">
        <v>6279.7</v>
      </c>
      <c r="DP543" s="30">
        <v>40.860999999999997</v>
      </c>
      <c r="DQ543" s="25">
        <v>1263.8</v>
      </c>
      <c r="DR543" s="25">
        <v>2127.1</v>
      </c>
      <c r="DS543" s="30">
        <v>40.915999999999997</v>
      </c>
      <c r="DT543" s="25">
        <v>763.7</v>
      </c>
      <c r="DU543" s="25">
        <v>2027.5</v>
      </c>
      <c r="DV543">
        <v>935.96230000000003</v>
      </c>
      <c r="DW543">
        <v>8623.4150000000009</v>
      </c>
      <c r="DX543">
        <v>22.548570000000002</v>
      </c>
      <c r="DY543" s="29">
        <v>148.18</v>
      </c>
      <c r="DZ543" s="29">
        <v>140.15</v>
      </c>
      <c r="EA543" s="22">
        <v>92.301699999999997</v>
      </c>
      <c r="EB543" s="22">
        <v>1.1556</v>
      </c>
      <c r="EC543" s="22">
        <v>1.3110999999999999</v>
      </c>
      <c r="ED543" s="22">
        <v>117.3681</v>
      </c>
      <c r="EE543" s="22">
        <v>1.6224000000000001</v>
      </c>
      <c r="EF543" s="22">
        <v>1.3839999999999999</v>
      </c>
      <c r="EG543" s="8">
        <v>91.4</v>
      </c>
      <c r="EH543">
        <v>109.348</v>
      </c>
    </row>
    <row r="544" spans="1:138" x14ac:dyDescent="0.25">
      <c r="A544" t="s">
        <v>533</v>
      </c>
      <c r="B544" s="22">
        <v>89.6511</v>
      </c>
      <c r="C544" s="22">
        <v>89.315399999999997</v>
      </c>
      <c r="D544" s="22">
        <v>94.427099999999996</v>
      </c>
      <c r="E544" s="22">
        <v>89.145300000000006</v>
      </c>
      <c r="F544" s="22">
        <v>82.194199999999995</v>
      </c>
      <c r="G544" s="22">
        <v>91.772400000000005</v>
      </c>
      <c r="H544" s="25">
        <v>73.2</v>
      </c>
      <c r="I544" s="25">
        <v>75.5</v>
      </c>
      <c r="J544" s="22">
        <v>94.442400000000006</v>
      </c>
      <c r="K544">
        <v>93.561199999999999</v>
      </c>
      <c r="L544" s="22">
        <v>94.444000000000003</v>
      </c>
      <c r="M544" s="22">
        <v>77.705600000000004</v>
      </c>
      <c r="N544">
        <v>87.718199999999996</v>
      </c>
      <c r="O544" s="27">
        <v>14493</v>
      </c>
      <c r="P544" s="27">
        <v>129839</v>
      </c>
      <c r="Q544" s="27">
        <v>108051</v>
      </c>
      <c r="R544" s="27">
        <v>21788</v>
      </c>
      <c r="S544" s="27">
        <v>21606</v>
      </c>
      <c r="T544" s="27">
        <v>108233</v>
      </c>
      <c r="U544" s="27">
        <v>2763</v>
      </c>
      <c r="V544" s="27">
        <v>4997</v>
      </c>
      <c r="W544" s="27">
        <v>13846</v>
      </c>
      <c r="X544" s="27">
        <v>8945</v>
      </c>
      <c r="Y544" s="27">
        <v>5548</v>
      </c>
      <c r="Z544" s="27">
        <v>6723</v>
      </c>
      <c r="AA544" s="27">
        <v>16584</v>
      </c>
      <c r="AB544" s="27">
        <v>7985</v>
      </c>
      <c r="AC544" s="27">
        <v>3182</v>
      </c>
      <c r="AD544" s="27">
        <v>12121</v>
      </c>
      <c r="AE544" s="27">
        <v>572</v>
      </c>
      <c r="AF544" s="27">
        <v>15939</v>
      </c>
      <c r="AG544" s="27">
        <v>5397</v>
      </c>
      <c r="AH544" s="27">
        <v>25237</v>
      </c>
      <c r="AI544" s="25">
        <v>14888.6</v>
      </c>
      <c r="AJ544" s="25">
        <v>5606.2</v>
      </c>
      <c r="AK544" s="27">
        <v>137790</v>
      </c>
      <c r="AL544" s="27">
        <v>147056</v>
      </c>
      <c r="AM544" s="29">
        <v>66.5</v>
      </c>
      <c r="AN544" s="25">
        <v>6.3</v>
      </c>
      <c r="AO544" s="25">
        <f t="shared" si="76"/>
        <v>4.8308127516048307</v>
      </c>
      <c r="AP544" s="25">
        <f t="shared" si="77"/>
        <v>1.4280274181264281</v>
      </c>
      <c r="AQ544" s="25">
        <v>19</v>
      </c>
      <c r="AR544" s="25">
        <v>6</v>
      </c>
      <c r="AS544" s="25">
        <v>5.2</v>
      </c>
      <c r="AT544" s="27">
        <v>2906</v>
      </c>
      <c r="AU544" s="27">
        <v>2745</v>
      </c>
      <c r="AV544" s="27">
        <v>1453</v>
      </c>
      <c r="AW544" s="27">
        <v>2100</v>
      </c>
      <c r="AX544" s="27">
        <v>4983</v>
      </c>
      <c r="AY544" s="27">
        <v>2713</v>
      </c>
      <c r="AZ544" s="27">
        <v>871</v>
      </c>
      <c r="BA544" s="27">
        <v>661</v>
      </c>
      <c r="BB544" s="27">
        <v>4592</v>
      </c>
      <c r="BC544" s="25">
        <v>40.299999999999997</v>
      </c>
      <c r="BD544" s="25">
        <v>33.6</v>
      </c>
      <c r="BE544" s="25">
        <v>4.0999999999999996</v>
      </c>
      <c r="BF544" s="8">
        <v>38</v>
      </c>
      <c r="BG544" s="27">
        <v>1867</v>
      </c>
      <c r="BH544" s="27">
        <v>325</v>
      </c>
      <c r="BI544" s="27">
        <v>360</v>
      </c>
      <c r="BJ544" s="27">
        <v>163</v>
      </c>
      <c r="BK544" s="27">
        <v>830</v>
      </c>
      <c r="BL544" s="27">
        <v>514</v>
      </c>
      <c r="BM544" s="27">
        <v>1875</v>
      </c>
      <c r="BN544" s="8">
        <v>74.28</v>
      </c>
      <c r="BO544" s="8">
        <v>198150</v>
      </c>
      <c r="BP544" s="8">
        <v>144116</v>
      </c>
      <c r="BQ544" s="8">
        <v>501689</v>
      </c>
      <c r="BR544" s="8">
        <v>49.8</v>
      </c>
      <c r="BS544" s="8">
        <v>38154</v>
      </c>
      <c r="BT544" s="8">
        <v>1250.44</v>
      </c>
      <c r="BU544" s="8">
        <v>937089</v>
      </c>
      <c r="BV544" s="8">
        <v>296994</v>
      </c>
      <c r="BW544" s="25">
        <v>138</v>
      </c>
      <c r="BX544">
        <v>237.4</v>
      </c>
      <c r="BY544">
        <v>82.3</v>
      </c>
      <c r="BZ544" s="29">
        <v>30.66</v>
      </c>
      <c r="CA544" s="30">
        <v>94.290999999999997</v>
      </c>
      <c r="CB544" s="30">
        <v>95.697999999999993</v>
      </c>
      <c r="CC544">
        <v>142.69999999999999</v>
      </c>
      <c r="CD544" s="25">
        <v>145.1</v>
      </c>
      <c r="CE544" s="25">
        <v>144.6</v>
      </c>
      <c r="CF544" s="25">
        <v>139.19999999999999</v>
      </c>
      <c r="CG544" s="25">
        <v>133.1</v>
      </c>
      <c r="CH544" s="8">
        <v>110.04</v>
      </c>
      <c r="CI544">
        <v>251.84139999999999</v>
      </c>
      <c r="CJ544">
        <v>56.5</v>
      </c>
      <c r="CK544" s="30">
        <v>183.1</v>
      </c>
      <c r="CL544" s="30">
        <v>193</v>
      </c>
      <c r="CM544" s="29">
        <v>18.989999999999998</v>
      </c>
      <c r="CN544" s="29">
        <v>15.72</v>
      </c>
      <c r="CO544" s="29">
        <v>15.36</v>
      </c>
      <c r="CP544" s="29">
        <v>4.97</v>
      </c>
      <c r="CQ544" s="29">
        <v>6.19</v>
      </c>
      <c r="CR544" s="29">
        <v>1.22</v>
      </c>
      <c r="CS544" s="29">
        <v>1.02</v>
      </c>
      <c r="CT544" s="4">
        <f t="shared" si="78"/>
        <v>9.9999999999999978E-2</v>
      </c>
      <c r="CU544" s="29">
        <v>1.01</v>
      </c>
      <c r="CV544" s="29">
        <v>3.33</v>
      </c>
      <c r="CW544" s="29">
        <v>5.23</v>
      </c>
      <c r="CX544" s="29">
        <v>0.92</v>
      </c>
      <c r="CY544" s="29">
        <v>0.92</v>
      </c>
      <c r="CZ544" s="29">
        <v>1.03</v>
      </c>
      <c r="DA544" s="4">
        <f t="shared" si="84"/>
        <v>0.10999999999999999</v>
      </c>
      <c r="DB544" s="4">
        <f t="shared" si="79"/>
        <v>1.6399999999999997</v>
      </c>
      <c r="DC544" s="4">
        <f t="shared" si="80"/>
        <v>2.8600000000000003</v>
      </c>
      <c r="DD544" s="4">
        <f t="shared" si="85"/>
        <v>1.9000000000000004</v>
      </c>
      <c r="DE544" s="4">
        <f t="shared" si="81"/>
        <v>0</v>
      </c>
      <c r="DF544" s="4">
        <f t="shared" si="82"/>
        <v>8.9999999999999969E-2</v>
      </c>
      <c r="DG544" s="4">
        <f t="shared" si="83"/>
        <v>2.41</v>
      </c>
      <c r="DH544" s="30">
        <v>703.55899999999997</v>
      </c>
      <c r="DI544" s="30">
        <v>42.084000000000003</v>
      </c>
      <c r="DJ544" s="25">
        <v>921.5</v>
      </c>
      <c r="DK544" s="25">
        <v>611.70000000000005</v>
      </c>
      <c r="DL544" s="25">
        <v>1198.5999999999999</v>
      </c>
      <c r="DM544" s="25">
        <v>1281</v>
      </c>
      <c r="DN544" s="25">
        <v>5985.5</v>
      </c>
      <c r="DO544" s="25">
        <v>6325.8</v>
      </c>
      <c r="DP544" s="30">
        <v>42.084000000000003</v>
      </c>
      <c r="DQ544" s="25">
        <v>1269.5</v>
      </c>
      <c r="DR544" s="25">
        <v>2147.5</v>
      </c>
      <c r="DS544" s="30">
        <v>42.246000000000002</v>
      </c>
      <c r="DT544" s="25">
        <v>763.8</v>
      </c>
      <c r="DU544" s="25">
        <v>2033.3</v>
      </c>
      <c r="DV544">
        <v>987.99620000000004</v>
      </c>
      <c r="DW544">
        <v>9098.0730000000003</v>
      </c>
      <c r="DX544">
        <v>22.349049999999998</v>
      </c>
      <c r="DY544" s="29">
        <v>149.13</v>
      </c>
      <c r="DZ544" s="29">
        <v>140.93</v>
      </c>
      <c r="EA544" s="22">
        <v>91.215000000000003</v>
      </c>
      <c r="EB544" s="22">
        <v>1.1674</v>
      </c>
      <c r="EC544" s="22">
        <v>1.3196000000000001</v>
      </c>
      <c r="ED544" s="22">
        <v>118.32899999999999</v>
      </c>
      <c r="EE544" s="22">
        <v>1.6609</v>
      </c>
      <c r="EF544" s="22">
        <v>1.3525</v>
      </c>
      <c r="EG544" s="8">
        <v>86.4</v>
      </c>
      <c r="EH544">
        <v>94.523480000000006</v>
      </c>
    </row>
    <row r="545" spans="1:138" x14ac:dyDescent="0.25">
      <c r="A545" t="s">
        <v>534</v>
      </c>
      <c r="B545" s="22">
        <v>89.941199999999995</v>
      </c>
      <c r="C545" s="22">
        <v>89.760900000000007</v>
      </c>
      <c r="D545" s="22">
        <v>95.046999999999997</v>
      </c>
      <c r="E545" s="22">
        <v>89.266800000000003</v>
      </c>
      <c r="F545" s="22">
        <v>82.370099999999994</v>
      </c>
      <c r="G545" s="22">
        <v>91.488500000000002</v>
      </c>
      <c r="H545" s="25">
        <v>73.3</v>
      </c>
      <c r="I545" s="25">
        <v>75.7</v>
      </c>
      <c r="J545" s="22">
        <v>95.486000000000004</v>
      </c>
      <c r="K545">
        <v>95.659400000000005</v>
      </c>
      <c r="L545" s="22">
        <v>94.898700000000005</v>
      </c>
      <c r="M545" s="22">
        <v>77.803299999999993</v>
      </c>
      <c r="N545">
        <v>90.537800000000004</v>
      </c>
      <c r="O545" s="27">
        <v>14401</v>
      </c>
      <c r="P545" s="27">
        <v>129864</v>
      </c>
      <c r="Q545" s="27">
        <v>108157</v>
      </c>
      <c r="R545" s="27">
        <v>21707</v>
      </c>
      <c r="S545" s="27">
        <v>21633</v>
      </c>
      <c r="T545" s="27">
        <v>108231</v>
      </c>
      <c r="U545" s="27">
        <v>2760</v>
      </c>
      <c r="V545" s="27">
        <v>4981</v>
      </c>
      <c r="W545" s="27">
        <v>13892</v>
      </c>
      <c r="X545" s="27">
        <v>8885</v>
      </c>
      <c r="Y545" s="27">
        <v>5516</v>
      </c>
      <c r="Z545" s="27">
        <v>6735</v>
      </c>
      <c r="AA545" s="27">
        <v>16587</v>
      </c>
      <c r="AB545" s="27">
        <v>8001</v>
      </c>
      <c r="AC545" s="27">
        <v>3176</v>
      </c>
      <c r="AD545" s="27">
        <v>12143</v>
      </c>
      <c r="AE545" s="27">
        <v>571</v>
      </c>
      <c r="AF545" s="27">
        <v>15999</v>
      </c>
      <c r="AG545" s="27">
        <v>5400</v>
      </c>
      <c r="AH545" s="27">
        <v>25218</v>
      </c>
      <c r="AI545" s="25">
        <v>14883.9</v>
      </c>
      <c r="AJ545" s="25">
        <v>5596.5</v>
      </c>
      <c r="AK545" s="27">
        <v>137474</v>
      </c>
      <c r="AL545" s="27">
        <v>146485</v>
      </c>
      <c r="AM545" s="29">
        <v>66.2</v>
      </c>
      <c r="AN545" s="25">
        <v>6.2</v>
      </c>
      <c r="AO545" s="25">
        <f t="shared" si="76"/>
        <v>4.7765982865139778</v>
      </c>
      <c r="AP545" s="25">
        <f t="shared" si="77"/>
        <v>1.3462129228248627</v>
      </c>
      <c r="AQ545" s="25">
        <v>18.2</v>
      </c>
      <c r="AR545" s="25">
        <v>5.9</v>
      </c>
      <c r="AS545" s="25">
        <v>5.0999999999999996</v>
      </c>
      <c r="AT545" s="27">
        <v>2720</v>
      </c>
      <c r="AU545" s="27">
        <v>2616</v>
      </c>
      <c r="AV545" s="27">
        <v>1661</v>
      </c>
      <c r="AW545" s="27">
        <v>1972</v>
      </c>
      <c r="AX545" s="27">
        <v>4955</v>
      </c>
      <c r="AY545" s="27">
        <v>2525</v>
      </c>
      <c r="AZ545" s="27">
        <v>787</v>
      </c>
      <c r="BA545" s="27">
        <v>669</v>
      </c>
      <c r="BB545" s="27">
        <v>4648</v>
      </c>
      <c r="BC545" s="25">
        <v>40</v>
      </c>
      <c r="BD545" s="25">
        <v>33.6</v>
      </c>
      <c r="BE545" s="25">
        <v>4</v>
      </c>
      <c r="BF545" s="8">
        <v>38</v>
      </c>
      <c r="BG545" s="27">
        <v>1897</v>
      </c>
      <c r="BH545" s="27">
        <v>326</v>
      </c>
      <c r="BI545" s="27">
        <v>388</v>
      </c>
      <c r="BJ545" s="27">
        <v>188</v>
      </c>
      <c r="BK545" s="27">
        <v>870</v>
      </c>
      <c r="BL545" s="27">
        <v>451</v>
      </c>
      <c r="BM545" s="27">
        <v>1885</v>
      </c>
      <c r="BN545" s="8">
        <v>73.400000000000006</v>
      </c>
      <c r="BO545" s="8">
        <v>199175</v>
      </c>
      <c r="BP545" s="8">
        <v>146371</v>
      </c>
      <c r="BQ545" s="8">
        <v>500671</v>
      </c>
      <c r="BR545" s="8">
        <v>51.5</v>
      </c>
      <c r="BS545" s="8">
        <v>38136</v>
      </c>
      <c r="BT545" s="8">
        <v>1250.1600000000001</v>
      </c>
      <c r="BU545" s="8">
        <v>947213</v>
      </c>
      <c r="BV545" s="8">
        <v>298919</v>
      </c>
      <c r="BW545" s="25">
        <v>137.69999999999999</v>
      </c>
      <c r="BX545">
        <v>219.4</v>
      </c>
      <c r="BY545">
        <v>82.4</v>
      </c>
      <c r="BZ545" s="29">
        <v>30.76</v>
      </c>
      <c r="CA545" s="30">
        <v>94.554000000000002</v>
      </c>
      <c r="CB545" s="30">
        <v>95.912999999999997</v>
      </c>
      <c r="CC545">
        <v>142.80000000000001</v>
      </c>
      <c r="CD545" s="25">
        <v>144.69999999999999</v>
      </c>
      <c r="CE545" s="25">
        <v>144.69999999999999</v>
      </c>
      <c r="CF545" s="25">
        <v>139.1</v>
      </c>
      <c r="CG545" s="25">
        <v>133.30000000000001</v>
      </c>
      <c r="CH545" s="8">
        <v>111.09</v>
      </c>
      <c r="CI545">
        <v>250.7432</v>
      </c>
      <c r="CJ545">
        <v>53</v>
      </c>
      <c r="CK545" s="30">
        <v>183.7</v>
      </c>
      <c r="CL545" s="30">
        <v>193.4</v>
      </c>
      <c r="CM545" s="29">
        <v>18.95</v>
      </c>
      <c r="CN545" s="29">
        <v>15.74</v>
      </c>
      <c r="CO545" s="29">
        <v>15.4</v>
      </c>
      <c r="CP545" s="29">
        <v>5.49</v>
      </c>
      <c r="CQ545" s="29">
        <v>6.62</v>
      </c>
      <c r="CR545" s="29">
        <v>1.01</v>
      </c>
      <c r="CS545" s="29">
        <v>1.03</v>
      </c>
      <c r="CT545" s="4">
        <f t="shared" si="78"/>
        <v>0.13</v>
      </c>
      <c r="CU545" s="29">
        <v>1.1200000000000001</v>
      </c>
      <c r="CV545" s="29">
        <v>3.98</v>
      </c>
      <c r="CW545" s="29">
        <v>5.63</v>
      </c>
      <c r="CX545" s="29">
        <v>0.9</v>
      </c>
      <c r="CY545" s="29">
        <v>0.95</v>
      </c>
      <c r="CZ545" s="29">
        <v>1.04</v>
      </c>
      <c r="DA545" s="4">
        <f t="shared" si="84"/>
        <v>0.14000000000000001</v>
      </c>
      <c r="DB545" s="4">
        <f t="shared" si="79"/>
        <v>1.5100000000000002</v>
      </c>
      <c r="DC545" s="4">
        <f t="shared" si="80"/>
        <v>2.64</v>
      </c>
      <c r="DD545" s="4">
        <f t="shared" si="85"/>
        <v>1.65</v>
      </c>
      <c r="DE545" s="4">
        <f t="shared" si="81"/>
        <v>4.9999999999999933E-2</v>
      </c>
      <c r="DF545" s="4">
        <f t="shared" si="82"/>
        <v>0.22000000000000008</v>
      </c>
      <c r="DG545" s="4">
        <f t="shared" si="83"/>
        <v>3.08</v>
      </c>
      <c r="DH545" s="30">
        <v>705.423</v>
      </c>
      <c r="DI545" s="30">
        <v>42.948999999999998</v>
      </c>
      <c r="DJ545" s="25">
        <v>927.5</v>
      </c>
      <c r="DK545" s="25">
        <v>617.5</v>
      </c>
      <c r="DL545" s="25">
        <v>1238.3</v>
      </c>
      <c r="DM545" s="25">
        <v>1288.8</v>
      </c>
      <c r="DN545" s="25">
        <v>6040.7</v>
      </c>
      <c r="DO545" s="25">
        <v>6431.7</v>
      </c>
      <c r="DP545" s="30">
        <v>42.948999999999998</v>
      </c>
      <c r="DQ545" s="25">
        <v>1275.7</v>
      </c>
      <c r="DR545" s="25">
        <v>2178.1999999999998</v>
      </c>
      <c r="DS545" s="30">
        <v>43.08</v>
      </c>
      <c r="DT545" s="25">
        <v>764.4</v>
      </c>
      <c r="DU545" s="25">
        <v>2040.1</v>
      </c>
      <c r="DV545">
        <v>992.53620000000001</v>
      </c>
      <c r="DW545">
        <v>9154.3950000000004</v>
      </c>
      <c r="DX545">
        <v>21.20682</v>
      </c>
      <c r="DY545" s="29">
        <v>150.63999999999999</v>
      </c>
      <c r="DZ545" s="29">
        <v>142.12</v>
      </c>
      <c r="EA545" s="22">
        <v>93.081999999999994</v>
      </c>
      <c r="EB545" s="22">
        <v>1.1365000000000001</v>
      </c>
      <c r="EC545" s="22">
        <v>1.3611</v>
      </c>
      <c r="ED545" s="22">
        <v>118.69589999999999</v>
      </c>
      <c r="EE545" s="22">
        <v>1.6221000000000001</v>
      </c>
      <c r="EF545" s="22">
        <v>1.3821000000000001</v>
      </c>
      <c r="EG545" s="8">
        <v>83.7</v>
      </c>
      <c r="EH545">
        <v>103.15430000000001</v>
      </c>
    </row>
    <row r="546" spans="1:138" x14ac:dyDescent="0.25">
      <c r="A546" t="s">
        <v>535</v>
      </c>
      <c r="B546" s="22">
        <v>89.888000000000005</v>
      </c>
      <c r="C546" s="22">
        <v>89.672600000000003</v>
      </c>
      <c r="D546" s="22">
        <v>94.802499999999995</v>
      </c>
      <c r="E546" s="22">
        <v>89.223299999999995</v>
      </c>
      <c r="F546" s="22">
        <v>81.915499999999994</v>
      </c>
      <c r="G546" s="22">
        <v>90.986500000000007</v>
      </c>
      <c r="H546" s="25">
        <v>73.099999999999994</v>
      </c>
      <c r="I546" s="25">
        <v>75.7</v>
      </c>
      <c r="J546" s="22">
        <v>94.916799999999995</v>
      </c>
      <c r="K546">
        <v>94.069900000000004</v>
      </c>
      <c r="L546" s="22">
        <v>94.7834</v>
      </c>
      <c r="M546" s="22">
        <v>78.159499999999994</v>
      </c>
      <c r="N546">
        <v>91.794899999999998</v>
      </c>
      <c r="O546" s="27">
        <v>14378</v>
      </c>
      <c r="P546" s="27">
        <v>129822</v>
      </c>
      <c r="Q546" s="27">
        <v>108114</v>
      </c>
      <c r="R546" s="27">
        <v>21708</v>
      </c>
      <c r="S546" s="27">
        <v>21556</v>
      </c>
      <c r="T546" s="27">
        <v>108266</v>
      </c>
      <c r="U546" s="27">
        <v>2751</v>
      </c>
      <c r="V546" s="27">
        <v>4975</v>
      </c>
      <c r="W546" s="27">
        <v>13830</v>
      </c>
      <c r="X546" s="27">
        <v>8871</v>
      </c>
      <c r="Y546" s="27">
        <v>5507</v>
      </c>
      <c r="Z546" s="27">
        <v>6760</v>
      </c>
      <c r="AA546" s="27">
        <v>16591</v>
      </c>
      <c r="AB546" s="27">
        <v>8005</v>
      </c>
      <c r="AC546" s="27">
        <v>3165</v>
      </c>
      <c r="AD546" s="27">
        <v>12177</v>
      </c>
      <c r="AE546" s="27">
        <v>570</v>
      </c>
      <c r="AF546" s="27">
        <v>15984</v>
      </c>
      <c r="AG546" s="27">
        <v>5398</v>
      </c>
      <c r="AH546" s="27">
        <v>25238</v>
      </c>
      <c r="AI546" s="25">
        <v>14904.5</v>
      </c>
      <c r="AJ546" s="25">
        <v>5591.2</v>
      </c>
      <c r="AK546" s="27">
        <v>137549</v>
      </c>
      <c r="AL546" s="27">
        <v>146445</v>
      </c>
      <c r="AM546" s="29">
        <v>66.099999999999994</v>
      </c>
      <c r="AN546" s="25">
        <v>6.1</v>
      </c>
      <c r="AO546" s="25">
        <f t="shared" si="76"/>
        <v>4.7710744648161425</v>
      </c>
      <c r="AP546" s="25">
        <f t="shared" si="77"/>
        <v>1.362286182525863</v>
      </c>
      <c r="AQ546" s="25">
        <v>16.600000000000001</v>
      </c>
      <c r="AR546" s="25">
        <v>5.8</v>
      </c>
      <c r="AS546" s="25">
        <v>5.2</v>
      </c>
      <c r="AT546" s="27">
        <v>2801</v>
      </c>
      <c r="AU546" s="27">
        <v>2625</v>
      </c>
      <c r="AV546" s="27">
        <v>1561</v>
      </c>
      <c r="AW546" s="27">
        <v>1995</v>
      </c>
      <c r="AX546" s="27">
        <v>4994</v>
      </c>
      <c r="AY546" s="27">
        <v>2489</v>
      </c>
      <c r="AZ546" s="27">
        <v>789</v>
      </c>
      <c r="BA546" s="27">
        <v>652</v>
      </c>
      <c r="BB546" s="27">
        <v>4419</v>
      </c>
      <c r="BC546" s="25">
        <v>40.200000000000003</v>
      </c>
      <c r="BD546" s="25">
        <v>33.700000000000003</v>
      </c>
      <c r="BE546" s="25">
        <v>4.0999999999999996</v>
      </c>
      <c r="BF546" s="8">
        <v>37</v>
      </c>
      <c r="BG546" s="27">
        <v>1833</v>
      </c>
      <c r="BH546" s="27">
        <v>316</v>
      </c>
      <c r="BI546" s="27">
        <v>398</v>
      </c>
      <c r="BJ546" s="27">
        <v>154</v>
      </c>
      <c r="BK546" s="27">
        <v>851</v>
      </c>
      <c r="BL546" s="27">
        <v>430</v>
      </c>
      <c r="BM546" s="27">
        <v>1966</v>
      </c>
      <c r="BN546" s="8">
        <v>70.06</v>
      </c>
      <c r="BO546" s="8">
        <v>198677</v>
      </c>
      <c r="BP546" s="8">
        <v>142993</v>
      </c>
      <c r="BQ546" s="8">
        <v>504238</v>
      </c>
      <c r="BR546" s="8">
        <v>53</v>
      </c>
      <c r="BS546" s="8">
        <v>37507</v>
      </c>
      <c r="BT546" s="8">
        <v>1245.7</v>
      </c>
      <c r="BU546" s="8">
        <v>941488</v>
      </c>
      <c r="BV546" s="8">
        <v>302227</v>
      </c>
      <c r="BW546" s="25">
        <v>138</v>
      </c>
      <c r="BX546">
        <v>195.4</v>
      </c>
      <c r="BY546">
        <v>83.8</v>
      </c>
      <c r="BZ546" s="29">
        <v>31.57</v>
      </c>
      <c r="CA546" s="30">
        <v>94.879000000000005</v>
      </c>
      <c r="CB546" s="30">
        <v>96.015000000000001</v>
      </c>
      <c r="CC546">
        <v>143.69999999999999</v>
      </c>
      <c r="CD546" s="25">
        <v>146.1</v>
      </c>
      <c r="CE546" s="25">
        <v>145.80000000000001</v>
      </c>
      <c r="CF546" s="25">
        <v>139.1</v>
      </c>
      <c r="CG546" s="25">
        <v>133.9</v>
      </c>
      <c r="CH546" s="8">
        <v>113.7</v>
      </c>
      <c r="CI546">
        <v>251.61760000000001</v>
      </c>
      <c r="CJ546">
        <v>53</v>
      </c>
      <c r="CK546" s="30">
        <v>184.5</v>
      </c>
      <c r="CL546" s="30">
        <v>193.6</v>
      </c>
      <c r="CM546" s="29">
        <v>18.98</v>
      </c>
      <c r="CN546" s="29">
        <v>15.78</v>
      </c>
      <c r="CO546" s="29">
        <v>15.42</v>
      </c>
      <c r="CP546" s="29">
        <v>5.88</v>
      </c>
      <c r="CQ546" s="29">
        <v>7.01</v>
      </c>
      <c r="CR546" s="29">
        <v>1.03</v>
      </c>
      <c r="CS546" s="29">
        <v>1.06</v>
      </c>
      <c r="CT546" s="4">
        <f t="shared" si="78"/>
        <v>0.1100000000000001</v>
      </c>
      <c r="CU546" s="29">
        <v>1.31</v>
      </c>
      <c r="CV546" s="29">
        <v>4.45</v>
      </c>
      <c r="CW546" s="29">
        <v>6.26</v>
      </c>
      <c r="CX546" s="29">
        <v>0.95</v>
      </c>
      <c r="CY546" s="29">
        <v>1.03</v>
      </c>
      <c r="CZ546" s="29">
        <v>1.07</v>
      </c>
      <c r="DA546" s="4">
        <f t="shared" si="84"/>
        <v>0.12000000000000011</v>
      </c>
      <c r="DB546" s="4">
        <f t="shared" si="79"/>
        <v>1.4299999999999997</v>
      </c>
      <c r="DC546" s="4">
        <f t="shared" si="80"/>
        <v>2.5599999999999996</v>
      </c>
      <c r="DD546" s="4">
        <f t="shared" si="85"/>
        <v>1.8099999999999996</v>
      </c>
      <c r="DE546" s="4">
        <f t="shared" si="81"/>
        <v>8.0000000000000071E-2</v>
      </c>
      <c r="DF546" s="4">
        <f t="shared" si="82"/>
        <v>0.3600000000000001</v>
      </c>
      <c r="DG546" s="4">
        <f t="shared" si="83"/>
        <v>3.5</v>
      </c>
      <c r="DH546" s="30">
        <v>709.79700000000003</v>
      </c>
      <c r="DI546" s="30">
        <v>45.46</v>
      </c>
      <c r="DJ546" s="25">
        <v>914.4</v>
      </c>
      <c r="DK546" s="25">
        <v>618.70000000000005</v>
      </c>
      <c r="DL546" s="25">
        <v>1202.5</v>
      </c>
      <c r="DM546" s="25">
        <v>1294.3</v>
      </c>
      <c r="DN546" s="25">
        <v>6084.1</v>
      </c>
      <c r="DO546" s="25">
        <v>6450</v>
      </c>
      <c r="DP546" s="30">
        <v>45.46</v>
      </c>
      <c r="DQ546" s="25">
        <v>1282.8</v>
      </c>
      <c r="DR546" s="25">
        <v>2223.6</v>
      </c>
      <c r="DS546" s="30">
        <v>45.789000000000001</v>
      </c>
      <c r="DT546" s="25">
        <v>766.3</v>
      </c>
      <c r="DU546" s="25">
        <v>2049.1</v>
      </c>
      <c r="DV546">
        <v>989.53240000000005</v>
      </c>
      <c r="DW546">
        <v>9284.7790000000005</v>
      </c>
      <c r="DX546">
        <v>20.829049999999999</v>
      </c>
      <c r="DY546" s="29">
        <v>152.47999999999999</v>
      </c>
      <c r="DZ546" s="29">
        <v>143.55000000000001</v>
      </c>
      <c r="EA546" s="22">
        <v>94.231899999999996</v>
      </c>
      <c r="EB546" s="22">
        <v>1.1154999999999999</v>
      </c>
      <c r="EC546" s="22">
        <v>1.3811</v>
      </c>
      <c r="ED546" s="22">
        <v>118.66240000000001</v>
      </c>
      <c r="EE546" s="22">
        <v>1.5939000000000001</v>
      </c>
      <c r="EF546" s="22">
        <v>1.3963000000000001</v>
      </c>
      <c r="EG546" s="8">
        <v>82.5</v>
      </c>
      <c r="EH546">
        <v>98.686880000000002</v>
      </c>
    </row>
    <row r="547" spans="1:138" x14ac:dyDescent="0.25">
      <c r="A547" t="s">
        <v>536</v>
      </c>
      <c r="B547" s="22">
        <v>90.414199999999994</v>
      </c>
      <c r="C547" s="22">
        <v>90.453599999999994</v>
      </c>
      <c r="D547" s="22">
        <v>95.647000000000006</v>
      </c>
      <c r="E547" s="22">
        <v>89.751599999999996</v>
      </c>
      <c r="F547" s="22">
        <v>82.531300000000002</v>
      </c>
      <c r="G547" s="22">
        <v>91.831199999999995</v>
      </c>
      <c r="H547" s="25">
        <v>73.8</v>
      </c>
      <c r="I547" s="25">
        <v>76.2</v>
      </c>
      <c r="J547" s="22">
        <v>97.9833</v>
      </c>
      <c r="K547">
        <v>100.1112</v>
      </c>
      <c r="L547" s="22">
        <v>94.768699999999995</v>
      </c>
      <c r="M547" s="22">
        <v>78.910600000000002</v>
      </c>
      <c r="N547">
        <v>91.361800000000002</v>
      </c>
      <c r="O547" s="27">
        <v>14347</v>
      </c>
      <c r="P547" s="27">
        <v>129925</v>
      </c>
      <c r="Q547" s="27">
        <v>108225</v>
      </c>
      <c r="R547" s="27">
        <v>21700</v>
      </c>
      <c r="S547" s="27">
        <v>21504</v>
      </c>
      <c r="T547" s="27">
        <v>108421</v>
      </c>
      <c r="U547" s="27">
        <v>2749</v>
      </c>
      <c r="V547" s="27">
        <v>4980</v>
      </c>
      <c r="W547" s="27">
        <v>13775</v>
      </c>
      <c r="X547" s="27">
        <v>8856</v>
      </c>
      <c r="Y547" s="27">
        <v>5491</v>
      </c>
      <c r="Z547" s="27">
        <v>6783</v>
      </c>
      <c r="AA547" s="27">
        <v>16626</v>
      </c>
      <c r="AB547" s="27">
        <v>8008</v>
      </c>
      <c r="AC547" s="27">
        <v>3164</v>
      </c>
      <c r="AD547" s="27">
        <v>12208</v>
      </c>
      <c r="AE547" s="27">
        <v>570</v>
      </c>
      <c r="AF547" s="27">
        <v>16040</v>
      </c>
      <c r="AG547" s="27">
        <v>5403</v>
      </c>
      <c r="AH547" s="27">
        <v>25272</v>
      </c>
      <c r="AI547" s="25">
        <v>14932.2</v>
      </c>
      <c r="AJ547" s="25">
        <v>5589.6</v>
      </c>
      <c r="AK547" s="27">
        <v>137609</v>
      </c>
      <c r="AL547" s="27">
        <v>146530</v>
      </c>
      <c r="AM547" s="29">
        <v>66.099999999999994</v>
      </c>
      <c r="AN547" s="25">
        <v>6.1</v>
      </c>
      <c r="AO547" s="25">
        <f t="shared" si="76"/>
        <v>4.7437384835869789</v>
      </c>
      <c r="AP547" s="25">
        <f t="shared" si="77"/>
        <v>1.374462567392343</v>
      </c>
      <c r="AQ547" s="25">
        <v>17.600000000000001</v>
      </c>
      <c r="AR547" s="25">
        <v>5.7</v>
      </c>
      <c r="AS547" s="25">
        <v>5.3</v>
      </c>
      <c r="AT547" s="27">
        <v>2704</v>
      </c>
      <c r="AU547" s="27">
        <v>2775</v>
      </c>
      <c r="AV547" s="27">
        <v>1472</v>
      </c>
      <c r="AW547" s="27">
        <v>2014</v>
      </c>
      <c r="AX547" s="27">
        <v>4959</v>
      </c>
      <c r="AY547" s="27">
        <v>2414</v>
      </c>
      <c r="AZ547" s="27">
        <v>837</v>
      </c>
      <c r="BA547" s="27">
        <v>686</v>
      </c>
      <c r="BB547" s="27">
        <v>4882</v>
      </c>
      <c r="BC547" s="25">
        <v>40.5</v>
      </c>
      <c r="BD547" s="25">
        <v>33.6</v>
      </c>
      <c r="BE547" s="25">
        <v>4.2</v>
      </c>
      <c r="BF547" s="8">
        <v>37</v>
      </c>
      <c r="BG547" s="27">
        <v>1939</v>
      </c>
      <c r="BH547" s="27">
        <v>339</v>
      </c>
      <c r="BI547" s="27">
        <v>429</v>
      </c>
      <c r="BJ547" s="27">
        <v>188</v>
      </c>
      <c r="BK547" s="27">
        <v>870</v>
      </c>
      <c r="BL547" s="27">
        <v>452</v>
      </c>
      <c r="BM547" s="27">
        <v>1961</v>
      </c>
      <c r="BN547" s="8">
        <v>60.55</v>
      </c>
      <c r="BO547" s="8">
        <v>203285</v>
      </c>
      <c r="BP547" s="8">
        <v>146794</v>
      </c>
      <c r="BQ547" s="8">
        <v>504862</v>
      </c>
      <c r="BR547" s="8">
        <v>53.4</v>
      </c>
      <c r="BS547" s="8">
        <v>39070</v>
      </c>
      <c r="BT547" s="8">
        <v>1249.3800000000001</v>
      </c>
      <c r="BU547" s="8">
        <v>947648</v>
      </c>
      <c r="BV547" s="8">
        <v>299435</v>
      </c>
      <c r="BW547" s="25">
        <v>138.5</v>
      </c>
      <c r="BX547">
        <v>202.4</v>
      </c>
      <c r="BY547">
        <v>75</v>
      </c>
      <c r="BZ547" s="29">
        <v>28.31</v>
      </c>
      <c r="CA547" s="30">
        <v>95.180999999999997</v>
      </c>
      <c r="CB547" s="30">
        <v>96.138999999999996</v>
      </c>
      <c r="CC547">
        <v>144</v>
      </c>
      <c r="CD547" s="25">
        <v>147.80000000000001</v>
      </c>
      <c r="CE547" s="25">
        <v>146.1</v>
      </c>
      <c r="CF547" s="25">
        <v>139.1</v>
      </c>
      <c r="CG547" s="25">
        <v>133.80000000000001</v>
      </c>
      <c r="CH547" s="8">
        <v>112.86</v>
      </c>
      <c r="CI547">
        <v>261.29050000000001</v>
      </c>
      <c r="CJ547">
        <v>56</v>
      </c>
      <c r="CK547" s="30">
        <v>185.1</v>
      </c>
      <c r="CL547" s="30">
        <v>193.7</v>
      </c>
      <c r="CM547" s="29">
        <v>19.02</v>
      </c>
      <c r="CN547" s="29">
        <v>15.82</v>
      </c>
      <c r="CO547" s="29">
        <v>15.42</v>
      </c>
      <c r="CP547" s="29">
        <v>5.72</v>
      </c>
      <c r="CQ547" s="29">
        <v>6.79</v>
      </c>
      <c r="CR547" s="29">
        <v>1.01</v>
      </c>
      <c r="CS547" s="29">
        <v>1.06</v>
      </c>
      <c r="CT547" s="4">
        <f t="shared" si="78"/>
        <v>0.12000000000000011</v>
      </c>
      <c r="CU547" s="29">
        <v>1.24</v>
      </c>
      <c r="CV547" s="29">
        <v>4.2699999999999996</v>
      </c>
      <c r="CW547" s="29">
        <v>6.15</v>
      </c>
      <c r="CX547" s="29">
        <v>0.94</v>
      </c>
      <c r="CY547" s="29">
        <v>1.01</v>
      </c>
      <c r="CZ547" s="29">
        <v>1.08</v>
      </c>
      <c r="DA547" s="4">
        <f t="shared" si="84"/>
        <v>0.14000000000000012</v>
      </c>
      <c r="DB547" s="4">
        <f t="shared" si="79"/>
        <v>1.4500000000000002</v>
      </c>
      <c r="DC547" s="4">
        <f t="shared" si="80"/>
        <v>2.5200000000000005</v>
      </c>
      <c r="DD547" s="4">
        <f t="shared" si="85"/>
        <v>1.8800000000000008</v>
      </c>
      <c r="DE547" s="4">
        <f t="shared" si="81"/>
        <v>7.0000000000000062E-2</v>
      </c>
      <c r="DF547" s="4">
        <f t="shared" si="82"/>
        <v>0.30000000000000004</v>
      </c>
      <c r="DG547" s="4">
        <f t="shared" si="83"/>
        <v>3.3299999999999996</v>
      </c>
      <c r="DH547" s="30">
        <v>711.13599999999997</v>
      </c>
      <c r="DI547" s="30">
        <v>44.008000000000003</v>
      </c>
      <c r="DJ547" s="25">
        <v>904.6</v>
      </c>
      <c r="DK547" s="25">
        <v>617.70000000000005</v>
      </c>
      <c r="DL547" s="25">
        <v>1198.5</v>
      </c>
      <c r="DM547" s="25">
        <v>1297.7</v>
      </c>
      <c r="DN547" s="25">
        <v>6065.7</v>
      </c>
      <c r="DO547" s="25">
        <v>6434.8</v>
      </c>
      <c r="DP547" s="30">
        <v>44.008000000000003</v>
      </c>
      <c r="DQ547" s="25">
        <v>1291</v>
      </c>
      <c r="DR547" s="25">
        <v>2238.6999999999998</v>
      </c>
      <c r="DS547" s="30">
        <v>44.189</v>
      </c>
      <c r="DT547" s="25">
        <v>766</v>
      </c>
      <c r="DU547" s="25">
        <v>2057.1</v>
      </c>
      <c r="DV547">
        <v>1019.442</v>
      </c>
      <c r="DW547">
        <v>9492.5370000000003</v>
      </c>
      <c r="DX547">
        <v>20.682379999999998</v>
      </c>
      <c r="DY547" s="29">
        <v>154.66</v>
      </c>
      <c r="DZ547" s="29">
        <v>145.26</v>
      </c>
      <c r="EA547" s="22">
        <v>92.431100000000001</v>
      </c>
      <c r="EB547" s="22">
        <v>1.1267</v>
      </c>
      <c r="EC547" s="22">
        <v>1.3743000000000001</v>
      </c>
      <c r="ED547" s="22">
        <v>114.8</v>
      </c>
      <c r="EE547" s="22">
        <v>1.6154999999999999</v>
      </c>
      <c r="EF547" s="22">
        <v>1.3633999999999999</v>
      </c>
      <c r="EG547" s="8">
        <v>80.8</v>
      </c>
      <c r="EH547">
        <v>105.28870000000001</v>
      </c>
    </row>
    <row r="548" spans="1:138" x14ac:dyDescent="0.25">
      <c r="A548" t="s">
        <v>537</v>
      </c>
      <c r="B548" s="22">
        <v>90.380799999999994</v>
      </c>
      <c r="C548" s="22">
        <v>89.816800000000001</v>
      </c>
      <c r="D548" s="22">
        <v>94.873500000000007</v>
      </c>
      <c r="E548" s="22">
        <v>90.174499999999995</v>
      </c>
      <c r="F548" s="22">
        <v>83.341399999999993</v>
      </c>
      <c r="G548" s="22">
        <v>91.900599999999997</v>
      </c>
      <c r="H548" s="25">
        <v>73.7</v>
      </c>
      <c r="I548" s="25">
        <v>76.2</v>
      </c>
      <c r="J548" s="22">
        <v>96.606099999999998</v>
      </c>
      <c r="K548">
        <v>97.415499999999994</v>
      </c>
      <c r="L548" s="22">
        <v>94.231499999999997</v>
      </c>
      <c r="M548" s="22">
        <v>78.535600000000002</v>
      </c>
      <c r="N548">
        <v>90.501999999999995</v>
      </c>
      <c r="O548" s="27">
        <v>14334</v>
      </c>
      <c r="P548" s="27">
        <v>130128</v>
      </c>
      <c r="Q548" s="27">
        <v>108437</v>
      </c>
      <c r="R548" s="27">
        <v>21691</v>
      </c>
      <c r="S548" s="27">
        <v>21558</v>
      </c>
      <c r="T548" s="27">
        <v>108570</v>
      </c>
      <c r="U548" s="27">
        <v>2742</v>
      </c>
      <c r="V548" s="27">
        <v>4987</v>
      </c>
      <c r="W548" s="27">
        <v>13829</v>
      </c>
      <c r="X548" s="27">
        <v>8856</v>
      </c>
      <c r="Y548" s="27">
        <v>5478</v>
      </c>
      <c r="Z548" s="27">
        <v>6784</v>
      </c>
      <c r="AA548" s="27">
        <v>16677</v>
      </c>
      <c r="AB548" s="27">
        <v>7995</v>
      </c>
      <c r="AC548" s="27">
        <v>3158</v>
      </c>
      <c r="AD548" s="27">
        <v>12259</v>
      </c>
      <c r="AE548" s="27">
        <v>573</v>
      </c>
      <c r="AF548" s="27">
        <v>16079</v>
      </c>
      <c r="AG548" s="27">
        <v>5403</v>
      </c>
      <c r="AH548" s="27">
        <v>25308</v>
      </c>
      <c r="AI548" s="25">
        <v>14956.2</v>
      </c>
      <c r="AJ548" s="25">
        <v>5592.8</v>
      </c>
      <c r="AK548" s="27">
        <v>137984</v>
      </c>
      <c r="AL548" s="27">
        <v>146716</v>
      </c>
      <c r="AM548" s="29">
        <v>66.099999999999994</v>
      </c>
      <c r="AN548" s="25">
        <v>6</v>
      </c>
      <c r="AO548" s="25">
        <f t="shared" si="76"/>
        <v>4.6313967120150492</v>
      </c>
      <c r="AP548" s="25">
        <f t="shared" si="77"/>
        <v>1.335232694457319</v>
      </c>
      <c r="AQ548" s="25">
        <v>17.2</v>
      </c>
      <c r="AR548" s="25">
        <v>5.6</v>
      </c>
      <c r="AS548" s="25">
        <v>5.0999999999999996</v>
      </c>
      <c r="AT548" s="27">
        <v>2710</v>
      </c>
      <c r="AU548" s="27">
        <v>2593</v>
      </c>
      <c r="AV548" s="27">
        <v>1492</v>
      </c>
      <c r="AW548" s="27">
        <v>1959</v>
      </c>
      <c r="AX548" s="27">
        <v>4827</v>
      </c>
      <c r="AY548" s="27">
        <v>2497</v>
      </c>
      <c r="AZ548" s="27">
        <v>804</v>
      </c>
      <c r="BA548" s="27">
        <v>636</v>
      </c>
      <c r="BB548" s="27">
        <v>4813</v>
      </c>
      <c r="BC548" s="25">
        <v>40.6</v>
      </c>
      <c r="BD548" s="25">
        <v>33.700000000000003</v>
      </c>
      <c r="BE548" s="25">
        <v>4.3</v>
      </c>
      <c r="BF548" s="8">
        <v>36</v>
      </c>
      <c r="BG548" s="27">
        <v>1967</v>
      </c>
      <c r="BH548" s="27">
        <v>307</v>
      </c>
      <c r="BI548" s="27">
        <v>382</v>
      </c>
      <c r="BJ548" s="27">
        <v>153</v>
      </c>
      <c r="BK548" s="27">
        <v>914</v>
      </c>
      <c r="BL548" s="27">
        <v>518</v>
      </c>
      <c r="BM548" s="27">
        <v>2012</v>
      </c>
      <c r="BN548" s="8">
        <v>72.98</v>
      </c>
      <c r="BO548" s="8">
        <v>209342</v>
      </c>
      <c r="BP548" s="8">
        <v>149570</v>
      </c>
      <c r="BQ548" s="8">
        <v>511375</v>
      </c>
      <c r="BR548" s="8">
        <v>54.6</v>
      </c>
      <c r="BS548" s="8">
        <v>38939</v>
      </c>
      <c r="BT548" s="8">
        <v>1253.1500000000001</v>
      </c>
      <c r="BU548" s="8">
        <v>950352</v>
      </c>
      <c r="BV548" s="8">
        <v>299341</v>
      </c>
      <c r="BW548" s="25">
        <v>139.30000000000001</v>
      </c>
      <c r="BX548">
        <v>184.1</v>
      </c>
      <c r="BY548">
        <v>81.7</v>
      </c>
      <c r="BZ548" s="29">
        <v>30.34</v>
      </c>
      <c r="CA548" s="30">
        <v>95.162000000000006</v>
      </c>
      <c r="CB548" s="30">
        <v>96.289000000000001</v>
      </c>
      <c r="CC548">
        <v>144.80000000000001</v>
      </c>
      <c r="CD548" s="25">
        <v>150.9</v>
      </c>
      <c r="CE548" s="25">
        <v>147.1</v>
      </c>
      <c r="CF548" s="25">
        <v>139.19999999999999</v>
      </c>
      <c r="CG548" s="25">
        <v>134.19999999999999</v>
      </c>
      <c r="CH548" s="8">
        <v>120.38</v>
      </c>
      <c r="CI548">
        <v>274.10520000000002</v>
      </c>
      <c r="CJ548">
        <v>58.5</v>
      </c>
      <c r="CK548" s="30">
        <v>184.9</v>
      </c>
      <c r="CL548" s="30">
        <v>194</v>
      </c>
      <c r="CM548" s="29">
        <v>18.98</v>
      </c>
      <c r="CN548" s="29">
        <v>15.83</v>
      </c>
      <c r="CO548" s="29">
        <v>15.43</v>
      </c>
      <c r="CP548" s="29">
        <v>5.7</v>
      </c>
      <c r="CQ548" s="29">
        <v>6.73</v>
      </c>
      <c r="CR548" s="29">
        <v>1.01</v>
      </c>
      <c r="CS548" s="29">
        <v>1.06</v>
      </c>
      <c r="CT548" s="4">
        <f t="shared" si="78"/>
        <v>0.14000000000000001</v>
      </c>
      <c r="CU548" s="29">
        <v>1.25</v>
      </c>
      <c r="CV548" s="29">
        <v>4.29</v>
      </c>
      <c r="CW548" s="29">
        <v>5.95</v>
      </c>
      <c r="CX548" s="29">
        <v>0.92</v>
      </c>
      <c r="CY548" s="29">
        <v>1</v>
      </c>
      <c r="CZ548" s="29">
        <v>1.0900000000000001</v>
      </c>
      <c r="DA548" s="4">
        <f t="shared" si="84"/>
        <v>0.17000000000000004</v>
      </c>
      <c r="DB548" s="4">
        <f t="shared" si="79"/>
        <v>1.4100000000000001</v>
      </c>
      <c r="DC548" s="4">
        <f t="shared" si="80"/>
        <v>2.4400000000000004</v>
      </c>
      <c r="DD548" s="4">
        <f t="shared" si="85"/>
        <v>1.6600000000000001</v>
      </c>
      <c r="DE548" s="4">
        <f t="shared" si="81"/>
        <v>7.999999999999996E-2</v>
      </c>
      <c r="DF548" s="4">
        <f t="shared" si="82"/>
        <v>0.32999999999999996</v>
      </c>
      <c r="DG548" s="4">
        <f t="shared" si="83"/>
        <v>3.37</v>
      </c>
      <c r="DH548" s="30">
        <v>715.03</v>
      </c>
      <c r="DI548" s="30">
        <v>43.323999999999998</v>
      </c>
      <c r="DJ548" s="25">
        <v>893.6</v>
      </c>
      <c r="DK548" s="25">
        <v>617</v>
      </c>
      <c r="DL548" s="25">
        <v>1187.7</v>
      </c>
      <c r="DM548" s="25">
        <v>1297.0999999999999</v>
      </c>
      <c r="DN548" s="25">
        <v>6053.4</v>
      </c>
      <c r="DO548" s="25">
        <v>6417</v>
      </c>
      <c r="DP548" s="30">
        <v>43.323999999999998</v>
      </c>
      <c r="DQ548" s="25">
        <v>1300</v>
      </c>
      <c r="DR548" s="25">
        <v>2213.1999999999998</v>
      </c>
      <c r="DS548" s="30">
        <v>43.430999999999997</v>
      </c>
      <c r="DT548" s="25">
        <v>765.5</v>
      </c>
      <c r="DU548" s="25">
        <v>2065.5</v>
      </c>
      <c r="DV548">
        <v>1038.7339999999999</v>
      </c>
      <c r="DW548">
        <v>9682.4590000000007</v>
      </c>
      <c r="DX548">
        <v>19.184349999999998</v>
      </c>
      <c r="DY548" s="29">
        <v>156.81</v>
      </c>
      <c r="DZ548" s="29">
        <v>146.99</v>
      </c>
      <c r="EA548" s="22">
        <v>88.944100000000006</v>
      </c>
      <c r="EB548" s="22">
        <v>1.1714</v>
      </c>
      <c r="EC548" s="22">
        <v>1.3222</v>
      </c>
      <c r="ED548" s="22">
        <v>109.49550000000001</v>
      </c>
      <c r="EE548" s="22">
        <v>1.6792</v>
      </c>
      <c r="EF548" s="22">
        <v>1.3221000000000001</v>
      </c>
      <c r="EG548" s="8">
        <v>83</v>
      </c>
      <c r="EH548">
        <v>95.610240000000005</v>
      </c>
    </row>
    <row r="549" spans="1:138" x14ac:dyDescent="0.25">
      <c r="A549" t="s">
        <v>538</v>
      </c>
      <c r="B549" s="22">
        <v>91.091200000000001</v>
      </c>
      <c r="C549" s="22">
        <v>90.73</v>
      </c>
      <c r="D549" s="22">
        <v>95.725800000000007</v>
      </c>
      <c r="E549" s="22">
        <v>90.674300000000002</v>
      </c>
      <c r="F549" s="22">
        <v>84.598399999999998</v>
      </c>
      <c r="G549" s="22">
        <v>92.268699999999995</v>
      </c>
      <c r="H549" s="25">
        <v>74.5</v>
      </c>
      <c r="I549" s="25">
        <v>76.8</v>
      </c>
      <c r="J549" s="22">
        <v>97.900499999999994</v>
      </c>
      <c r="K549">
        <v>98.358800000000002</v>
      </c>
      <c r="L549" s="22">
        <v>94.9191</v>
      </c>
      <c r="M549" s="22">
        <v>79.889399999999995</v>
      </c>
      <c r="N549">
        <v>90.982799999999997</v>
      </c>
      <c r="O549" s="27">
        <v>14315</v>
      </c>
      <c r="P549" s="27">
        <v>130146</v>
      </c>
      <c r="Q549" s="27">
        <v>108459</v>
      </c>
      <c r="R549" s="27">
        <v>21687</v>
      </c>
      <c r="S549" s="27">
        <v>21535</v>
      </c>
      <c r="T549" s="27">
        <v>108611</v>
      </c>
      <c r="U549" s="27">
        <v>2728</v>
      </c>
      <c r="V549" s="27">
        <v>4988</v>
      </c>
      <c r="W549" s="27">
        <v>13819</v>
      </c>
      <c r="X549" s="27">
        <v>8860</v>
      </c>
      <c r="Y549" s="27">
        <v>5455</v>
      </c>
      <c r="Z549" s="27">
        <v>6796</v>
      </c>
      <c r="AA549" s="27">
        <v>16716</v>
      </c>
      <c r="AB549" s="27">
        <v>7990</v>
      </c>
      <c r="AC549" s="27">
        <v>3150</v>
      </c>
      <c r="AD549" s="27">
        <v>12284</v>
      </c>
      <c r="AE549" s="27">
        <v>576</v>
      </c>
      <c r="AF549" s="27">
        <v>16096</v>
      </c>
      <c r="AG549" s="27">
        <v>5405</v>
      </c>
      <c r="AH549" s="27">
        <v>25283</v>
      </c>
      <c r="AI549" s="25">
        <v>14929.5</v>
      </c>
      <c r="AJ549" s="25">
        <v>5593.5</v>
      </c>
      <c r="AK549" s="27">
        <v>138424</v>
      </c>
      <c r="AL549" s="27">
        <v>147000</v>
      </c>
      <c r="AM549" s="29">
        <v>66.099999999999994</v>
      </c>
      <c r="AN549" s="25">
        <v>5.8</v>
      </c>
      <c r="AO549" s="25">
        <f t="shared" si="76"/>
        <v>4.4755102040816324</v>
      </c>
      <c r="AP549" s="25">
        <f t="shared" si="77"/>
        <v>1.3646258503401361</v>
      </c>
      <c r="AQ549" s="25">
        <v>15.7</v>
      </c>
      <c r="AR549" s="25">
        <v>5.6</v>
      </c>
      <c r="AS549" s="25">
        <v>5</v>
      </c>
      <c r="AT549" s="27">
        <v>2656</v>
      </c>
      <c r="AU549" s="27">
        <v>2509</v>
      </c>
      <c r="AV549" s="27">
        <v>1414</v>
      </c>
      <c r="AW549" s="27">
        <v>2006</v>
      </c>
      <c r="AX549" s="27">
        <v>4671</v>
      </c>
      <c r="AY549" s="27">
        <v>2396</v>
      </c>
      <c r="AZ549" s="27">
        <v>922</v>
      </c>
      <c r="BA549" s="27">
        <v>593</v>
      </c>
      <c r="BB549" s="27">
        <v>4862</v>
      </c>
      <c r="BC549" s="25">
        <v>40.9</v>
      </c>
      <c r="BD549" s="25">
        <v>33.700000000000003</v>
      </c>
      <c r="BE549" s="25">
        <v>4.5</v>
      </c>
      <c r="BF549" s="8">
        <v>39</v>
      </c>
      <c r="BG549" s="27">
        <v>2083</v>
      </c>
      <c r="BH549" s="27">
        <v>351</v>
      </c>
      <c r="BI549" s="27">
        <v>435</v>
      </c>
      <c r="BJ549" s="27">
        <v>190</v>
      </c>
      <c r="BK549" s="27">
        <v>904</v>
      </c>
      <c r="BL549" s="27">
        <v>554</v>
      </c>
      <c r="BM549" s="27">
        <v>1918</v>
      </c>
      <c r="BN549" s="8">
        <v>68.2</v>
      </c>
      <c r="BO549" s="8">
        <v>207356</v>
      </c>
      <c r="BP549" s="8">
        <v>147720</v>
      </c>
      <c r="BQ549" s="8">
        <v>515036</v>
      </c>
      <c r="BR549" s="8">
        <v>56.4</v>
      </c>
      <c r="BS549" s="8">
        <v>38669</v>
      </c>
      <c r="BT549" s="8">
        <v>1255.53</v>
      </c>
      <c r="BU549" s="8">
        <v>952250</v>
      </c>
      <c r="BV549" s="8">
        <v>303309</v>
      </c>
      <c r="BW549" s="25">
        <v>138.9</v>
      </c>
      <c r="BX549">
        <v>181.2</v>
      </c>
      <c r="BY549">
        <v>80.400000000000006</v>
      </c>
      <c r="BZ549" s="29">
        <v>31.11</v>
      </c>
      <c r="CA549" s="30">
        <v>95.266000000000005</v>
      </c>
      <c r="CB549" s="30">
        <v>96.405000000000001</v>
      </c>
      <c r="CC549">
        <v>144.6</v>
      </c>
      <c r="CD549" s="25">
        <v>150.1</v>
      </c>
      <c r="CE549" s="25">
        <v>146.80000000000001</v>
      </c>
      <c r="CF549" s="25">
        <v>138.80000000000001</v>
      </c>
      <c r="CG549" s="25">
        <v>134.19999999999999</v>
      </c>
      <c r="CH549" s="8">
        <v>122.55</v>
      </c>
      <c r="CI549">
        <v>278.66890000000001</v>
      </c>
      <c r="CJ549">
        <v>64</v>
      </c>
      <c r="CK549" s="30">
        <v>185</v>
      </c>
      <c r="CL549" s="30">
        <v>194</v>
      </c>
      <c r="CM549" s="29">
        <v>19.03</v>
      </c>
      <c r="CN549" s="29">
        <v>15.9</v>
      </c>
      <c r="CO549" s="29">
        <v>15.47</v>
      </c>
      <c r="CP549" s="29">
        <v>5.65</v>
      </c>
      <c r="CQ549" s="29">
        <v>6.66</v>
      </c>
      <c r="CR549" s="29">
        <v>1</v>
      </c>
      <c r="CS549" s="29">
        <v>1.08</v>
      </c>
      <c r="CT549" s="4">
        <f t="shared" si="78"/>
        <v>0.15000000000000002</v>
      </c>
      <c r="CU549" s="29">
        <v>1.34</v>
      </c>
      <c r="CV549" s="29">
        <v>4.3</v>
      </c>
      <c r="CW549" s="29">
        <v>5.93</v>
      </c>
      <c r="CX549" s="29">
        <v>0.93</v>
      </c>
      <c r="CY549" s="29">
        <v>1.02</v>
      </c>
      <c r="CZ549" s="29">
        <v>1.1000000000000001</v>
      </c>
      <c r="DA549" s="4">
        <f t="shared" si="84"/>
        <v>0.17000000000000004</v>
      </c>
      <c r="DB549" s="4">
        <f t="shared" si="79"/>
        <v>1.3500000000000005</v>
      </c>
      <c r="DC549" s="4">
        <f t="shared" si="80"/>
        <v>2.3600000000000003</v>
      </c>
      <c r="DD549" s="4">
        <f t="shared" si="85"/>
        <v>1.63</v>
      </c>
      <c r="DE549" s="4">
        <f t="shared" si="81"/>
        <v>8.9999999999999969E-2</v>
      </c>
      <c r="DF549" s="4">
        <f t="shared" si="82"/>
        <v>0.41000000000000003</v>
      </c>
      <c r="DG549" s="4">
        <f t="shared" si="83"/>
        <v>3.3699999999999997</v>
      </c>
      <c r="DH549" s="30">
        <v>717.654</v>
      </c>
      <c r="DI549" s="30">
        <v>42.82</v>
      </c>
      <c r="DJ549" s="25">
        <v>888.4</v>
      </c>
      <c r="DK549" s="25">
        <v>646.20000000000005</v>
      </c>
      <c r="DL549" s="25">
        <v>1171.3</v>
      </c>
      <c r="DM549" s="25">
        <v>1297.5999999999999</v>
      </c>
      <c r="DN549" s="25">
        <v>6052.9</v>
      </c>
      <c r="DO549" s="25">
        <v>6404.2</v>
      </c>
      <c r="DP549" s="30">
        <v>42.82</v>
      </c>
      <c r="DQ549" s="25">
        <v>1301.4000000000001</v>
      </c>
      <c r="DR549" s="25">
        <v>2196.1</v>
      </c>
      <c r="DS549" s="30">
        <v>42.887999999999998</v>
      </c>
      <c r="DT549" s="25">
        <v>765</v>
      </c>
      <c r="DU549" s="25">
        <v>2066.4</v>
      </c>
      <c r="DV549">
        <v>1049.9010000000001</v>
      </c>
      <c r="DW549">
        <v>9762.2009999999991</v>
      </c>
      <c r="DX549">
        <v>17.838950000000001</v>
      </c>
      <c r="DY549" s="29">
        <v>159.16999999999999</v>
      </c>
      <c r="DZ549" s="29">
        <v>148.82</v>
      </c>
      <c r="EA549" s="22">
        <v>88.628399999999999</v>
      </c>
      <c r="EB549" s="22">
        <v>1.171</v>
      </c>
      <c r="EC549" s="22">
        <v>1.3318000000000001</v>
      </c>
      <c r="ED549" s="22">
        <v>109.1778</v>
      </c>
      <c r="EE549" s="22">
        <v>1.6897</v>
      </c>
      <c r="EF549" s="22">
        <v>1.3129999999999999</v>
      </c>
      <c r="EG549" s="8">
        <v>88.1</v>
      </c>
      <c r="EH549">
        <v>90.790980000000005</v>
      </c>
    </row>
    <row r="550" spans="1:138" x14ac:dyDescent="0.25">
      <c r="A550" t="s">
        <v>539</v>
      </c>
      <c r="B550" s="22">
        <v>91.060100000000006</v>
      </c>
      <c r="C550" s="22">
        <v>90.618899999999996</v>
      </c>
      <c r="D550" s="22">
        <v>95.797300000000007</v>
      </c>
      <c r="E550" s="22">
        <v>90.789400000000001</v>
      </c>
      <c r="F550" s="22">
        <v>84.712699999999998</v>
      </c>
      <c r="G550" s="22">
        <v>92.037400000000005</v>
      </c>
      <c r="H550" s="25">
        <v>74.400000000000006</v>
      </c>
      <c r="I550" s="25">
        <v>76.8</v>
      </c>
      <c r="J550" s="22">
        <v>97.994699999999995</v>
      </c>
      <c r="K550">
        <v>98.263900000000007</v>
      </c>
      <c r="L550" s="22">
        <v>94.986699999999999</v>
      </c>
      <c r="M550" s="22">
        <v>79.598200000000006</v>
      </c>
      <c r="N550">
        <v>92.715900000000005</v>
      </c>
      <c r="O550" s="27">
        <v>14300</v>
      </c>
      <c r="P550" s="27">
        <v>130270</v>
      </c>
      <c r="Q550" s="27">
        <v>108567</v>
      </c>
      <c r="R550" s="27">
        <v>21703</v>
      </c>
      <c r="S550" s="27">
        <v>21546</v>
      </c>
      <c r="T550" s="27">
        <v>108724</v>
      </c>
      <c r="U550" s="27">
        <v>2740</v>
      </c>
      <c r="V550" s="27">
        <v>4981</v>
      </c>
      <c r="W550" s="27">
        <v>13825</v>
      </c>
      <c r="X550" s="27">
        <v>8857</v>
      </c>
      <c r="Y550" s="27">
        <v>5443</v>
      </c>
      <c r="Z550" s="27">
        <v>6827</v>
      </c>
      <c r="AA550" s="27">
        <v>16750</v>
      </c>
      <c r="AB550" s="27">
        <v>7983</v>
      </c>
      <c r="AC550" s="27">
        <v>3150</v>
      </c>
      <c r="AD550" s="27">
        <v>12320</v>
      </c>
      <c r="AE550" s="27">
        <v>576</v>
      </c>
      <c r="AF550" s="27">
        <v>16137</v>
      </c>
      <c r="AG550" s="27">
        <v>5402</v>
      </c>
      <c r="AH550" s="27">
        <v>25279</v>
      </c>
      <c r="AI550" s="25">
        <v>14931.7</v>
      </c>
      <c r="AJ550" s="25">
        <v>5602.1</v>
      </c>
      <c r="AK550" s="27">
        <v>138411</v>
      </c>
      <c r="AL550" s="27">
        <v>146729</v>
      </c>
      <c r="AM550" s="29">
        <v>65.900000000000006</v>
      </c>
      <c r="AN550" s="25">
        <v>5.7</v>
      </c>
      <c r="AO550" s="25">
        <f t="shared" si="76"/>
        <v>4.3917698614452494</v>
      </c>
      <c r="AP550" s="25">
        <f t="shared" si="77"/>
        <v>1.3160315956627524</v>
      </c>
      <c r="AQ550" s="25">
        <v>16.2</v>
      </c>
      <c r="AR550" s="25">
        <v>5.2</v>
      </c>
      <c r="AS550" s="25">
        <v>5.0999999999999996</v>
      </c>
      <c r="AT550" s="27">
        <v>2554</v>
      </c>
      <c r="AU550" s="27">
        <v>2455</v>
      </c>
      <c r="AV550" s="27">
        <v>1435</v>
      </c>
      <c r="AW550" s="27">
        <v>1931</v>
      </c>
      <c r="AX550" s="27">
        <v>4510</v>
      </c>
      <c r="AY550" s="27">
        <v>2352</v>
      </c>
      <c r="AZ550" s="27">
        <v>785</v>
      </c>
      <c r="BA550" s="27">
        <v>693</v>
      </c>
      <c r="BB550" s="27">
        <v>4750</v>
      </c>
      <c r="BC550" s="25">
        <v>40.700000000000003</v>
      </c>
      <c r="BD550" s="25">
        <v>33.6</v>
      </c>
      <c r="BE550" s="25">
        <v>4.5</v>
      </c>
      <c r="BF550" s="8">
        <v>38</v>
      </c>
      <c r="BG550" s="27">
        <v>2057</v>
      </c>
      <c r="BH550" s="27">
        <v>381</v>
      </c>
      <c r="BI550" s="27">
        <v>395</v>
      </c>
      <c r="BJ550" s="27">
        <v>169</v>
      </c>
      <c r="BK550" s="27">
        <v>973</v>
      </c>
      <c r="BL550" s="27">
        <v>520</v>
      </c>
      <c r="BM550" s="27">
        <v>1987</v>
      </c>
      <c r="BN550" s="8">
        <v>78.040000000000006</v>
      </c>
      <c r="BO550" s="8">
        <v>206425</v>
      </c>
      <c r="BP550" s="8">
        <v>145259</v>
      </c>
      <c r="BQ550" s="8">
        <v>519661</v>
      </c>
      <c r="BR550" s="8">
        <v>59.3</v>
      </c>
      <c r="BS550" s="8">
        <v>39159</v>
      </c>
      <c r="BT550" s="8">
        <v>1256.5</v>
      </c>
      <c r="BU550" s="8">
        <v>951406</v>
      </c>
      <c r="BV550" s="8">
        <v>302009</v>
      </c>
      <c r="BW550" s="25">
        <v>139.5</v>
      </c>
      <c r="BX550">
        <v>200.6</v>
      </c>
      <c r="BY550">
        <v>83.3</v>
      </c>
      <c r="BZ550" s="29">
        <v>32.130000000000003</v>
      </c>
      <c r="CA550" s="30">
        <v>95.495999999999995</v>
      </c>
      <c r="CB550" s="30">
        <v>96.543999999999997</v>
      </c>
      <c r="CC550">
        <v>145.1</v>
      </c>
      <c r="CD550" s="25">
        <v>150.4</v>
      </c>
      <c r="CE550" s="25">
        <v>147.6</v>
      </c>
      <c r="CF550" s="25">
        <v>139.5</v>
      </c>
      <c r="CG550" s="25">
        <v>135</v>
      </c>
      <c r="CH550" s="8">
        <v>125.14</v>
      </c>
      <c r="CI550">
        <v>283.37619999999998</v>
      </c>
      <c r="CJ550">
        <v>66</v>
      </c>
      <c r="CK550" s="30">
        <v>185.5</v>
      </c>
      <c r="CL550" s="30">
        <v>194.2</v>
      </c>
      <c r="CM550" s="29">
        <v>19.03</v>
      </c>
      <c r="CN550" s="29">
        <v>15.92</v>
      </c>
      <c r="CO550" s="29">
        <v>15.48</v>
      </c>
      <c r="CP550" s="29">
        <v>5.62</v>
      </c>
      <c r="CQ550" s="29">
        <v>6.6</v>
      </c>
      <c r="CR550" s="29">
        <v>0.98</v>
      </c>
      <c r="CS550" s="29">
        <v>1.07</v>
      </c>
      <c r="CT550" s="4">
        <f t="shared" si="78"/>
        <v>0.17000000000000004</v>
      </c>
      <c r="CU550" s="29">
        <v>1.31</v>
      </c>
      <c r="CV550" s="29">
        <v>4.2699999999999996</v>
      </c>
      <c r="CW550" s="29">
        <v>5.88</v>
      </c>
      <c r="CX550" s="29">
        <v>0.9</v>
      </c>
      <c r="CY550" s="29">
        <v>0.99</v>
      </c>
      <c r="CZ550" s="29">
        <v>1.0900000000000001</v>
      </c>
      <c r="DA550" s="4">
        <f t="shared" si="84"/>
        <v>0.19000000000000006</v>
      </c>
      <c r="DB550" s="4">
        <f t="shared" si="79"/>
        <v>1.3500000000000005</v>
      </c>
      <c r="DC550" s="4">
        <f t="shared" si="80"/>
        <v>2.33</v>
      </c>
      <c r="DD550" s="4">
        <f t="shared" si="85"/>
        <v>1.6100000000000003</v>
      </c>
      <c r="DE550" s="4">
        <f t="shared" si="81"/>
        <v>8.9999999999999969E-2</v>
      </c>
      <c r="DF550" s="4">
        <f t="shared" si="82"/>
        <v>0.41000000000000003</v>
      </c>
      <c r="DG550" s="4">
        <f t="shared" si="83"/>
        <v>3.3699999999999997</v>
      </c>
      <c r="DH550" s="30">
        <v>720.19299999999998</v>
      </c>
      <c r="DI550" s="30">
        <v>42.518999999999998</v>
      </c>
      <c r="DJ550" s="25">
        <v>888.2</v>
      </c>
      <c r="DK550" s="25">
        <v>664.8</v>
      </c>
      <c r="DL550" s="25">
        <v>1142.5</v>
      </c>
      <c r="DM550" s="25">
        <v>1306.5</v>
      </c>
      <c r="DN550" s="25">
        <v>6059.9</v>
      </c>
      <c r="DO550" s="25">
        <v>6384.6</v>
      </c>
      <c r="DP550" s="30">
        <v>42.518999999999998</v>
      </c>
      <c r="DQ550" s="25">
        <v>1309.0999999999999</v>
      </c>
      <c r="DR550" s="25">
        <v>2196.1</v>
      </c>
      <c r="DS550" s="30">
        <v>42.564999999999998</v>
      </c>
      <c r="DT550" s="25">
        <v>768.3</v>
      </c>
      <c r="DU550" s="25">
        <v>2077.4</v>
      </c>
      <c r="DV550">
        <v>1080.636</v>
      </c>
      <c r="DW550">
        <v>10124.66</v>
      </c>
      <c r="DX550">
        <v>16.375450000000001</v>
      </c>
      <c r="DY550" s="29">
        <v>161.63999999999999</v>
      </c>
      <c r="DZ550" s="29">
        <v>150.76</v>
      </c>
      <c r="EA550" s="22">
        <v>86.360100000000003</v>
      </c>
      <c r="EB550" s="22">
        <v>1.2298</v>
      </c>
      <c r="EC550" s="22">
        <v>1.2643</v>
      </c>
      <c r="ED550" s="22">
        <v>107.7377</v>
      </c>
      <c r="EE550" s="22">
        <v>1.7516</v>
      </c>
      <c r="EF550" s="22">
        <v>1.3128</v>
      </c>
      <c r="EG550" s="8">
        <v>89.8</v>
      </c>
      <c r="EH550">
        <v>100.2908</v>
      </c>
    </row>
    <row r="551" spans="1:138" x14ac:dyDescent="0.25">
      <c r="A551" t="s">
        <v>540</v>
      </c>
      <c r="B551" s="22">
        <v>91.290199999999999</v>
      </c>
      <c r="C551" s="22">
        <v>90.9131</v>
      </c>
      <c r="D551" s="22">
        <v>96.186499999999995</v>
      </c>
      <c r="E551" s="22">
        <v>90.909199999999998</v>
      </c>
      <c r="F551" s="22">
        <v>84.775999999999996</v>
      </c>
      <c r="G551" s="22">
        <v>91.852099999999993</v>
      </c>
      <c r="H551" s="25">
        <v>74.400000000000006</v>
      </c>
      <c r="I551" s="25">
        <v>77</v>
      </c>
      <c r="J551" s="22">
        <v>99.188400000000001</v>
      </c>
      <c r="K551">
        <v>99.289100000000005</v>
      </c>
      <c r="L551" s="22">
        <v>95.077600000000004</v>
      </c>
      <c r="M551" s="22">
        <v>80.051100000000005</v>
      </c>
      <c r="N551">
        <v>95.292599999999993</v>
      </c>
      <c r="O551" s="27">
        <v>14292</v>
      </c>
      <c r="P551" s="27">
        <v>130420</v>
      </c>
      <c r="Q551" s="27">
        <v>108703</v>
      </c>
      <c r="R551" s="27">
        <v>21717</v>
      </c>
      <c r="S551" s="27">
        <v>21538</v>
      </c>
      <c r="T551" s="27">
        <v>108882</v>
      </c>
      <c r="U551" s="27">
        <v>2732</v>
      </c>
      <c r="V551" s="27">
        <v>4965</v>
      </c>
      <c r="W551" s="27">
        <v>13841</v>
      </c>
      <c r="X551" s="27">
        <v>8866</v>
      </c>
      <c r="Y551" s="27">
        <v>5426</v>
      </c>
      <c r="Z551" s="27">
        <v>6848</v>
      </c>
      <c r="AA551" s="27">
        <v>16781</v>
      </c>
      <c r="AB551" s="27">
        <v>7984</v>
      </c>
      <c r="AC551" s="27">
        <v>3144</v>
      </c>
      <c r="AD551" s="27">
        <v>12346</v>
      </c>
      <c r="AE551" s="27">
        <v>577</v>
      </c>
      <c r="AF551" s="27">
        <v>16146</v>
      </c>
      <c r="AG551" s="27">
        <v>5405</v>
      </c>
      <c r="AH551" s="27">
        <v>25359</v>
      </c>
      <c r="AI551" s="25">
        <v>14963.9</v>
      </c>
      <c r="AJ551" s="25">
        <v>5619.7</v>
      </c>
      <c r="AK551" s="27">
        <v>138472</v>
      </c>
      <c r="AL551" s="27">
        <v>146842</v>
      </c>
      <c r="AM551" s="29">
        <v>66.099999999999994</v>
      </c>
      <c r="AN551" s="25">
        <v>5.7</v>
      </c>
      <c r="AO551" s="25">
        <f t="shared" si="76"/>
        <v>4.4312934991351245</v>
      </c>
      <c r="AP551" s="25">
        <f t="shared" si="77"/>
        <v>1.3013987823647186</v>
      </c>
      <c r="AQ551" s="25">
        <v>17</v>
      </c>
      <c r="AR551" s="25">
        <v>5.2</v>
      </c>
      <c r="AS551" s="25">
        <v>5.0999999999999996</v>
      </c>
      <c r="AT551" s="27">
        <v>2685</v>
      </c>
      <c r="AU551" s="27">
        <v>2369</v>
      </c>
      <c r="AV551" s="27">
        <v>1453</v>
      </c>
      <c r="AW551" s="27">
        <v>1911</v>
      </c>
      <c r="AX551" s="27">
        <v>4383</v>
      </c>
      <c r="AY551" s="27">
        <v>2550</v>
      </c>
      <c r="AZ551" s="27">
        <v>817</v>
      </c>
      <c r="BA551" s="27">
        <v>676</v>
      </c>
      <c r="BB551" s="27">
        <v>4705</v>
      </c>
      <c r="BC551" s="25">
        <v>40.9</v>
      </c>
      <c r="BD551" s="25">
        <v>33.700000000000003</v>
      </c>
      <c r="BE551" s="25">
        <v>4.5</v>
      </c>
      <c r="BF551" s="8">
        <v>38</v>
      </c>
      <c r="BG551" s="27">
        <v>1911</v>
      </c>
      <c r="BH551" s="27">
        <v>322</v>
      </c>
      <c r="BI551" s="27">
        <v>340</v>
      </c>
      <c r="BJ551" s="27">
        <v>148</v>
      </c>
      <c r="BK551" s="27">
        <v>910</v>
      </c>
      <c r="BL551" s="27">
        <v>513</v>
      </c>
      <c r="BM551" s="27">
        <v>1952</v>
      </c>
      <c r="BN551" s="8">
        <v>77.66</v>
      </c>
      <c r="BO551" s="8">
        <v>200306</v>
      </c>
      <c r="BP551" s="8">
        <v>144150</v>
      </c>
      <c r="BQ551" s="8">
        <v>520818</v>
      </c>
      <c r="BR551" s="8">
        <v>61.5</v>
      </c>
      <c r="BS551" s="8">
        <v>37096</v>
      </c>
      <c r="BT551" s="8">
        <v>1255.46</v>
      </c>
      <c r="BU551" s="8">
        <v>946763</v>
      </c>
      <c r="BV551" s="8">
        <v>301838</v>
      </c>
      <c r="BW551" s="25">
        <v>141.4</v>
      </c>
      <c r="BX551">
        <v>242.3</v>
      </c>
      <c r="BY551">
        <v>90.9</v>
      </c>
      <c r="BZ551" s="29">
        <v>34.31</v>
      </c>
      <c r="CA551" s="30">
        <v>95.872</v>
      </c>
      <c r="CB551" s="30">
        <v>96.787000000000006</v>
      </c>
      <c r="CC551">
        <v>145.9</v>
      </c>
      <c r="CD551" s="25">
        <v>148.4</v>
      </c>
      <c r="CE551" s="25">
        <v>148.6</v>
      </c>
      <c r="CF551" s="25">
        <v>142.19999999999999</v>
      </c>
      <c r="CG551" s="25">
        <v>136.6</v>
      </c>
      <c r="CH551" s="8">
        <v>126.8</v>
      </c>
      <c r="CI551">
        <v>291.5247</v>
      </c>
      <c r="CJ551">
        <v>75.5</v>
      </c>
      <c r="CK551" s="30">
        <v>186.3</v>
      </c>
      <c r="CL551" s="30">
        <v>194.6</v>
      </c>
      <c r="CM551" s="29">
        <v>19.100000000000001</v>
      </c>
      <c r="CN551" s="29">
        <v>15.94</v>
      </c>
      <c r="CO551" s="29">
        <v>15.52</v>
      </c>
      <c r="CP551" s="29">
        <v>5.54</v>
      </c>
      <c r="CQ551" s="29">
        <v>6.44</v>
      </c>
      <c r="CR551" s="29">
        <v>1</v>
      </c>
      <c r="CS551" s="29">
        <v>1.04</v>
      </c>
      <c r="CT551" s="4">
        <f t="shared" si="78"/>
        <v>0.16000000000000003</v>
      </c>
      <c r="CU551" s="29">
        <v>1.24</v>
      </c>
      <c r="CV551" s="29">
        <v>4.1500000000000004</v>
      </c>
      <c r="CW551" s="29">
        <v>5.74</v>
      </c>
      <c r="CX551" s="29">
        <v>0.88</v>
      </c>
      <c r="CY551" s="29">
        <v>0.97</v>
      </c>
      <c r="CZ551" s="29">
        <v>1.05</v>
      </c>
      <c r="DA551" s="4">
        <f t="shared" si="84"/>
        <v>0.17000000000000004</v>
      </c>
      <c r="DB551" s="4">
        <f t="shared" si="79"/>
        <v>1.3899999999999997</v>
      </c>
      <c r="DC551" s="4">
        <f t="shared" si="80"/>
        <v>2.29</v>
      </c>
      <c r="DD551" s="4">
        <f t="shared" si="85"/>
        <v>1.5899999999999999</v>
      </c>
      <c r="DE551" s="4">
        <f t="shared" si="81"/>
        <v>8.9999999999999969E-2</v>
      </c>
      <c r="DF551" s="4">
        <f t="shared" si="82"/>
        <v>0.36</v>
      </c>
      <c r="DG551" s="4">
        <f t="shared" si="83"/>
        <v>3.2700000000000005</v>
      </c>
      <c r="DH551" s="30">
        <v>721.69500000000005</v>
      </c>
      <c r="DI551" s="30">
        <v>42.857999999999997</v>
      </c>
      <c r="DJ551" s="25">
        <v>881.6</v>
      </c>
      <c r="DK551" s="25">
        <v>672</v>
      </c>
      <c r="DL551" s="25">
        <v>1145.2</v>
      </c>
      <c r="DM551" s="25">
        <v>1305</v>
      </c>
      <c r="DN551" s="25">
        <v>6064.9</v>
      </c>
      <c r="DO551" s="25">
        <v>6394.7</v>
      </c>
      <c r="DP551" s="30">
        <v>42.857999999999997</v>
      </c>
      <c r="DQ551" s="25">
        <v>1317.6</v>
      </c>
      <c r="DR551" s="25">
        <v>2218.4</v>
      </c>
      <c r="DS551" s="30">
        <v>42.963999999999999</v>
      </c>
      <c r="DT551" s="25">
        <v>770.7</v>
      </c>
      <c r="DU551" s="25">
        <v>2088.1999999999998</v>
      </c>
      <c r="DV551">
        <v>1132.5170000000001</v>
      </c>
      <c r="DW551">
        <v>10540.05</v>
      </c>
      <c r="DX551">
        <v>15.834</v>
      </c>
      <c r="DY551" s="29">
        <v>164</v>
      </c>
      <c r="DZ551" s="29">
        <v>152.62</v>
      </c>
      <c r="EA551" s="22">
        <v>84.524299999999997</v>
      </c>
      <c r="EB551" s="22">
        <v>1.2638</v>
      </c>
      <c r="EC551" s="22">
        <v>1.2391000000000001</v>
      </c>
      <c r="ED551" s="22">
        <v>106.2685</v>
      </c>
      <c r="EE551" s="22">
        <v>1.8254999999999999</v>
      </c>
      <c r="EF551" s="22">
        <v>1.2958000000000001</v>
      </c>
      <c r="EG551" s="8">
        <v>100.1</v>
      </c>
      <c r="EH551">
        <v>93.372699999999995</v>
      </c>
    </row>
    <row r="552" spans="1:138" x14ac:dyDescent="0.25">
      <c r="A552" t="s">
        <v>541</v>
      </c>
      <c r="B552" s="22">
        <v>91.838300000000004</v>
      </c>
      <c r="C552" s="22">
        <v>91.618899999999996</v>
      </c>
      <c r="D552" s="22">
        <v>96.705699999999993</v>
      </c>
      <c r="E552" s="22">
        <v>91.301400000000001</v>
      </c>
      <c r="F552" s="22">
        <v>85.524799999999999</v>
      </c>
      <c r="G552" s="22">
        <v>92.301100000000005</v>
      </c>
      <c r="H552" s="25">
        <v>75</v>
      </c>
      <c r="I552" s="25">
        <v>77.400000000000006</v>
      </c>
      <c r="J552" s="22">
        <v>99.011600000000001</v>
      </c>
      <c r="K552">
        <v>99.290700000000001</v>
      </c>
      <c r="L552" s="22">
        <v>95.861999999999995</v>
      </c>
      <c r="M552" s="22">
        <v>81.141099999999994</v>
      </c>
      <c r="N552">
        <v>96.073499999999996</v>
      </c>
      <c r="O552" s="27">
        <v>14277</v>
      </c>
      <c r="P552" s="27">
        <v>130463</v>
      </c>
      <c r="Q552" s="27">
        <v>108772</v>
      </c>
      <c r="R552" s="27">
        <v>21691</v>
      </c>
      <c r="S552" s="27">
        <v>21550</v>
      </c>
      <c r="T552" s="27">
        <v>108913</v>
      </c>
      <c r="U552" s="27">
        <v>2731</v>
      </c>
      <c r="V552" s="27">
        <v>4967</v>
      </c>
      <c r="W552" s="27">
        <v>13852</v>
      </c>
      <c r="X552" s="27">
        <v>8865</v>
      </c>
      <c r="Y552" s="27">
        <v>5412</v>
      </c>
      <c r="Z552" s="27">
        <v>6838</v>
      </c>
      <c r="AA552" s="27">
        <v>16796</v>
      </c>
      <c r="AB552" s="27">
        <v>7989</v>
      </c>
      <c r="AC552" s="27">
        <v>3143</v>
      </c>
      <c r="AD552" s="27">
        <v>12372</v>
      </c>
      <c r="AE552" s="27">
        <v>576</v>
      </c>
      <c r="AF552" s="27">
        <v>16151</v>
      </c>
      <c r="AG552" s="27">
        <v>5406</v>
      </c>
      <c r="AH552" s="27">
        <v>25365</v>
      </c>
      <c r="AI552" s="25">
        <v>14968.9</v>
      </c>
      <c r="AJ552" s="25">
        <v>5620.6</v>
      </c>
      <c r="AK552" s="27">
        <v>138542</v>
      </c>
      <c r="AL552" s="27">
        <v>146709</v>
      </c>
      <c r="AM552" s="29">
        <v>66</v>
      </c>
      <c r="AN552" s="25">
        <v>5.6</v>
      </c>
      <c r="AO552" s="25">
        <f t="shared" si="76"/>
        <v>4.2621788710985689</v>
      </c>
      <c r="AP552" s="25">
        <f t="shared" si="77"/>
        <v>1.2650893946519981</v>
      </c>
      <c r="AQ552" s="25">
        <v>16.5</v>
      </c>
      <c r="AR552" s="25">
        <v>5.0999999999999996</v>
      </c>
      <c r="AS552" s="25">
        <v>4.9000000000000004</v>
      </c>
      <c r="AT552" s="27">
        <v>2425</v>
      </c>
      <c r="AU552" s="27">
        <v>2436</v>
      </c>
      <c r="AV552" s="27">
        <v>1392</v>
      </c>
      <c r="AW552" s="27">
        <v>1856</v>
      </c>
      <c r="AX552" s="27">
        <v>4276</v>
      </c>
      <c r="AY552" s="27">
        <v>2402</v>
      </c>
      <c r="AZ552" s="27">
        <v>822</v>
      </c>
      <c r="BA552" s="27">
        <v>666</v>
      </c>
      <c r="BB552" s="27">
        <v>4549</v>
      </c>
      <c r="BC552" s="25">
        <v>41</v>
      </c>
      <c r="BD552" s="25">
        <v>33.799999999999997</v>
      </c>
      <c r="BE552" s="25">
        <v>4.5</v>
      </c>
      <c r="BF552" s="8">
        <v>40</v>
      </c>
      <c r="BG552" s="27">
        <v>1846</v>
      </c>
      <c r="BH552" s="27">
        <v>336</v>
      </c>
      <c r="BI552" s="27">
        <v>335</v>
      </c>
      <c r="BJ552" s="27">
        <v>172</v>
      </c>
      <c r="BK552" s="27">
        <v>866</v>
      </c>
      <c r="BL552" s="27">
        <v>473</v>
      </c>
      <c r="BM552" s="27">
        <v>1966</v>
      </c>
      <c r="BN552" s="8">
        <v>79.48</v>
      </c>
      <c r="BO552" s="8">
        <v>203976</v>
      </c>
      <c r="BP552" s="8">
        <v>143331</v>
      </c>
      <c r="BQ552" s="8">
        <v>523421</v>
      </c>
      <c r="BR552" s="8">
        <v>62.9</v>
      </c>
      <c r="BS552" s="8">
        <v>38289</v>
      </c>
      <c r="BT552" s="8">
        <v>1262.02</v>
      </c>
      <c r="BU552" s="8">
        <v>950173</v>
      </c>
      <c r="BV552" s="8">
        <v>302487</v>
      </c>
      <c r="BW552" s="25">
        <v>142.1</v>
      </c>
      <c r="BX552">
        <v>231.2</v>
      </c>
      <c r="BY552">
        <v>89.9</v>
      </c>
      <c r="BZ552" s="29">
        <v>34.69</v>
      </c>
      <c r="CA552" s="30">
        <v>96.114000000000004</v>
      </c>
      <c r="CB552" s="30">
        <v>96.984999999999999</v>
      </c>
      <c r="CC552">
        <v>145.80000000000001</v>
      </c>
      <c r="CD552" s="25">
        <v>148.69999999999999</v>
      </c>
      <c r="CE552" s="25">
        <v>148.6</v>
      </c>
      <c r="CF552" s="25">
        <v>142.80000000000001</v>
      </c>
      <c r="CG552" s="25">
        <v>137.80000000000001</v>
      </c>
      <c r="CH552" s="8">
        <v>128.25</v>
      </c>
      <c r="CI552">
        <v>295.37630000000001</v>
      </c>
      <c r="CJ552">
        <v>81.5</v>
      </c>
      <c r="CK552" s="30">
        <v>186.7</v>
      </c>
      <c r="CL552" s="30">
        <v>194.9</v>
      </c>
      <c r="CM552" s="29">
        <v>19.18</v>
      </c>
      <c r="CN552" s="29">
        <v>15.97</v>
      </c>
      <c r="CO552" s="29">
        <v>15.52</v>
      </c>
      <c r="CP552" s="29">
        <v>5.5</v>
      </c>
      <c r="CQ552" s="29">
        <v>6.27</v>
      </c>
      <c r="CR552" s="29">
        <v>1.01</v>
      </c>
      <c r="CS552" s="29">
        <v>1.03</v>
      </c>
      <c r="CT552" s="4">
        <f t="shared" si="78"/>
        <v>9.9999999999999978E-2</v>
      </c>
      <c r="CU552" s="29">
        <v>1.24</v>
      </c>
      <c r="CV552" s="29">
        <v>4.08</v>
      </c>
      <c r="CW552" s="29">
        <v>5.64</v>
      </c>
      <c r="CX552" s="29">
        <v>0.93</v>
      </c>
      <c r="CY552" s="29">
        <v>0.99</v>
      </c>
      <c r="CZ552" s="29">
        <v>1.04</v>
      </c>
      <c r="DA552" s="4">
        <f t="shared" si="84"/>
        <v>0.10999999999999999</v>
      </c>
      <c r="DB552" s="4">
        <f t="shared" si="79"/>
        <v>1.42</v>
      </c>
      <c r="DC552" s="4">
        <f t="shared" si="80"/>
        <v>2.1899999999999995</v>
      </c>
      <c r="DD552" s="4">
        <f t="shared" si="85"/>
        <v>1.5599999999999996</v>
      </c>
      <c r="DE552" s="4">
        <f t="shared" si="81"/>
        <v>5.9999999999999942E-2</v>
      </c>
      <c r="DF552" s="4">
        <f t="shared" si="82"/>
        <v>0.30999999999999994</v>
      </c>
      <c r="DG552" s="4">
        <f t="shared" si="83"/>
        <v>3.15</v>
      </c>
      <c r="DH552" s="30">
        <v>723.61500000000001</v>
      </c>
      <c r="DI552" s="30">
        <v>42.976999999999997</v>
      </c>
      <c r="DJ552" s="25">
        <v>878.7</v>
      </c>
      <c r="DK552" s="25">
        <v>671</v>
      </c>
      <c r="DL552" s="25">
        <v>1142.3</v>
      </c>
      <c r="DM552" s="25">
        <v>1321.1</v>
      </c>
      <c r="DN552" s="25">
        <v>6102.4</v>
      </c>
      <c r="DO552" s="25">
        <v>6431.6</v>
      </c>
      <c r="DP552" s="30">
        <v>42.976999999999997</v>
      </c>
      <c r="DQ552" s="25">
        <v>1323</v>
      </c>
      <c r="DR552" s="25">
        <v>2244.6</v>
      </c>
      <c r="DS552" s="30">
        <v>43.018999999999998</v>
      </c>
      <c r="DT552" s="25">
        <v>772.4</v>
      </c>
      <c r="DU552" s="25">
        <v>2095.3000000000002</v>
      </c>
      <c r="DV552">
        <v>1143.357</v>
      </c>
      <c r="DW552">
        <v>10601.5</v>
      </c>
      <c r="DX552">
        <v>15.92474</v>
      </c>
      <c r="DY552" s="29">
        <v>166.41</v>
      </c>
      <c r="DZ552" s="29">
        <v>154.54</v>
      </c>
      <c r="EA552" s="22">
        <v>85.097999999999999</v>
      </c>
      <c r="EB552" s="22">
        <v>1.264</v>
      </c>
      <c r="EC552" s="22">
        <v>1.2447999999999999</v>
      </c>
      <c r="ED552" s="22">
        <v>106.7079</v>
      </c>
      <c r="EE552" s="22">
        <v>1.8673</v>
      </c>
      <c r="EF552" s="22">
        <v>1.3299000000000001</v>
      </c>
      <c r="EG552" s="8">
        <v>88.5</v>
      </c>
      <c r="EH552">
        <v>92.854699999999994</v>
      </c>
    </row>
    <row r="553" spans="1:138" x14ac:dyDescent="0.25">
      <c r="A553" t="s">
        <v>542</v>
      </c>
      <c r="B553" s="22">
        <v>91.298599999999993</v>
      </c>
      <c r="C553" s="22">
        <v>90.719700000000003</v>
      </c>
      <c r="D553" s="22">
        <v>95.4589</v>
      </c>
      <c r="E553" s="22">
        <v>91.172700000000006</v>
      </c>
      <c r="F553" s="22">
        <v>85.822299999999998</v>
      </c>
      <c r="G553" s="22">
        <v>92.014099999999999</v>
      </c>
      <c r="H553" s="25">
        <v>74.8</v>
      </c>
      <c r="I553" s="25">
        <v>77</v>
      </c>
      <c r="J553" s="22">
        <v>97.908100000000005</v>
      </c>
      <c r="K553">
        <v>98.437399999999997</v>
      </c>
      <c r="L553" s="22">
        <v>94.566299999999998</v>
      </c>
      <c r="M553" s="22">
        <v>80.851900000000001</v>
      </c>
      <c r="N553">
        <v>90.774299999999997</v>
      </c>
      <c r="O553" s="27">
        <v>14288</v>
      </c>
      <c r="P553" s="27">
        <v>130801</v>
      </c>
      <c r="Q553" s="27">
        <v>109042</v>
      </c>
      <c r="R553" s="27">
        <v>21759</v>
      </c>
      <c r="S553" s="27">
        <v>21588</v>
      </c>
      <c r="T553" s="27">
        <v>109213</v>
      </c>
      <c r="U553" s="27">
        <v>2731</v>
      </c>
      <c r="V553" s="27">
        <v>4973</v>
      </c>
      <c r="W553" s="27">
        <v>13884</v>
      </c>
      <c r="X553" s="27">
        <v>8875</v>
      </c>
      <c r="Y553" s="27">
        <v>5413</v>
      </c>
      <c r="Z553" s="27">
        <v>6887</v>
      </c>
      <c r="AA553" s="27">
        <v>16844</v>
      </c>
      <c r="AB553" s="27">
        <v>7998</v>
      </c>
      <c r="AC553" s="27">
        <v>3134</v>
      </c>
      <c r="AD553" s="27">
        <v>12425</v>
      </c>
      <c r="AE553" s="27">
        <v>584</v>
      </c>
      <c r="AF553" s="27">
        <v>16195</v>
      </c>
      <c r="AG553" s="27">
        <v>5418</v>
      </c>
      <c r="AH553" s="27">
        <v>25440</v>
      </c>
      <c r="AI553" s="25">
        <v>15015.9</v>
      </c>
      <c r="AJ553" s="25">
        <v>5630.5</v>
      </c>
      <c r="AK553" s="27">
        <v>138453</v>
      </c>
      <c r="AL553" s="27">
        <v>146944</v>
      </c>
      <c r="AM553" s="29">
        <v>66</v>
      </c>
      <c r="AN553" s="25">
        <v>5.8</v>
      </c>
      <c r="AO553" s="25">
        <f t="shared" si="76"/>
        <v>4.3567617595818815</v>
      </c>
      <c r="AP553" s="25">
        <f t="shared" si="77"/>
        <v>1.3494936846689896</v>
      </c>
      <c r="AQ553" s="25">
        <v>16.8</v>
      </c>
      <c r="AR553" s="25">
        <v>5.2</v>
      </c>
      <c r="AS553" s="25">
        <v>5.3</v>
      </c>
      <c r="AT553" s="27">
        <v>2637</v>
      </c>
      <c r="AU553" s="27">
        <v>2434</v>
      </c>
      <c r="AV553" s="27">
        <v>1331</v>
      </c>
      <c r="AW553" s="27">
        <v>1983</v>
      </c>
      <c r="AX553" s="27">
        <v>4562</v>
      </c>
      <c r="AY553" s="27">
        <v>2447</v>
      </c>
      <c r="AZ553" s="27">
        <v>864</v>
      </c>
      <c r="BA553" s="27">
        <v>631</v>
      </c>
      <c r="BB553" s="27">
        <v>4742</v>
      </c>
      <c r="BC553" s="25">
        <v>40.9</v>
      </c>
      <c r="BD553" s="25">
        <v>33.700000000000003</v>
      </c>
      <c r="BE553" s="25">
        <v>4.5999999999999996</v>
      </c>
      <c r="BF553" s="8">
        <v>39</v>
      </c>
      <c r="BG553" s="27">
        <v>1998</v>
      </c>
      <c r="BH553" s="27">
        <v>334</v>
      </c>
      <c r="BI553" s="27">
        <v>379</v>
      </c>
      <c r="BJ553" s="27">
        <v>169</v>
      </c>
      <c r="BK553" s="27">
        <v>917</v>
      </c>
      <c r="BL553" s="27">
        <v>533</v>
      </c>
      <c r="BM553" s="27">
        <v>2066</v>
      </c>
      <c r="BN553" s="8">
        <v>80.14</v>
      </c>
      <c r="BO553" s="8">
        <v>216748</v>
      </c>
      <c r="BP553" s="8">
        <v>150209</v>
      </c>
      <c r="BQ553" s="8">
        <v>528736</v>
      </c>
      <c r="BR553" s="8">
        <v>66.7</v>
      </c>
      <c r="BS553" s="8">
        <v>41124</v>
      </c>
      <c r="BT553" s="8">
        <v>1267.48</v>
      </c>
      <c r="BU553" s="8">
        <v>976494</v>
      </c>
      <c r="BV553" s="8">
        <v>307366</v>
      </c>
      <c r="BW553" s="25">
        <v>143.1</v>
      </c>
      <c r="BX553">
        <v>208.1</v>
      </c>
      <c r="BY553">
        <v>96.6</v>
      </c>
      <c r="BZ553" s="29">
        <v>36.74</v>
      </c>
      <c r="CA553" s="30">
        <v>96.3</v>
      </c>
      <c r="CB553" s="30">
        <v>97.191000000000003</v>
      </c>
      <c r="CC553">
        <v>146.19999999999999</v>
      </c>
      <c r="CD553" s="25">
        <v>150.80000000000001</v>
      </c>
      <c r="CE553" s="25">
        <v>149</v>
      </c>
      <c r="CF553" s="25">
        <v>143.30000000000001</v>
      </c>
      <c r="CG553" s="25">
        <v>138.4</v>
      </c>
      <c r="CH553" s="8">
        <v>129.75</v>
      </c>
      <c r="CI553">
        <v>304.74829999999997</v>
      </c>
      <c r="CJ553">
        <v>86</v>
      </c>
      <c r="CK553" s="30">
        <v>187.1</v>
      </c>
      <c r="CL553" s="30">
        <v>195.5</v>
      </c>
      <c r="CM553" s="29">
        <v>19.170000000000002</v>
      </c>
      <c r="CN553" s="29">
        <v>16.02</v>
      </c>
      <c r="CO553" s="29">
        <v>15.57</v>
      </c>
      <c r="CP553" s="29">
        <v>5.33</v>
      </c>
      <c r="CQ553" s="29">
        <v>6.11</v>
      </c>
      <c r="CR553" s="29">
        <v>1</v>
      </c>
      <c r="CS553" s="29">
        <v>1.03</v>
      </c>
      <c r="CT553" s="4">
        <f t="shared" si="78"/>
        <v>9.000000000000008E-2</v>
      </c>
      <c r="CU553" s="29">
        <v>1.19</v>
      </c>
      <c r="CV553" s="29">
        <v>3.83</v>
      </c>
      <c r="CW553" s="29">
        <v>5.45</v>
      </c>
      <c r="CX553" s="29">
        <v>0.94</v>
      </c>
      <c r="CY553" s="29">
        <v>0.99</v>
      </c>
      <c r="CZ553" s="29">
        <v>1.04</v>
      </c>
      <c r="DA553" s="4">
        <f t="shared" si="84"/>
        <v>0.10000000000000009</v>
      </c>
      <c r="DB553" s="4">
        <f t="shared" si="79"/>
        <v>1.5</v>
      </c>
      <c r="DC553" s="4">
        <f t="shared" si="80"/>
        <v>2.2800000000000002</v>
      </c>
      <c r="DD553" s="4">
        <f t="shared" si="85"/>
        <v>1.62</v>
      </c>
      <c r="DE553" s="4">
        <f t="shared" si="81"/>
        <v>5.0000000000000044E-2</v>
      </c>
      <c r="DF553" s="4">
        <f t="shared" si="82"/>
        <v>0.25</v>
      </c>
      <c r="DG553" s="4">
        <f t="shared" si="83"/>
        <v>2.89</v>
      </c>
      <c r="DH553" s="30">
        <v>726.30700000000002</v>
      </c>
      <c r="DI553" s="30">
        <v>44.841999999999999</v>
      </c>
      <c r="DJ553" s="25">
        <v>873.5</v>
      </c>
      <c r="DK553" s="25">
        <v>669.3</v>
      </c>
      <c r="DL553" s="25">
        <v>1148.5</v>
      </c>
      <c r="DM553" s="25">
        <v>1329.6</v>
      </c>
      <c r="DN553" s="25">
        <v>6141.3</v>
      </c>
      <c r="DO553" s="25">
        <v>6478.8</v>
      </c>
      <c r="DP553" s="30">
        <v>44.841999999999999</v>
      </c>
      <c r="DQ553" s="25">
        <v>1331.6</v>
      </c>
      <c r="DR553" s="25">
        <v>2278.6999999999998</v>
      </c>
      <c r="DS553" s="30">
        <v>44.893000000000001</v>
      </c>
      <c r="DT553" s="25">
        <v>778.1</v>
      </c>
      <c r="DU553" s="25">
        <v>2109.6999999999998</v>
      </c>
      <c r="DV553">
        <v>1123.98</v>
      </c>
      <c r="DW553">
        <v>10323.73</v>
      </c>
      <c r="DX553">
        <v>17.733039999999999</v>
      </c>
      <c r="DY553" s="29">
        <v>169.46</v>
      </c>
      <c r="DZ553" s="29">
        <v>156.91</v>
      </c>
      <c r="EA553" s="22">
        <v>86.605599999999995</v>
      </c>
      <c r="EB553" s="22">
        <v>1.2261</v>
      </c>
      <c r="EC553" s="22">
        <v>1.2778</v>
      </c>
      <c r="ED553" s="22">
        <v>108.5157</v>
      </c>
      <c r="EE553" s="22">
        <v>1.8261000000000001</v>
      </c>
      <c r="EF553" s="22">
        <v>1.3286</v>
      </c>
      <c r="EG553" s="8">
        <v>88.8</v>
      </c>
      <c r="EH553">
        <v>87.534589999999994</v>
      </c>
    </row>
    <row r="554" spans="1:138" x14ac:dyDescent="0.25">
      <c r="A554" t="s">
        <v>543</v>
      </c>
      <c r="B554" s="22">
        <v>91.699200000000005</v>
      </c>
      <c r="C554" s="22">
        <v>91.203699999999998</v>
      </c>
      <c r="D554" s="22">
        <v>96.1036</v>
      </c>
      <c r="E554" s="22">
        <v>91.476500000000001</v>
      </c>
      <c r="F554" s="22">
        <v>85.862899999999996</v>
      </c>
      <c r="G554" s="22">
        <v>92.741699999999994</v>
      </c>
      <c r="H554" s="25">
        <v>75.099999999999994</v>
      </c>
      <c r="I554" s="25">
        <v>77.3</v>
      </c>
      <c r="J554" s="22">
        <v>97.978200000000001</v>
      </c>
      <c r="K554">
        <v>97.724000000000004</v>
      </c>
      <c r="L554" s="22">
        <v>95.427000000000007</v>
      </c>
      <c r="M554" s="22">
        <v>80.994</v>
      </c>
      <c r="N554">
        <v>91.4876</v>
      </c>
      <c r="O554" s="27">
        <v>14316</v>
      </c>
      <c r="P554" s="27">
        <v>131051</v>
      </c>
      <c r="Q554" s="27">
        <v>109248</v>
      </c>
      <c r="R554" s="27">
        <v>21803</v>
      </c>
      <c r="S554" s="27">
        <v>21614</v>
      </c>
      <c r="T554" s="27">
        <v>109437</v>
      </c>
      <c r="U554" s="27">
        <v>2753</v>
      </c>
      <c r="V554" s="27">
        <v>4973</v>
      </c>
      <c r="W554" s="27">
        <v>13888</v>
      </c>
      <c r="X554" s="27">
        <v>8900</v>
      </c>
      <c r="Y554" s="27">
        <v>5416</v>
      </c>
      <c r="Z554" s="27">
        <v>6901</v>
      </c>
      <c r="AA554" s="27">
        <v>16878</v>
      </c>
      <c r="AB554" s="27">
        <v>8011</v>
      </c>
      <c r="AC554" s="27">
        <v>3131</v>
      </c>
      <c r="AD554" s="27">
        <v>12435</v>
      </c>
      <c r="AE554" s="27">
        <v>586</v>
      </c>
      <c r="AF554" s="27">
        <v>16292</v>
      </c>
      <c r="AG554" s="27">
        <v>5419</v>
      </c>
      <c r="AH554" s="27">
        <v>25468</v>
      </c>
      <c r="AI554" s="25">
        <v>15034.2</v>
      </c>
      <c r="AJ554" s="25">
        <v>5647.4</v>
      </c>
      <c r="AK554" s="27">
        <v>138680</v>
      </c>
      <c r="AL554" s="27">
        <v>146850</v>
      </c>
      <c r="AM554" s="29">
        <v>65.900000000000006</v>
      </c>
      <c r="AN554" s="25">
        <v>5.6</v>
      </c>
      <c r="AO554" s="25">
        <f t="shared" si="76"/>
        <v>4.3214164113040514</v>
      </c>
      <c r="AP554" s="25">
        <f t="shared" si="77"/>
        <v>1.2291453864487571</v>
      </c>
      <c r="AQ554" s="25">
        <v>16.600000000000001</v>
      </c>
      <c r="AR554" s="25">
        <v>5.0999999999999996</v>
      </c>
      <c r="AS554" s="25">
        <v>4.9000000000000004</v>
      </c>
      <c r="AT554" s="27">
        <v>2780</v>
      </c>
      <c r="AU554" s="27">
        <v>2400</v>
      </c>
      <c r="AV554" s="27">
        <v>1166</v>
      </c>
      <c r="AW554" s="27">
        <v>1805</v>
      </c>
      <c r="AX554" s="27">
        <v>4334</v>
      </c>
      <c r="AY554" s="27">
        <v>2327</v>
      </c>
      <c r="AZ554" s="27">
        <v>837</v>
      </c>
      <c r="BA554" s="27">
        <v>652</v>
      </c>
      <c r="BB554" s="27">
        <v>4568</v>
      </c>
      <c r="BC554" s="25">
        <v>40.799999999999997</v>
      </c>
      <c r="BD554" s="25">
        <v>33.700000000000003</v>
      </c>
      <c r="BE554" s="25">
        <v>4.5</v>
      </c>
      <c r="BF554" s="8">
        <v>38</v>
      </c>
      <c r="BG554" s="27">
        <v>2003</v>
      </c>
      <c r="BH554" s="27">
        <v>320</v>
      </c>
      <c r="BI554" s="27">
        <v>394</v>
      </c>
      <c r="BJ554" s="27">
        <v>180</v>
      </c>
      <c r="BK554" s="27">
        <v>965</v>
      </c>
      <c r="BL554" s="27">
        <v>464</v>
      </c>
      <c r="BM554" s="27">
        <v>2070</v>
      </c>
      <c r="BN554" s="8">
        <v>84.33</v>
      </c>
      <c r="BO554" s="8">
        <v>206349</v>
      </c>
      <c r="BP554" s="8">
        <v>145874</v>
      </c>
      <c r="BQ554" s="8">
        <v>529548</v>
      </c>
      <c r="BR554" s="8">
        <v>66.7</v>
      </c>
      <c r="BS554" s="8">
        <v>38673</v>
      </c>
      <c r="BT554" s="8">
        <v>1270.48</v>
      </c>
      <c r="BU554" s="8">
        <v>966236</v>
      </c>
      <c r="BV554" s="8">
        <v>303911</v>
      </c>
      <c r="BW554" s="25">
        <v>144.80000000000001</v>
      </c>
      <c r="BX554">
        <v>218.7</v>
      </c>
      <c r="BY554">
        <v>98.4</v>
      </c>
      <c r="BZ554" s="29">
        <v>36.75</v>
      </c>
      <c r="CA554" s="30">
        <v>96.459000000000003</v>
      </c>
      <c r="CB554" s="30">
        <v>97.429000000000002</v>
      </c>
      <c r="CC554">
        <v>147.19999999999999</v>
      </c>
      <c r="CD554" s="25">
        <v>153.19999999999999</v>
      </c>
      <c r="CE554" s="25">
        <v>150.19999999999999</v>
      </c>
      <c r="CF554" s="25">
        <v>144.80000000000001</v>
      </c>
      <c r="CG554" s="25">
        <v>140.1</v>
      </c>
      <c r="CH554" s="8">
        <v>130.52000000000001</v>
      </c>
      <c r="CI554">
        <v>305.50189999999998</v>
      </c>
      <c r="CJ554">
        <v>88</v>
      </c>
      <c r="CK554" s="30">
        <v>187.4</v>
      </c>
      <c r="CL554" s="30">
        <v>195.9</v>
      </c>
      <c r="CM554" s="29">
        <v>19.190000000000001</v>
      </c>
      <c r="CN554" s="29">
        <v>16.07</v>
      </c>
      <c r="CO554" s="29">
        <v>15.6</v>
      </c>
      <c r="CP554" s="29">
        <v>5.73</v>
      </c>
      <c r="CQ554" s="29">
        <v>6.46</v>
      </c>
      <c r="CR554" s="29">
        <v>1</v>
      </c>
      <c r="CS554" s="29">
        <v>1.06</v>
      </c>
      <c r="CT554" s="4">
        <f t="shared" si="78"/>
        <v>0.12000000000000011</v>
      </c>
      <c r="CU554" s="29">
        <v>1.43</v>
      </c>
      <c r="CV554" s="29">
        <v>4.3499999999999996</v>
      </c>
      <c r="CW554" s="29">
        <v>5.83</v>
      </c>
      <c r="CX554" s="29">
        <v>0.94</v>
      </c>
      <c r="CY554" s="29">
        <v>1.0900000000000001</v>
      </c>
      <c r="CZ554" s="29">
        <v>1.07</v>
      </c>
      <c r="DA554" s="4">
        <f t="shared" si="84"/>
        <v>0.13000000000000012</v>
      </c>
      <c r="DB554" s="4">
        <f t="shared" si="79"/>
        <v>1.3800000000000008</v>
      </c>
      <c r="DC554" s="4">
        <f t="shared" si="80"/>
        <v>2.1100000000000003</v>
      </c>
      <c r="DD554" s="4">
        <f t="shared" si="85"/>
        <v>1.4800000000000004</v>
      </c>
      <c r="DE554" s="4">
        <f t="shared" si="81"/>
        <v>0.15000000000000013</v>
      </c>
      <c r="DF554" s="4">
        <f t="shared" si="82"/>
        <v>0.49</v>
      </c>
      <c r="DG554" s="4">
        <f t="shared" si="83"/>
        <v>3.4099999999999997</v>
      </c>
      <c r="DH554" s="30">
        <v>729.97400000000005</v>
      </c>
      <c r="DI554" s="30">
        <v>45.554000000000002</v>
      </c>
      <c r="DJ554" s="25">
        <v>870.2</v>
      </c>
      <c r="DK554" s="25">
        <v>671.2</v>
      </c>
      <c r="DL554" s="25">
        <v>1150</v>
      </c>
      <c r="DM554" s="25">
        <v>1331</v>
      </c>
      <c r="DN554" s="25">
        <v>6184.5</v>
      </c>
      <c r="DO554" s="25">
        <v>6526.4</v>
      </c>
      <c r="DP554" s="30">
        <v>45.554000000000002</v>
      </c>
      <c r="DQ554" s="25">
        <v>1337.2</v>
      </c>
      <c r="DR554" s="25">
        <v>2339.6</v>
      </c>
      <c r="DS554" s="30">
        <v>45.639000000000003</v>
      </c>
      <c r="DT554" s="25">
        <v>775.6</v>
      </c>
      <c r="DU554" s="25">
        <v>2112.6999999999998</v>
      </c>
      <c r="DV554">
        <v>1133.079</v>
      </c>
      <c r="DW554">
        <v>10418.4</v>
      </c>
      <c r="DX554">
        <v>15.7881</v>
      </c>
      <c r="DY554" s="29">
        <v>172.49</v>
      </c>
      <c r="DZ554" s="29">
        <v>159.35</v>
      </c>
      <c r="EA554" s="22">
        <v>87.593500000000006</v>
      </c>
      <c r="EB554" s="22">
        <v>1.1989000000000001</v>
      </c>
      <c r="EC554" s="22">
        <v>1.2968999999999999</v>
      </c>
      <c r="ED554" s="22">
        <v>107.6564</v>
      </c>
      <c r="EE554" s="22">
        <v>1.8030999999999999</v>
      </c>
      <c r="EF554" s="22">
        <v>1.3420000000000001</v>
      </c>
      <c r="EG554" s="8">
        <v>87.3</v>
      </c>
      <c r="EH554">
        <v>76.372159999999994</v>
      </c>
    </row>
    <row r="555" spans="1:138" x14ac:dyDescent="0.25">
      <c r="A555" t="s">
        <v>544</v>
      </c>
      <c r="B555" s="22">
        <v>92.350899999999996</v>
      </c>
      <c r="C555" s="22">
        <v>91.703400000000002</v>
      </c>
      <c r="D555" s="22">
        <v>96.585300000000004</v>
      </c>
      <c r="E555" s="22">
        <v>92.230699999999999</v>
      </c>
      <c r="F555" s="22">
        <v>86.76</v>
      </c>
      <c r="G555" s="22">
        <v>93.420400000000001</v>
      </c>
      <c r="H555" s="25">
        <v>75.7</v>
      </c>
      <c r="I555" s="25">
        <v>77.900000000000006</v>
      </c>
      <c r="J555" s="22">
        <v>97.186300000000003</v>
      </c>
      <c r="K555">
        <v>96.164500000000004</v>
      </c>
      <c r="L555" s="22">
        <v>96.378699999999995</v>
      </c>
      <c r="M555" s="22">
        <v>81.592600000000004</v>
      </c>
      <c r="N555">
        <v>92.735200000000006</v>
      </c>
      <c r="O555" s="27">
        <v>14342</v>
      </c>
      <c r="P555" s="27">
        <v>131361</v>
      </c>
      <c r="Q555" s="27">
        <v>109480</v>
      </c>
      <c r="R555" s="27">
        <v>21881</v>
      </c>
      <c r="S555" s="27">
        <v>21614</v>
      </c>
      <c r="T555" s="27">
        <v>109747</v>
      </c>
      <c r="U555" s="27">
        <v>2730</v>
      </c>
      <c r="V555" s="27">
        <v>4971</v>
      </c>
      <c r="W555" s="27">
        <v>13913</v>
      </c>
      <c r="X555" s="27">
        <v>8925</v>
      </c>
      <c r="Y555" s="27">
        <v>5417</v>
      </c>
      <c r="Z555" s="27">
        <v>6948</v>
      </c>
      <c r="AA555" s="27">
        <v>16911</v>
      </c>
      <c r="AB555" s="27">
        <v>8034</v>
      </c>
      <c r="AC555" s="27">
        <v>3134</v>
      </c>
      <c r="AD555" s="27">
        <v>12481</v>
      </c>
      <c r="AE555" s="27">
        <v>591</v>
      </c>
      <c r="AF555" s="27">
        <v>16379</v>
      </c>
      <c r="AG555" s="27">
        <v>5418</v>
      </c>
      <c r="AH555" s="27">
        <v>25509</v>
      </c>
      <c r="AI555" s="25">
        <v>15056.1</v>
      </c>
      <c r="AJ555" s="25">
        <v>5652.1</v>
      </c>
      <c r="AK555" s="27">
        <v>138852</v>
      </c>
      <c r="AL555" s="27">
        <v>147065</v>
      </c>
      <c r="AM555" s="29">
        <v>66</v>
      </c>
      <c r="AN555" s="25">
        <v>5.6</v>
      </c>
      <c r="AO555" s="25">
        <f t="shared" si="76"/>
        <v>4.3552170808826025</v>
      </c>
      <c r="AP555" s="25">
        <f t="shared" si="77"/>
        <v>1.2232686227178458</v>
      </c>
      <c r="AQ555" s="25">
        <v>17.100000000000001</v>
      </c>
      <c r="AR555" s="25">
        <v>5.2</v>
      </c>
      <c r="AS555" s="25">
        <v>4.8</v>
      </c>
      <c r="AT555" s="27">
        <v>2723</v>
      </c>
      <c r="AU555" s="27">
        <v>2378</v>
      </c>
      <c r="AV555" s="27">
        <v>1304</v>
      </c>
      <c r="AW555" s="27">
        <v>1799</v>
      </c>
      <c r="AX555" s="27">
        <v>4192</v>
      </c>
      <c r="AY555" s="27">
        <v>2469</v>
      </c>
      <c r="AZ555" s="27">
        <v>841</v>
      </c>
      <c r="BA555" s="27">
        <v>718</v>
      </c>
      <c r="BB555" s="27">
        <v>4588</v>
      </c>
      <c r="BC555" s="25">
        <v>41</v>
      </c>
      <c r="BD555" s="25">
        <v>33.799999999999997</v>
      </c>
      <c r="BE555" s="25">
        <v>4.5999999999999996</v>
      </c>
      <c r="BF555" s="8">
        <v>39</v>
      </c>
      <c r="BG555" s="27">
        <v>1981</v>
      </c>
      <c r="BH555" s="27">
        <v>272</v>
      </c>
      <c r="BI555" s="27">
        <v>360</v>
      </c>
      <c r="BJ555" s="27">
        <v>180</v>
      </c>
      <c r="BK555" s="27">
        <v>876</v>
      </c>
      <c r="BL555" s="27">
        <v>565</v>
      </c>
      <c r="BM555" s="27">
        <v>2150</v>
      </c>
      <c r="BN555" s="8">
        <v>82.31</v>
      </c>
      <c r="BO555" s="8">
        <v>205097</v>
      </c>
      <c r="BP555" s="8">
        <v>145571</v>
      </c>
      <c r="BQ555" s="8">
        <v>530598</v>
      </c>
      <c r="BR555" s="8">
        <v>68.3</v>
      </c>
      <c r="BS555" s="8">
        <v>39611</v>
      </c>
      <c r="BT555" s="8">
        <v>1274.6600000000001</v>
      </c>
      <c r="BU555" s="8">
        <v>966117</v>
      </c>
      <c r="BV555" s="8">
        <v>307501</v>
      </c>
      <c r="BW555" s="25">
        <v>146.80000000000001</v>
      </c>
      <c r="BX555">
        <v>241.4</v>
      </c>
      <c r="BY555">
        <v>106.5</v>
      </c>
      <c r="BZ555" s="29">
        <v>40.28</v>
      </c>
      <c r="CA555" s="30">
        <v>96.811000000000007</v>
      </c>
      <c r="CB555" s="30">
        <v>97.61</v>
      </c>
      <c r="CC555">
        <v>148.4</v>
      </c>
      <c r="CD555" s="25">
        <v>155.30000000000001</v>
      </c>
      <c r="CE555" s="25">
        <v>151.69999999999999</v>
      </c>
      <c r="CF555" s="25">
        <v>146.5</v>
      </c>
      <c r="CG555" s="25">
        <v>141.69999999999999</v>
      </c>
      <c r="CI555">
        <v>301.39800000000002</v>
      </c>
      <c r="CJ555">
        <v>86</v>
      </c>
      <c r="CK555" s="30">
        <v>188.2</v>
      </c>
      <c r="CL555" s="30">
        <v>196.2</v>
      </c>
      <c r="CM555" s="29">
        <v>19.21</v>
      </c>
      <c r="CN555" s="29">
        <v>16.059999999999999</v>
      </c>
      <c r="CO555" s="29">
        <v>15.64</v>
      </c>
      <c r="CP555" s="29">
        <v>6.04</v>
      </c>
      <c r="CQ555" s="29">
        <v>6.75</v>
      </c>
      <c r="CR555" s="29">
        <v>1</v>
      </c>
      <c r="CS555" s="29">
        <v>1.1599999999999999</v>
      </c>
      <c r="CT555" s="4">
        <f t="shared" si="78"/>
        <v>0.1399999999999999</v>
      </c>
      <c r="CU555" s="29">
        <v>1.78</v>
      </c>
      <c r="CV555" s="29">
        <v>4.72</v>
      </c>
      <c r="CW555" s="29">
        <v>6.27</v>
      </c>
      <c r="CX555" s="29">
        <v>1.02</v>
      </c>
      <c r="CY555" s="29">
        <v>1.31</v>
      </c>
      <c r="CZ555" s="29">
        <v>1.18</v>
      </c>
      <c r="DA555" s="4">
        <f t="shared" si="84"/>
        <v>0.15999999999999992</v>
      </c>
      <c r="DB555" s="4">
        <f t="shared" si="79"/>
        <v>1.3200000000000003</v>
      </c>
      <c r="DC555" s="4">
        <f t="shared" si="80"/>
        <v>2.0300000000000002</v>
      </c>
      <c r="DD555" s="4">
        <f t="shared" si="85"/>
        <v>1.5499999999999998</v>
      </c>
      <c r="DE555" s="4">
        <f t="shared" si="81"/>
        <v>0.29000000000000004</v>
      </c>
      <c r="DF555" s="4">
        <f t="shared" si="82"/>
        <v>0.76</v>
      </c>
      <c r="DG555" s="4">
        <f t="shared" si="83"/>
        <v>3.6999999999999997</v>
      </c>
      <c r="DH555" s="30">
        <v>733.38300000000004</v>
      </c>
      <c r="DI555" s="30">
        <v>45.323999999999998</v>
      </c>
      <c r="DJ555" s="25">
        <v>869.4</v>
      </c>
      <c r="DK555" s="25">
        <v>676</v>
      </c>
      <c r="DL555" s="25">
        <v>1154.5999999999999</v>
      </c>
      <c r="DM555" s="25">
        <v>1331.5</v>
      </c>
      <c r="DN555" s="25">
        <v>6250.5</v>
      </c>
      <c r="DO555" s="25">
        <v>6600.1</v>
      </c>
      <c r="DP555" s="30">
        <v>45.323999999999998</v>
      </c>
      <c r="DQ555" s="25">
        <v>1342.8</v>
      </c>
      <c r="DR555" s="25">
        <v>2380.6</v>
      </c>
      <c r="DS555" s="30">
        <v>45.435000000000002</v>
      </c>
      <c r="DT555" s="25">
        <v>778.1</v>
      </c>
      <c r="DU555" s="25">
        <v>2120.8000000000002</v>
      </c>
      <c r="DV555">
        <v>1102.7819999999999</v>
      </c>
      <c r="DW555">
        <v>10083.81</v>
      </c>
      <c r="DX555">
        <v>18.076000000000001</v>
      </c>
      <c r="DY555" s="29">
        <v>175.53</v>
      </c>
      <c r="DZ555" s="29">
        <v>161.75</v>
      </c>
      <c r="EA555" s="22">
        <v>89.147499999999994</v>
      </c>
      <c r="EB555" s="22">
        <v>1.2</v>
      </c>
      <c r="EC555" s="22">
        <v>1.2839</v>
      </c>
      <c r="ED555" s="22">
        <v>112.196</v>
      </c>
      <c r="EE555" s="22">
        <v>1.786</v>
      </c>
      <c r="EF555" s="22">
        <v>1.3789</v>
      </c>
      <c r="EG555" s="8">
        <v>81.599999999999994</v>
      </c>
      <c r="EH555">
        <v>86.777469999999994</v>
      </c>
    </row>
    <row r="556" spans="1:138" x14ac:dyDescent="0.25">
      <c r="A556" t="s">
        <v>545</v>
      </c>
      <c r="B556" s="22">
        <v>91.534899999999993</v>
      </c>
      <c r="C556" s="22">
        <v>90.586399999999998</v>
      </c>
      <c r="D556" s="22">
        <v>95.045100000000005</v>
      </c>
      <c r="E556" s="22">
        <v>91.615399999999994</v>
      </c>
      <c r="F556" s="22">
        <v>86.448400000000007</v>
      </c>
      <c r="G556" s="22">
        <v>93.157499999999999</v>
      </c>
      <c r="H556" s="25">
        <v>75.099999999999994</v>
      </c>
      <c r="I556" s="25">
        <v>77.2</v>
      </c>
      <c r="J556" s="22">
        <v>94.950100000000006</v>
      </c>
      <c r="K556">
        <v>92.328400000000002</v>
      </c>
      <c r="L556" s="22">
        <v>95.094300000000004</v>
      </c>
      <c r="M556" s="22">
        <v>81.44</v>
      </c>
      <c r="N556">
        <v>92.638999999999996</v>
      </c>
      <c r="O556" s="27">
        <v>14331</v>
      </c>
      <c r="P556" s="27">
        <v>131442</v>
      </c>
      <c r="Q556" s="27">
        <v>109558</v>
      </c>
      <c r="R556" s="27">
        <v>21884</v>
      </c>
      <c r="S556" s="27">
        <v>21601</v>
      </c>
      <c r="T556" s="27">
        <v>109841</v>
      </c>
      <c r="U556" s="27">
        <v>2730</v>
      </c>
      <c r="V556" s="27">
        <v>4978</v>
      </c>
      <c r="W556" s="27">
        <v>13893</v>
      </c>
      <c r="X556" s="27">
        <v>8931</v>
      </c>
      <c r="Y556" s="27">
        <v>5400</v>
      </c>
      <c r="Z556" s="27">
        <v>6962</v>
      </c>
      <c r="AA556" s="27">
        <v>16929</v>
      </c>
      <c r="AB556" s="27">
        <v>8039</v>
      </c>
      <c r="AC556" s="27">
        <v>3135</v>
      </c>
      <c r="AD556" s="27">
        <v>12495</v>
      </c>
      <c r="AE556" s="27">
        <v>591</v>
      </c>
      <c r="AF556" s="27">
        <v>16393</v>
      </c>
      <c r="AG556" s="27">
        <v>5420</v>
      </c>
      <c r="AH556" s="27">
        <v>25546</v>
      </c>
      <c r="AI556" s="25">
        <v>15077.4</v>
      </c>
      <c r="AJ556" s="25">
        <v>5657.7</v>
      </c>
      <c r="AK556" s="27">
        <v>139174</v>
      </c>
      <c r="AL556" s="27">
        <v>147460</v>
      </c>
      <c r="AM556" s="29">
        <v>66.099999999999994</v>
      </c>
      <c r="AN556" s="25">
        <v>5.6</v>
      </c>
      <c r="AO556" s="25">
        <f t="shared" si="76"/>
        <v>4.3048962430489626</v>
      </c>
      <c r="AP556" s="25">
        <f t="shared" si="77"/>
        <v>1.2525430625254306</v>
      </c>
      <c r="AQ556" s="25">
        <v>17</v>
      </c>
      <c r="AR556" s="25">
        <v>5.0999999999999996</v>
      </c>
      <c r="AS556" s="25">
        <v>5</v>
      </c>
      <c r="AT556" s="27">
        <v>2677</v>
      </c>
      <c r="AU556" s="27">
        <v>2387</v>
      </c>
      <c r="AV556" s="27">
        <v>1284</v>
      </c>
      <c r="AW556" s="27">
        <v>1847</v>
      </c>
      <c r="AX556" s="27">
        <v>4105</v>
      </c>
      <c r="AY556" s="27">
        <v>2565</v>
      </c>
      <c r="AZ556" s="27">
        <v>914</v>
      </c>
      <c r="BA556" s="27">
        <v>649</v>
      </c>
      <c r="BB556" s="27">
        <v>4443</v>
      </c>
      <c r="BC556" s="25">
        <v>40.700000000000003</v>
      </c>
      <c r="BD556" s="25">
        <v>33.6</v>
      </c>
      <c r="BE556" s="25">
        <v>4.5999999999999996</v>
      </c>
      <c r="BF556" s="8">
        <v>38</v>
      </c>
      <c r="BG556" s="27">
        <v>1828</v>
      </c>
      <c r="BH556" s="27">
        <v>276</v>
      </c>
      <c r="BI556" s="27">
        <v>313</v>
      </c>
      <c r="BJ556" s="27">
        <v>164</v>
      </c>
      <c r="BK556" s="27">
        <v>878</v>
      </c>
      <c r="BL556" s="27">
        <v>473</v>
      </c>
      <c r="BM556" s="27">
        <v>2020</v>
      </c>
      <c r="BN556" s="8">
        <v>80.86</v>
      </c>
      <c r="BO556" s="8">
        <v>204494</v>
      </c>
      <c r="BP556" s="8">
        <v>145882</v>
      </c>
      <c r="BQ556" s="8">
        <v>531377</v>
      </c>
      <c r="BR556" s="8">
        <v>67.099999999999994</v>
      </c>
      <c r="BS556" s="8">
        <v>39694</v>
      </c>
      <c r="BT556" s="8">
        <v>1280.02</v>
      </c>
      <c r="BU556" s="8">
        <v>966530</v>
      </c>
      <c r="BV556" s="8">
        <v>302835</v>
      </c>
      <c r="BW556" s="25">
        <v>147.19999999999999</v>
      </c>
      <c r="BX556">
        <v>270.7</v>
      </c>
      <c r="BY556">
        <v>99.2</v>
      </c>
      <c r="BZ556" s="29">
        <v>38.03</v>
      </c>
      <c r="CA556" s="30">
        <v>97.141000000000005</v>
      </c>
      <c r="CB556" s="30">
        <v>97.820999999999998</v>
      </c>
      <c r="CC556">
        <v>148.4</v>
      </c>
      <c r="CD556" s="25">
        <v>154.80000000000001</v>
      </c>
      <c r="CE556" s="25">
        <v>151.5</v>
      </c>
      <c r="CF556" s="25">
        <v>147.30000000000001</v>
      </c>
      <c r="CG556" s="25">
        <v>142.19999999999999</v>
      </c>
      <c r="CI556">
        <v>295.68430000000001</v>
      </c>
      <c r="CJ556">
        <v>81</v>
      </c>
      <c r="CK556" s="30">
        <v>188.9</v>
      </c>
      <c r="CL556" s="30">
        <v>196.6</v>
      </c>
      <c r="CM556" s="29">
        <v>19.2</v>
      </c>
      <c r="CN556" s="29">
        <v>16.11</v>
      </c>
      <c r="CO556" s="29">
        <v>15.67</v>
      </c>
      <c r="CP556" s="29">
        <v>6.01</v>
      </c>
      <c r="CQ556" s="29">
        <v>6.78</v>
      </c>
      <c r="CR556" s="29">
        <v>1.03</v>
      </c>
      <c r="CS556" s="29">
        <v>1.39</v>
      </c>
      <c r="CT556" s="4">
        <f t="shared" si="78"/>
        <v>0.11999999999999988</v>
      </c>
      <c r="CU556" s="29">
        <v>2.12</v>
      </c>
      <c r="CV556" s="29">
        <v>4.7300000000000004</v>
      </c>
      <c r="CW556" s="29">
        <v>6.29</v>
      </c>
      <c r="CX556" s="29">
        <v>1.27</v>
      </c>
      <c r="CY556" s="29">
        <v>1.6</v>
      </c>
      <c r="CZ556" s="29">
        <v>1.43</v>
      </c>
      <c r="DA556" s="4">
        <f t="shared" si="84"/>
        <v>0.15999999999999992</v>
      </c>
      <c r="DB556" s="4">
        <f t="shared" si="79"/>
        <v>1.2799999999999994</v>
      </c>
      <c r="DC556" s="4">
        <f t="shared" si="80"/>
        <v>2.0499999999999998</v>
      </c>
      <c r="DD556" s="4">
        <f t="shared" si="85"/>
        <v>1.5599999999999996</v>
      </c>
      <c r="DE556" s="4">
        <f t="shared" si="81"/>
        <v>0.33000000000000007</v>
      </c>
      <c r="DF556" s="4">
        <f t="shared" si="82"/>
        <v>0.85000000000000009</v>
      </c>
      <c r="DG556" s="4">
        <f t="shared" si="83"/>
        <v>3.4600000000000004</v>
      </c>
      <c r="DH556" s="30">
        <v>738.54600000000005</v>
      </c>
      <c r="DI556" s="30">
        <v>45.683</v>
      </c>
      <c r="DJ556" s="25">
        <v>876.3</v>
      </c>
      <c r="DK556" s="25">
        <v>678.7</v>
      </c>
      <c r="DL556" s="25">
        <v>1148.7</v>
      </c>
      <c r="DM556" s="25">
        <v>1343.2</v>
      </c>
      <c r="DN556" s="25">
        <v>6263.1</v>
      </c>
      <c r="DO556" s="25">
        <v>6607.3</v>
      </c>
      <c r="DP556" s="30">
        <v>45.683</v>
      </c>
      <c r="DQ556" s="25">
        <v>1348.3</v>
      </c>
      <c r="DR556" s="25">
        <v>2407.8000000000002</v>
      </c>
      <c r="DS556" s="30">
        <v>45.863</v>
      </c>
      <c r="DT556" s="25">
        <v>779.7</v>
      </c>
      <c r="DU556" s="25">
        <v>2128</v>
      </c>
      <c r="DV556">
        <v>1132.7570000000001</v>
      </c>
      <c r="DW556">
        <v>10364.9</v>
      </c>
      <c r="DX556">
        <v>15.04524</v>
      </c>
      <c r="DY556" s="29">
        <v>178.83</v>
      </c>
      <c r="DZ556" s="29">
        <v>164.32</v>
      </c>
      <c r="EA556" s="22">
        <v>87.705200000000005</v>
      </c>
      <c r="EB556" s="22">
        <v>1.2145999999999999</v>
      </c>
      <c r="EC556" s="22">
        <v>1.2503</v>
      </c>
      <c r="ED556" s="22">
        <v>109.4336</v>
      </c>
      <c r="EE556" s="22">
        <v>1.8279000000000001</v>
      </c>
      <c r="EF556" s="22">
        <v>1.3577999999999999</v>
      </c>
      <c r="EG556" s="8">
        <v>88.5</v>
      </c>
      <c r="EH556">
        <v>79.127020000000002</v>
      </c>
    </row>
    <row r="557" spans="1:138" x14ac:dyDescent="0.25">
      <c r="A557" t="s">
        <v>546</v>
      </c>
      <c r="B557" s="22">
        <v>92.178899999999999</v>
      </c>
      <c r="C557" s="22">
        <v>91.1357</v>
      </c>
      <c r="D557" s="22">
        <v>95.176299999999998</v>
      </c>
      <c r="E557" s="22">
        <v>92.339200000000005</v>
      </c>
      <c r="F557" s="22">
        <v>86.96</v>
      </c>
      <c r="G557" s="22">
        <v>94.137799999999999</v>
      </c>
      <c r="H557" s="25">
        <v>75.7</v>
      </c>
      <c r="I557" s="25">
        <v>77.8</v>
      </c>
      <c r="J557" s="22">
        <v>95.254000000000005</v>
      </c>
      <c r="K557">
        <v>91.957800000000006</v>
      </c>
      <c r="L557" s="22">
        <v>95.165099999999995</v>
      </c>
      <c r="M557" s="22">
        <v>82.966800000000006</v>
      </c>
      <c r="N557">
        <v>91.687600000000003</v>
      </c>
      <c r="O557" s="27">
        <v>14333</v>
      </c>
      <c r="P557" s="27">
        <v>131489</v>
      </c>
      <c r="Q557" s="27">
        <v>109586</v>
      </c>
      <c r="R557" s="27">
        <v>21903</v>
      </c>
      <c r="S557" s="27">
        <v>21606</v>
      </c>
      <c r="T557" s="27">
        <v>109883</v>
      </c>
      <c r="U557" s="27">
        <v>2729</v>
      </c>
      <c r="V557" s="27">
        <v>4982</v>
      </c>
      <c r="W557" s="27">
        <v>13895</v>
      </c>
      <c r="X557" s="27">
        <v>8934</v>
      </c>
      <c r="Y557" s="27">
        <v>5399</v>
      </c>
      <c r="Z557" s="27">
        <v>6977</v>
      </c>
      <c r="AA557" s="27">
        <v>16957</v>
      </c>
      <c r="AB557" s="27">
        <v>8027</v>
      </c>
      <c r="AC557" s="27">
        <v>3122</v>
      </c>
      <c r="AD557" s="27">
        <v>12495</v>
      </c>
      <c r="AE557" s="27">
        <v>593</v>
      </c>
      <c r="AF557" s="27">
        <v>16427</v>
      </c>
      <c r="AG557" s="27">
        <v>5413</v>
      </c>
      <c r="AH557" s="27">
        <v>25539</v>
      </c>
      <c r="AI557" s="25">
        <v>15060.8</v>
      </c>
      <c r="AJ557" s="25">
        <v>5661.8</v>
      </c>
      <c r="AK557" s="27">
        <v>139556</v>
      </c>
      <c r="AL557" s="27">
        <v>147692</v>
      </c>
      <c r="AM557" s="29">
        <v>66.099999999999994</v>
      </c>
      <c r="AN557" s="25">
        <v>5.5</v>
      </c>
      <c r="AO557" s="25">
        <f t="shared" si="76"/>
        <v>4.3611028356309074</v>
      </c>
      <c r="AP557" s="25">
        <f t="shared" si="77"/>
        <v>1.1381794545405304</v>
      </c>
      <c r="AQ557" s="25">
        <v>17.8</v>
      </c>
      <c r="AR557" s="25">
        <v>5</v>
      </c>
      <c r="AS557" s="25">
        <v>4.8</v>
      </c>
      <c r="AT557" s="27">
        <v>2820</v>
      </c>
      <c r="AU557" s="27">
        <v>2384</v>
      </c>
      <c r="AV557" s="27">
        <v>1237</v>
      </c>
      <c r="AW557" s="27">
        <v>1681</v>
      </c>
      <c r="AX557" s="27">
        <v>4210</v>
      </c>
      <c r="AY557" s="27">
        <v>2280</v>
      </c>
      <c r="AZ557" s="27">
        <v>894</v>
      </c>
      <c r="BA557" s="27">
        <v>702</v>
      </c>
      <c r="BB557" s="27">
        <v>4449</v>
      </c>
      <c r="BC557" s="25">
        <v>40.799999999999997</v>
      </c>
      <c r="BD557" s="25">
        <v>33.700000000000003</v>
      </c>
      <c r="BE557" s="25">
        <v>4.5999999999999996</v>
      </c>
      <c r="BF557" s="8">
        <v>37</v>
      </c>
      <c r="BG557" s="27">
        <v>2002</v>
      </c>
      <c r="BH557" s="27">
        <v>263</v>
      </c>
      <c r="BI557" s="27">
        <v>351</v>
      </c>
      <c r="BJ557" s="27">
        <v>184</v>
      </c>
      <c r="BK557" s="27">
        <v>904</v>
      </c>
      <c r="BL557" s="27">
        <v>563</v>
      </c>
      <c r="BM557" s="27">
        <v>2112</v>
      </c>
      <c r="BN557" s="8">
        <v>83.91</v>
      </c>
      <c r="BO557" s="8">
        <v>207702</v>
      </c>
      <c r="BP557" s="8">
        <v>143463</v>
      </c>
      <c r="BQ557" s="8">
        <v>538305</v>
      </c>
      <c r="BR557" s="8">
        <v>64.5</v>
      </c>
      <c r="BS557" s="8">
        <v>44467</v>
      </c>
      <c r="BT557" s="8">
        <v>1287.5999999999999</v>
      </c>
      <c r="BU557" s="8">
        <v>970186</v>
      </c>
      <c r="BV557" s="8">
        <v>306989</v>
      </c>
      <c r="BW557" s="25">
        <v>147.4</v>
      </c>
      <c r="BX557">
        <v>257.5</v>
      </c>
      <c r="BY557">
        <v>105.5</v>
      </c>
      <c r="BZ557" s="29">
        <v>40.78</v>
      </c>
      <c r="CA557" s="30">
        <v>97.290999999999997</v>
      </c>
      <c r="CB557" s="30">
        <v>98.009</v>
      </c>
      <c r="CC557">
        <v>148.19999999999999</v>
      </c>
      <c r="CD557" s="25">
        <v>152</v>
      </c>
      <c r="CE557" s="25">
        <v>151.30000000000001</v>
      </c>
      <c r="CF557" s="25">
        <v>148.19999999999999</v>
      </c>
      <c r="CG557" s="25">
        <v>142.9</v>
      </c>
      <c r="CI557">
        <v>293.94330000000002</v>
      </c>
      <c r="CJ557">
        <v>77</v>
      </c>
      <c r="CK557" s="30">
        <v>189.1</v>
      </c>
      <c r="CL557" s="30">
        <v>196.8</v>
      </c>
      <c r="CM557" s="29">
        <v>19.21</v>
      </c>
      <c r="CN557" s="29">
        <v>16.18</v>
      </c>
      <c r="CO557" s="29">
        <v>15.71</v>
      </c>
      <c r="CP557" s="29">
        <v>5.82</v>
      </c>
      <c r="CQ557" s="29">
        <v>6.62</v>
      </c>
      <c r="CR557" s="29">
        <v>1.26</v>
      </c>
      <c r="CS557" s="29">
        <v>1.51</v>
      </c>
      <c r="CT557" s="4">
        <f t="shared" si="78"/>
        <v>0.17999999999999994</v>
      </c>
      <c r="CU557" s="29">
        <v>2.1</v>
      </c>
      <c r="CV557" s="29">
        <v>4.5</v>
      </c>
      <c r="CW557" s="29">
        <v>6.06</v>
      </c>
      <c r="CX557" s="29">
        <v>1.33</v>
      </c>
      <c r="CY557" s="29">
        <v>1.66</v>
      </c>
      <c r="CZ557" s="29">
        <v>1.55</v>
      </c>
      <c r="DA557" s="4">
        <f t="shared" si="84"/>
        <v>0.21999999999999997</v>
      </c>
      <c r="DB557" s="4">
        <f t="shared" si="79"/>
        <v>1.3200000000000003</v>
      </c>
      <c r="DC557" s="4">
        <f t="shared" si="80"/>
        <v>2.12</v>
      </c>
      <c r="DD557" s="4">
        <f t="shared" si="85"/>
        <v>1.5599999999999996</v>
      </c>
      <c r="DE557" s="4">
        <f t="shared" si="81"/>
        <v>0.32999999999999985</v>
      </c>
      <c r="DF557" s="4">
        <f t="shared" si="82"/>
        <v>0.77</v>
      </c>
      <c r="DG557" s="4">
        <f t="shared" si="83"/>
        <v>3.17</v>
      </c>
      <c r="DH557" s="30">
        <v>746.221</v>
      </c>
      <c r="DI557" s="30">
        <v>45.883000000000003</v>
      </c>
      <c r="DJ557" s="25">
        <v>886.1</v>
      </c>
      <c r="DK557" s="25">
        <v>679.3</v>
      </c>
      <c r="DL557" s="25">
        <v>1137</v>
      </c>
      <c r="DM557" s="25">
        <v>1341</v>
      </c>
      <c r="DN557" s="25">
        <v>6272.5</v>
      </c>
      <c r="DO557" s="25">
        <v>6604.2</v>
      </c>
      <c r="DP557" s="30">
        <v>45.883000000000003</v>
      </c>
      <c r="DQ557" s="25">
        <v>1351</v>
      </c>
      <c r="DR557" s="25">
        <v>2415</v>
      </c>
      <c r="DS557" s="30">
        <v>46.127000000000002</v>
      </c>
      <c r="DT557" s="25">
        <v>786.1</v>
      </c>
      <c r="DU557" s="25">
        <v>2137.1</v>
      </c>
      <c r="DV557">
        <v>1105.846</v>
      </c>
      <c r="DW557">
        <v>10152.09</v>
      </c>
      <c r="DX557">
        <v>15.668570000000001</v>
      </c>
      <c r="DY557" s="29">
        <v>181.52</v>
      </c>
      <c r="DZ557" s="29">
        <v>166.39</v>
      </c>
      <c r="EA557" s="22">
        <v>86.569199999999995</v>
      </c>
      <c r="EB557" s="22">
        <v>1.2265999999999999</v>
      </c>
      <c r="EC557" s="22">
        <v>1.2452000000000001</v>
      </c>
      <c r="ED557" s="22">
        <v>109.4871</v>
      </c>
      <c r="EE557" s="22">
        <v>1.8438000000000001</v>
      </c>
      <c r="EF557" s="22">
        <v>1.3225</v>
      </c>
      <c r="EG557" s="8">
        <v>91.2</v>
      </c>
      <c r="EH557">
        <v>81.102459999999994</v>
      </c>
    </row>
    <row r="558" spans="1:138" x14ac:dyDescent="0.25">
      <c r="A558" t="s">
        <v>547</v>
      </c>
      <c r="B558" s="22">
        <v>92.421899999999994</v>
      </c>
      <c r="C558" s="22">
        <v>91.579700000000003</v>
      </c>
      <c r="D558" s="22">
        <v>95.868700000000004</v>
      </c>
      <c r="E558" s="22">
        <v>92.469300000000004</v>
      </c>
      <c r="F558" s="22">
        <v>87.769199999999998</v>
      </c>
      <c r="G558" s="22">
        <v>94.672200000000004</v>
      </c>
      <c r="H558" s="25">
        <v>76.099999999999994</v>
      </c>
      <c r="I558" s="25">
        <v>78</v>
      </c>
      <c r="J558" s="22">
        <v>96.816000000000003</v>
      </c>
      <c r="K558">
        <v>95.350399999999993</v>
      </c>
      <c r="L558" s="22">
        <v>95.547700000000006</v>
      </c>
      <c r="M558" s="22">
        <v>82.802099999999996</v>
      </c>
      <c r="N558">
        <v>90.467200000000005</v>
      </c>
      <c r="O558" s="27">
        <v>14343</v>
      </c>
      <c r="P558" s="27">
        <v>131610</v>
      </c>
      <c r="Q558" s="27">
        <v>109668</v>
      </c>
      <c r="R558" s="27">
        <v>21942</v>
      </c>
      <c r="S558" s="27">
        <v>21626</v>
      </c>
      <c r="T558" s="27">
        <v>109984</v>
      </c>
      <c r="U558" s="27">
        <v>2729</v>
      </c>
      <c r="V558" s="27">
        <v>4985</v>
      </c>
      <c r="W558" s="27">
        <v>13912</v>
      </c>
      <c r="X558" s="27">
        <v>8961</v>
      </c>
      <c r="Y558" s="27">
        <v>5382</v>
      </c>
      <c r="Z558" s="27">
        <v>7003</v>
      </c>
      <c r="AA558" s="27">
        <v>16995</v>
      </c>
      <c r="AB558" s="27">
        <v>8036</v>
      </c>
      <c r="AC558" s="27">
        <v>3105</v>
      </c>
      <c r="AD558" s="27">
        <v>12485</v>
      </c>
      <c r="AE558" s="27">
        <v>596</v>
      </c>
      <c r="AF558" s="27">
        <v>16444</v>
      </c>
      <c r="AG558" s="27">
        <v>5412</v>
      </c>
      <c r="AH558" s="27">
        <v>25565</v>
      </c>
      <c r="AI558" s="25">
        <v>15066.8</v>
      </c>
      <c r="AJ558" s="25">
        <v>5670.9</v>
      </c>
      <c r="AK558" s="27">
        <v>139573</v>
      </c>
      <c r="AL558" s="27">
        <v>147564</v>
      </c>
      <c r="AM558" s="29">
        <v>66</v>
      </c>
      <c r="AN558" s="25">
        <v>5.4</v>
      </c>
      <c r="AO558" s="25">
        <f t="shared" si="76"/>
        <v>4.356753679759291</v>
      </c>
      <c r="AP558" s="25">
        <f t="shared" si="77"/>
        <v>1.1113821799354857</v>
      </c>
      <c r="AQ558" s="25">
        <v>16.7</v>
      </c>
      <c r="AR558" s="25">
        <v>5</v>
      </c>
      <c r="AS558" s="25">
        <v>4.7</v>
      </c>
      <c r="AT558" s="27">
        <v>2660</v>
      </c>
      <c r="AU558" s="27">
        <v>2563</v>
      </c>
      <c r="AV558" s="27">
        <v>1206</v>
      </c>
      <c r="AW558" s="27">
        <v>1640</v>
      </c>
      <c r="AX558" s="27">
        <v>4003</v>
      </c>
      <c r="AY558" s="27">
        <v>2398</v>
      </c>
      <c r="AZ558" s="27">
        <v>878</v>
      </c>
      <c r="BA558" s="27">
        <v>704</v>
      </c>
      <c r="BB558" s="27">
        <v>4474</v>
      </c>
      <c r="BC558" s="25">
        <v>40.9</v>
      </c>
      <c r="BD558" s="25">
        <v>33.700000000000003</v>
      </c>
      <c r="BE558" s="25">
        <v>4.5999999999999996</v>
      </c>
      <c r="BF558" s="8">
        <v>37</v>
      </c>
      <c r="BG558" s="27">
        <v>2024</v>
      </c>
      <c r="BH558" s="27">
        <v>266</v>
      </c>
      <c r="BI558" s="27">
        <v>366</v>
      </c>
      <c r="BJ558" s="27">
        <v>202</v>
      </c>
      <c r="BK558" s="27">
        <v>917</v>
      </c>
      <c r="BL558" s="27">
        <v>539</v>
      </c>
      <c r="BM558" s="27">
        <v>2056</v>
      </c>
      <c r="BN558" s="8">
        <v>71.8</v>
      </c>
      <c r="BO558" s="8">
        <v>204313</v>
      </c>
      <c r="BP558" s="8">
        <v>145904</v>
      </c>
      <c r="BQ558" s="8">
        <v>538308</v>
      </c>
      <c r="BR558" s="8">
        <v>62.8</v>
      </c>
      <c r="BS558" s="8">
        <v>39022</v>
      </c>
      <c r="BT558" s="8">
        <v>1293.3599999999999</v>
      </c>
      <c r="BU558" s="8">
        <v>976917</v>
      </c>
      <c r="BV558" s="8">
        <v>307994</v>
      </c>
      <c r="BW558" s="25">
        <v>148</v>
      </c>
      <c r="BX558">
        <v>249.8</v>
      </c>
      <c r="BY558">
        <v>119.3</v>
      </c>
      <c r="BZ558" s="29">
        <v>44.9</v>
      </c>
      <c r="CA558" s="30">
        <v>97.369</v>
      </c>
      <c r="CB558" s="30">
        <v>98.078000000000003</v>
      </c>
      <c r="CC558">
        <v>148.6</v>
      </c>
      <c r="CD558" s="25">
        <v>151.9</v>
      </c>
      <c r="CE558" s="25">
        <v>151.6</v>
      </c>
      <c r="CF558" s="25">
        <v>149.30000000000001</v>
      </c>
      <c r="CG558" s="25">
        <v>144.4</v>
      </c>
      <c r="CI558">
        <v>291.85860000000002</v>
      </c>
      <c r="CJ558">
        <v>81.5</v>
      </c>
      <c r="CK558" s="30">
        <v>189.2</v>
      </c>
      <c r="CL558" s="30">
        <v>196.9</v>
      </c>
      <c r="CM558" s="29">
        <v>19.239999999999998</v>
      </c>
      <c r="CN558" s="29">
        <v>16.2</v>
      </c>
      <c r="CO558" s="29">
        <v>15.75</v>
      </c>
      <c r="CP558" s="29">
        <v>5.65</v>
      </c>
      <c r="CQ558" s="29">
        <v>6.46</v>
      </c>
      <c r="CR558" s="29">
        <v>1.43</v>
      </c>
      <c r="CS558" s="29">
        <v>1.65</v>
      </c>
      <c r="CT558" s="4">
        <f t="shared" si="78"/>
        <v>0.16999999999999993</v>
      </c>
      <c r="CU558" s="29">
        <v>2.02</v>
      </c>
      <c r="CV558" s="29">
        <v>4.28</v>
      </c>
      <c r="CW558" s="29">
        <v>5.87</v>
      </c>
      <c r="CX558" s="29">
        <v>1.48</v>
      </c>
      <c r="CY558" s="29">
        <v>1.72</v>
      </c>
      <c r="CZ558" s="29">
        <v>1.66</v>
      </c>
      <c r="DA558" s="4">
        <f t="shared" si="84"/>
        <v>0.17999999999999994</v>
      </c>
      <c r="DB558" s="4">
        <f t="shared" si="79"/>
        <v>1.37</v>
      </c>
      <c r="DC558" s="4">
        <f t="shared" si="80"/>
        <v>2.1799999999999997</v>
      </c>
      <c r="DD558" s="4">
        <f t="shared" si="85"/>
        <v>1.5899999999999999</v>
      </c>
      <c r="DE558" s="4">
        <f t="shared" si="81"/>
        <v>0.24</v>
      </c>
      <c r="DF558" s="4">
        <f t="shared" si="82"/>
        <v>0.54</v>
      </c>
      <c r="DG558" s="4">
        <f t="shared" si="83"/>
        <v>2.8000000000000003</v>
      </c>
      <c r="DH558" s="30">
        <v>747.89099999999996</v>
      </c>
      <c r="DI558" s="30">
        <v>45.304000000000002</v>
      </c>
      <c r="DJ558" s="25">
        <v>889.4</v>
      </c>
      <c r="DK558" s="25">
        <v>681.9</v>
      </c>
      <c r="DL558" s="25">
        <v>1126.9000000000001</v>
      </c>
      <c r="DM558" s="25">
        <v>1353.2</v>
      </c>
      <c r="DN558" s="25">
        <v>6294.1</v>
      </c>
      <c r="DO558" s="25">
        <v>6613.4</v>
      </c>
      <c r="DP558" s="30">
        <v>45.304000000000002</v>
      </c>
      <c r="DQ558" s="25">
        <v>1356.4</v>
      </c>
      <c r="DR558" s="25">
        <v>2435.5</v>
      </c>
      <c r="DS558" s="30">
        <v>45.555</v>
      </c>
      <c r="DT558" s="25">
        <v>787</v>
      </c>
      <c r="DU558" s="25">
        <v>2143.4</v>
      </c>
      <c r="DV558">
        <v>1088.9359999999999</v>
      </c>
      <c r="DW558">
        <v>10032.799999999999</v>
      </c>
      <c r="DX558">
        <v>16.59273</v>
      </c>
      <c r="DY558" s="29">
        <v>183.63</v>
      </c>
      <c r="DZ558" s="29">
        <v>168.08</v>
      </c>
      <c r="EA558" s="22">
        <v>86.815899999999999</v>
      </c>
      <c r="EB558" s="22">
        <v>1.2191000000000001</v>
      </c>
      <c r="EC558" s="22">
        <v>1.2623</v>
      </c>
      <c r="ED558" s="22">
        <v>110.2336</v>
      </c>
      <c r="EE558" s="22">
        <v>1.8203</v>
      </c>
      <c r="EF558" s="22">
        <v>1.3127</v>
      </c>
      <c r="EG558" s="8">
        <v>88.2</v>
      </c>
      <c r="EH558">
        <v>85.449740000000006</v>
      </c>
    </row>
    <row r="559" spans="1:138" x14ac:dyDescent="0.25">
      <c r="A559" t="s">
        <v>548</v>
      </c>
      <c r="B559" s="22">
        <v>92.386799999999994</v>
      </c>
      <c r="C559" s="22">
        <v>91.593100000000007</v>
      </c>
      <c r="D559" s="22">
        <v>95.6922</v>
      </c>
      <c r="E559" s="22">
        <v>92.501499999999993</v>
      </c>
      <c r="F559" s="22">
        <v>88.033500000000004</v>
      </c>
      <c r="G559" s="22">
        <v>94.920400000000001</v>
      </c>
      <c r="H559" s="25">
        <v>76.099999999999994</v>
      </c>
      <c r="I559" s="25">
        <v>77.900000000000006</v>
      </c>
      <c r="J559" s="22">
        <v>95.640600000000006</v>
      </c>
      <c r="K559">
        <v>93.196299999999994</v>
      </c>
      <c r="L559" s="22">
        <v>95.724699999999999</v>
      </c>
      <c r="M559" s="22">
        <v>83.054299999999998</v>
      </c>
      <c r="N559">
        <v>91.287999999999997</v>
      </c>
      <c r="O559" s="27">
        <v>14330</v>
      </c>
      <c r="P559" s="27">
        <v>131770</v>
      </c>
      <c r="Q559" s="27">
        <v>109814</v>
      </c>
      <c r="R559" s="27">
        <v>21956</v>
      </c>
      <c r="S559" s="27">
        <v>21635</v>
      </c>
      <c r="T559" s="27">
        <v>110135</v>
      </c>
      <c r="U559" s="27">
        <v>2729</v>
      </c>
      <c r="V559" s="27">
        <v>4985</v>
      </c>
      <c r="W559" s="27">
        <v>13921</v>
      </c>
      <c r="X559" s="27">
        <v>8955</v>
      </c>
      <c r="Y559" s="27">
        <v>5375</v>
      </c>
      <c r="Z559" s="27">
        <v>7029</v>
      </c>
      <c r="AA559" s="27">
        <v>16979</v>
      </c>
      <c r="AB559" s="27">
        <v>8055</v>
      </c>
      <c r="AC559" s="27">
        <v>3093</v>
      </c>
      <c r="AD559" s="27">
        <v>12550</v>
      </c>
      <c r="AE559" s="27">
        <v>597</v>
      </c>
      <c r="AF559" s="27">
        <v>16475</v>
      </c>
      <c r="AG559" s="27">
        <v>5407</v>
      </c>
      <c r="AH559" s="27">
        <v>25620</v>
      </c>
      <c r="AI559" s="25">
        <v>15099</v>
      </c>
      <c r="AJ559" s="25">
        <v>5683</v>
      </c>
      <c r="AK559" s="27">
        <v>139487</v>
      </c>
      <c r="AL559" s="27">
        <v>147415</v>
      </c>
      <c r="AM559" s="29">
        <v>65.8</v>
      </c>
      <c r="AN559" s="25">
        <v>5.4</v>
      </c>
      <c r="AO559" s="25">
        <f t="shared" si="76"/>
        <v>4.2349828714852631</v>
      </c>
      <c r="AP559" s="25">
        <f t="shared" si="77"/>
        <v>1.1545636468473357</v>
      </c>
      <c r="AQ559" s="25">
        <v>16.600000000000001</v>
      </c>
      <c r="AR559" s="25">
        <v>5</v>
      </c>
      <c r="AS559" s="25">
        <v>4.5999999999999996</v>
      </c>
      <c r="AT559" s="27">
        <v>2758</v>
      </c>
      <c r="AU559" s="27">
        <v>2276</v>
      </c>
      <c r="AV559" s="27">
        <v>1209</v>
      </c>
      <c r="AW559" s="27">
        <v>1702</v>
      </c>
      <c r="AX559" s="27">
        <v>4031</v>
      </c>
      <c r="AY559" s="27">
        <v>2375</v>
      </c>
      <c r="AZ559" s="27">
        <v>814</v>
      </c>
      <c r="BA559" s="27">
        <v>695</v>
      </c>
      <c r="BB559" s="27">
        <v>4487</v>
      </c>
      <c r="BC559" s="25">
        <v>40.700000000000003</v>
      </c>
      <c r="BD559" s="25">
        <v>33.700000000000003</v>
      </c>
      <c r="BE559" s="25">
        <v>4.5</v>
      </c>
      <c r="BF559" s="8">
        <v>36</v>
      </c>
      <c r="BG559" s="27">
        <v>1905</v>
      </c>
      <c r="BH559" s="27">
        <v>319</v>
      </c>
      <c r="BI559" s="27">
        <v>345</v>
      </c>
      <c r="BJ559" s="27">
        <v>157</v>
      </c>
      <c r="BK559" s="27">
        <v>907</v>
      </c>
      <c r="BL559" s="27">
        <v>496</v>
      </c>
      <c r="BM559" s="27">
        <v>2041</v>
      </c>
      <c r="BN559" s="8">
        <v>81.39</v>
      </c>
      <c r="BO559" s="8">
        <v>206719</v>
      </c>
      <c r="BP559" s="8">
        <v>143997</v>
      </c>
      <c r="BQ559" s="8">
        <v>539720</v>
      </c>
      <c r="BR559" s="8">
        <v>59.8</v>
      </c>
      <c r="BS559" s="8">
        <v>41485</v>
      </c>
      <c r="BT559" s="8">
        <v>1289.95</v>
      </c>
      <c r="BU559" s="8">
        <v>980102</v>
      </c>
      <c r="BV559" s="8">
        <v>312642</v>
      </c>
      <c r="BW559" s="25">
        <v>147.69999999999999</v>
      </c>
      <c r="BX559">
        <v>212.8</v>
      </c>
      <c r="BY559">
        <v>118.3</v>
      </c>
      <c r="BZ559" s="29">
        <v>45.94</v>
      </c>
      <c r="CA559" s="30">
        <v>97.54</v>
      </c>
      <c r="CB559" s="30">
        <v>98.225999999999999</v>
      </c>
      <c r="CC559">
        <v>148.80000000000001</v>
      </c>
      <c r="CD559" s="25">
        <v>152.30000000000001</v>
      </c>
      <c r="CE559" s="25">
        <v>151.80000000000001</v>
      </c>
      <c r="CF559" s="25">
        <v>149.1</v>
      </c>
      <c r="CG559" s="25">
        <v>144.80000000000001</v>
      </c>
      <c r="CI559">
        <v>296.89949999999999</v>
      </c>
      <c r="CJ559">
        <v>76</v>
      </c>
      <c r="CK559" s="30">
        <v>189.8</v>
      </c>
      <c r="CL559" s="30">
        <v>197.5</v>
      </c>
      <c r="CM559" s="29">
        <v>19.27</v>
      </c>
      <c r="CN559" s="29">
        <v>16.29</v>
      </c>
      <c r="CO559" s="29">
        <v>15.79</v>
      </c>
      <c r="CP559" s="29">
        <v>5.46</v>
      </c>
      <c r="CQ559" s="29">
        <v>6.27</v>
      </c>
      <c r="CR559" s="29">
        <v>1.61</v>
      </c>
      <c r="CS559" s="29">
        <v>1.81</v>
      </c>
      <c r="CT559" s="4">
        <f t="shared" si="78"/>
        <v>0.16000000000000014</v>
      </c>
      <c r="CU559" s="29">
        <v>2.12</v>
      </c>
      <c r="CV559" s="29">
        <v>4.13</v>
      </c>
      <c r="CW559" s="29">
        <v>5.75</v>
      </c>
      <c r="CX559" s="29">
        <v>1.65</v>
      </c>
      <c r="CY559" s="29">
        <v>1.87</v>
      </c>
      <c r="CZ559" s="29">
        <v>1.84</v>
      </c>
      <c r="DA559" s="4">
        <f t="shared" si="84"/>
        <v>0.19000000000000017</v>
      </c>
      <c r="DB559" s="4">
        <f t="shared" si="79"/>
        <v>1.33</v>
      </c>
      <c r="DC559" s="4">
        <f t="shared" si="80"/>
        <v>2.1399999999999997</v>
      </c>
      <c r="DD559" s="4">
        <f t="shared" si="85"/>
        <v>1.62</v>
      </c>
      <c r="DE559" s="4">
        <f t="shared" si="81"/>
        <v>0.2200000000000002</v>
      </c>
      <c r="DF559" s="4">
        <f t="shared" si="82"/>
        <v>0.4700000000000002</v>
      </c>
      <c r="DG559" s="4">
        <f t="shared" si="83"/>
        <v>2.48</v>
      </c>
      <c r="DH559" s="30">
        <v>752.68899999999996</v>
      </c>
      <c r="DI559" s="30">
        <v>46.201999999999998</v>
      </c>
      <c r="DJ559" s="25">
        <v>892.9</v>
      </c>
      <c r="DK559" s="25">
        <v>684.2</v>
      </c>
      <c r="DL559" s="25">
        <v>1113.7</v>
      </c>
      <c r="DM559" s="25">
        <v>1362.6</v>
      </c>
      <c r="DN559" s="25">
        <v>6332.1</v>
      </c>
      <c r="DO559" s="25">
        <v>6635.7</v>
      </c>
      <c r="DP559" s="30">
        <v>46.201999999999998</v>
      </c>
      <c r="DQ559" s="25">
        <v>1366.5</v>
      </c>
      <c r="DR559" s="25">
        <v>2461.8000000000002</v>
      </c>
      <c r="DS559" s="30">
        <v>46.536999999999999</v>
      </c>
      <c r="DT559" s="25">
        <v>793.6</v>
      </c>
      <c r="DU559" s="25">
        <v>2160.1</v>
      </c>
      <c r="DV559">
        <v>1117.6559999999999</v>
      </c>
      <c r="DW559">
        <v>10204.67</v>
      </c>
      <c r="DX559">
        <v>13.88048</v>
      </c>
      <c r="DY559" s="29">
        <v>185.52</v>
      </c>
      <c r="DZ559" s="29">
        <v>169.66</v>
      </c>
      <c r="EA559" s="22">
        <v>86.323700000000002</v>
      </c>
      <c r="EB559" s="22">
        <v>1.2223999999999999</v>
      </c>
      <c r="EC559" s="22">
        <v>1.2628999999999999</v>
      </c>
      <c r="ED559" s="22">
        <v>110.09139999999999</v>
      </c>
      <c r="EE559" s="22">
        <v>1.7937000000000001</v>
      </c>
      <c r="EF559" s="22">
        <v>1.2881</v>
      </c>
      <c r="EG559" s="8">
        <v>88</v>
      </c>
      <c r="EH559">
        <v>93.913669999999996</v>
      </c>
    </row>
    <row r="560" spans="1:138" x14ac:dyDescent="0.25">
      <c r="A560" t="s">
        <v>549</v>
      </c>
      <c r="B560" s="22">
        <v>93.325100000000006</v>
      </c>
      <c r="C560" s="22">
        <v>92.529200000000003</v>
      </c>
      <c r="D560" s="22">
        <v>96.747900000000001</v>
      </c>
      <c r="E560" s="22">
        <v>93.459400000000002</v>
      </c>
      <c r="F560" s="22">
        <v>89.135800000000003</v>
      </c>
      <c r="G560" s="22">
        <v>95.886799999999994</v>
      </c>
      <c r="H560" s="25">
        <v>77</v>
      </c>
      <c r="I560" s="25">
        <v>78.7</v>
      </c>
      <c r="J560" s="22">
        <v>97.8459</v>
      </c>
      <c r="K560">
        <v>96.2941</v>
      </c>
      <c r="L560" s="22">
        <v>96.376800000000003</v>
      </c>
      <c r="M560" s="22">
        <v>83.855000000000004</v>
      </c>
      <c r="N560">
        <v>93.392799999999994</v>
      </c>
      <c r="O560" s="27">
        <v>14334</v>
      </c>
      <c r="P560" s="27">
        <v>132121</v>
      </c>
      <c r="Q560" s="27">
        <v>110115</v>
      </c>
      <c r="R560" s="27">
        <v>22006</v>
      </c>
      <c r="S560" s="27">
        <v>21656</v>
      </c>
      <c r="T560" s="27">
        <v>110465</v>
      </c>
      <c r="U560" s="27">
        <v>2724</v>
      </c>
      <c r="V560" s="27">
        <v>4993</v>
      </c>
      <c r="W560" s="27">
        <v>13939</v>
      </c>
      <c r="X560" s="27">
        <v>8970</v>
      </c>
      <c r="Y560" s="27">
        <v>5364</v>
      </c>
      <c r="Z560" s="27">
        <v>7077</v>
      </c>
      <c r="AA560" s="27">
        <v>17079</v>
      </c>
      <c r="AB560" s="27">
        <v>8053</v>
      </c>
      <c r="AC560" s="27">
        <v>3098</v>
      </c>
      <c r="AD560" s="27">
        <v>12582</v>
      </c>
      <c r="AE560" s="27">
        <v>595</v>
      </c>
      <c r="AF560" s="27">
        <v>16587</v>
      </c>
      <c r="AG560" s="27">
        <v>5398</v>
      </c>
      <c r="AH560" s="27">
        <v>25662</v>
      </c>
      <c r="AI560" s="25">
        <v>15125.2</v>
      </c>
      <c r="AJ560" s="25">
        <v>5691.2</v>
      </c>
      <c r="AK560" s="27">
        <v>139732</v>
      </c>
      <c r="AL560" s="27">
        <v>147793</v>
      </c>
      <c r="AM560" s="29">
        <v>65.900000000000006</v>
      </c>
      <c r="AN560" s="25">
        <v>5.5</v>
      </c>
      <c r="AO560" s="25">
        <f t="shared" si="76"/>
        <v>4.2891070619041498</v>
      </c>
      <c r="AP560" s="25">
        <f t="shared" si="77"/>
        <v>1.175292469873404</v>
      </c>
      <c r="AQ560" s="25">
        <v>17.399999999999999</v>
      </c>
      <c r="AR560" s="25">
        <v>4.9000000000000004</v>
      </c>
      <c r="AS560" s="25">
        <v>4.7</v>
      </c>
      <c r="AT560" s="27">
        <v>2732</v>
      </c>
      <c r="AU560" s="27">
        <v>2303</v>
      </c>
      <c r="AV560" s="27">
        <v>1304</v>
      </c>
      <c r="AW560" s="27">
        <v>1737</v>
      </c>
      <c r="AX560" s="27">
        <v>4069</v>
      </c>
      <c r="AY560" s="27">
        <v>2397</v>
      </c>
      <c r="AZ560" s="27">
        <v>825</v>
      </c>
      <c r="BA560" s="27">
        <v>734</v>
      </c>
      <c r="BB560" s="27">
        <v>4820</v>
      </c>
      <c r="BC560" s="25">
        <v>40.6</v>
      </c>
      <c r="BD560" s="25">
        <v>33.700000000000003</v>
      </c>
      <c r="BE560" s="25">
        <v>4.5999999999999996</v>
      </c>
      <c r="BF560" s="8">
        <v>37</v>
      </c>
      <c r="BG560" s="27">
        <v>2072</v>
      </c>
      <c r="BH560" s="27">
        <v>370</v>
      </c>
      <c r="BI560" s="27">
        <v>392</v>
      </c>
      <c r="BJ560" s="27">
        <v>177</v>
      </c>
      <c r="BK560" s="27">
        <v>960</v>
      </c>
      <c r="BL560" s="27">
        <v>543</v>
      </c>
      <c r="BM560" s="27">
        <v>2097</v>
      </c>
      <c r="BN560" s="8">
        <v>78.540000000000006</v>
      </c>
      <c r="BO560" s="8">
        <v>202990</v>
      </c>
      <c r="BP560" s="8">
        <v>143927</v>
      </c>
      <c r="BQ560" s="8">
        <v>537757</v>
      </c>
      <c r="BR560" s="8">
        <v>59.2</v>
      </c>
      <c r="BS560" s="8">
        <v>39604</v>
      </c>
      <c r="BT560" s="8">
        <v>1297.02</v>
      </c>
      <c r="BU560" s="8">
        <v>980472</v>
      </c>
      <c r="BV560" s="8">
        <v>312290</v>
      </c>
      <c r="BW560" s="25">
        <v>150</v>
      </c>
      <c r="BX560">
        <v>222.1</v>
      </c>
      <c r="BY560">
        <v>139.9</v>
      </c>
      <c r="BZ560" s="29">
        <v>53.28</v>
      </c>
      <c r="CA560" s="30">
        <v>97.929000000000002</v>
      </c>
      <c r="CB560" s="30">
        <v>98.385000000000005</v>
      </c>
      <c r="CC560">
        <v>151.19999999999999</v>
      </c>
      <c r="CD560" s="25">
        <v>154.9</v>
      </c>
      <c r="CE560" s="25">
        <v>154.9</v>
      </c>
      <c r="CF560" s="25">
        <v>151.80000000000001</v>
      </c>
      <c r="CG560" s="25">
        <v>146.6</v>
      </c>
      <c r="CI560">
        <v>290.35809999999998</v>
      </c>
      <c r="CJ560">
        <v>78.5</v>
      </c>
      <c r="CK560" s="30">
        <v>190.8</v>
      </c>
      <c r="CL560" s="30">
        <v>197.9</v>
      </c>
      <c r="CM560" s="29">
        <v>19.29</v>
      </c>
      <c r="CN560" s="29">
        <v>16.260000000000002</v>
      </c>
      <c r="CO560" s="29">
        <v>15.82</v>
      </c>
      <c r="CP560" s="29">
        <v>5.47</v>
      </c>
      <c r="CQ560" s="29">
        <v>6.21</v>
      </c>
      <c r="CR560" s="29">
        <v>1.76</v>
      </c>
      <c r="CS560" s="29">
        <v>1.97</v>
      </c>
      <c r="CT560" s="4">
        <f t="shared" si="78"/>
        <v>0.20999999999999996</v>
      </c>
      <c r="CU560" s="29">
        <v>2.23</v>
      </c>
      <c r="CV560" s="29">
        <v>4.0999999999999996</v>
      </c>
      <c r="CW560" s="29">
        <v>5.72</v>
      </c>
      <c r="CX560" s="29">
        <v>1.76</v>
      </c>
      <c r="CY560" s="29">
        <v>2</v>
      </c>
      <c r="CZ560" s="29">
        <v>2.02</v>
      </c>
      <c r="DA560" s="4">
        <f t="shared" si="84"/>
        <v>0.26</v>
      </c>
      <c r="DB560" s="4">
        <f t="shared" si="79"/>
        <v>1.37</v>
      </c>
      <c r="DC560" s="4">
        <f t="shared" si="80"/>
        <v>2.1100000000000003</v>
      </c>
      <c r="DD560" s="4">
        <f t="shared" si="85"/>
        <v>1.62</v>
      </c>
      <c r="DE560" s="4">
        <f t="shared" si="81"/>
        <v>0.24</v>
      </c>
      <c r="DF560" s="4">
        <f t="shared" si="82"/>
        <v>0.47</v>
      </c>
      <c r="DG560" s="4">
        <f t="shared" si="83"/>
        <v>2.34</v>
      </c>
      <c r="DH560" s="30">
        <v>755.255</v>
      </c>
      <c r="DI560" s="30">
        <v>46.152999999999999</v>
      </c>
      <c r="DJ560" s="25">
        <v>896.6</v>
      </c>
      <c r="DK560" s="25">
        <v>682.9</v>
      </c>
      <c r="DL560" s="25">
        <v>1098.8</v>
      </c>
      <c r="DM560" s="25">
        <v>1360.6</v>
      </c>
      <c r="DN560" s="25">
        <v>6353.8</v>
      </c>
      <c r="DO560" s="25">
        <v>6637.7</v>
      </c>
      <c r="DP560" s="30">
        <v>46.152999999999999</v>
      </c>
      <c r="DQ560" s="25">
        <v>1380</v>
      </c>
      <c r="DR560" s="25">
        <v>2495.9</v>
      </c>
      <c r="DS560" s="30">
        <v>46.332000000000001</v>
      </c>
      <c r="DT560" s="25">
        <v>796.7</v>
      </c>
      <c r="DU560" s="25">
        <v>2176.6999999999998</v>
      </c>
      <c r="DV560">
        <v>1118.068</v>
      </c>
      <c r="DW560">
        <v>10001.6</v>
      </c>
      <c r="DX560">
        <v>15.184760000000001</v>
      </c>
      <c r="DY560" s="29">
        <v>187.44</v>
      </c>
      <c r="DZ560" s="29">
        <v>171.3</v>
      </c>
      <c r="EA560" s="22">
        <v>84.368600000000001</v>
      </c>
      <c r="EB560" s="22">
        <v>1.2506999999999999</v>
      </c>
      <c r="EC560" s="22">
        <v>1.2330000000000001</v>
      </c>
      <c r="ED560" s="22">
        <v>108.7835</v>
      </c>
      <c r="EE560" s="22">
        <v>1.8077000000000001</v>
      </c>
      <c r="EF560" s="22">
        <v>1.2468999999999999</v>
      </c>
      <c r="EG560" s="8">
        <v>83.8</v>
      </c>
      <c r="EH560">
        <v>99.494399999999999</v>
      </c>
    </row>
    <row r="561" spans="1:138" x14ac:dyDescent="0.25">
      <c r="A561" t="s">
        <v>550</v>
      </c>
      <c r="B561" s="22">
        <v>93.485200000000006</v>
      </c>
      <c r="C561" s="22">
        <v>92.362499999999997</v>
      </c>
      <c r="D561" s="22">
        <v>96.582599999999999</v>
      </c>
      <c r="E561" s="22">
        <v>93.934700000000007</v>
      </c>
      <c r="F561" s="22">
        <v>89.342399999999998</v>
      </c>
      <c r="G561" s="22">
        <v>96.0197</v>
      </c>
      <c r="H561" s="25">
        <v>76.8</v>
      </c>
      <c r="I561" s="25">
        <v>78.8</v>
      </c>
      <c r="J561" s="22">
        <v>96.594499999999996</v>
      </c>
      <c r="K561">
        <v>93.530600000000007</v>
      </c>
      <c r="L561" s="22">
        <v>96.587199999999996</v>
      </c>
      <c r="M561" s="22">
        <v>83.446600000000004</v>
      </c>
      <c r="N561">
        <v>93.946200000000005</v>
      </c>
      <c r="O561" s="27">
        <v>14305</v>
      </c>
      <c r="P561" s="27">
        <v>132185</v>
      </c>
      <c r="Q561" s="27">
        <v>110190</v>
      </c>
      <c r="R561" s="27">
        <v>21995</v>
      </c>
      <c r="S561" s="27">
        <v>21692</v>
      </c>
      <c r="T561" s="27">
        <v>110493</v>
      </c>
      <c r="U561" s="27">
        <v>2727</v>
      </c>
      <c r="V561" s="27">
        <v>4998</v>
      </c>
      <c r="W561" s="27">
        <v>13967</v>
      </c>
      <c r="X561" s="27">
        <v>8957</v>
      </c>
      <c r="Y561" s="27">
        <v>5348</v>
      </c>
      <c r="Z561" s="27">
        <v>7091</v>
      </c>
      <c r="AA561" s="27">
        <v>17102</v>
      </c>
      <c r="AB561" s="27">
        <v>8060</v>
      </c>
      <c r="AC561" s="27">
        <v>3088</v>
      </c>
      <c r="AD561" s="27">
        <v>12606</v>
      </c>
      <c r="AE561" s="27">
        <v>599</v>
      </c>
      <c r="AF561" s="27">
        <v>16573</v>
      </c>
      <c r="AG561" s="27">
        <v>5400</v>
      </c>
      <c r="AH561" s="27">
        <v>25669</v>
      </c>
      <c r="AI561" s="25">
        <v>15135.3</v>
      </c>
      <c r="AJ561" s="25">
        <v>5694.8</v>
      </c>
      <c r="AK561" s="27">
        <v>140231</v>
      </c>
      <c r="AL561" s="27">
        <v>148162</v>
      </c>
      <c r="AM561" s="29">
        <v>66</v>
      </c>
      <c r="AN561" s="25">
        <v>5.4</v>
      </c>
      <c r="AO561" s="25">
        <f t="shared" si="76"/>
        <v>4.2082315303519122</v>
      </c>
      <c r="AP561" s="25">
        <f t="shared" si="77"/>
        <v>1.1487425925675949</v>
      </c>
      <c r="AQ561" s="25">
        <v>16.399999999999999</v>
      </c>
      <c r="AR561" s="25">
        <v>4.9000000000000004</v>
      </c>
      <c r="AS561" s="25">
        <v>4.7</v>
      </c>
      <c r="AT561" s="27">
        <v>2638</v>
      </c>
      <c r="AU561" s="27">
        <v>2339</v>
      </c>
      <c r="AV561" s="27">
        <v>1258</v>
      </c>
      <c r="AW561" s="27">
        <v>1702</v>
      </c>
      <c r="AX561" s="27">
        <v>4059</v>
      </c>
      <c r="AY561" s="27">
        <v>2306</v>
      </c>
      <c r="AZ561" s="27">
        <v>881</v>
      </c>
      <c r="BA561" s="27">
        <v>700</v>
      </c>
      <c r="BB561" s="27">
        <v>4547</v>
      </c>
      <c r="BC561" s="25">
        <v>40.5</v>
      </c>
      <c r="BD561" s="25">
        <v>33.700000000000003</v>
      </c>
      <c r="BE561" s="25">
        <v>4.5</v>
      </c>
      <c r="BF561" s="8">
        <v>36</v>
      </c>
      <c r="BG561" s="27">
        <v>1782</v>
      </c>
      <c r="BH561" s="27">
        <v>285</v>
      </c>
      <c r="BI561" s="27">
        <v>310</v>
      </c>
      <c r="BJ561" s="27">
        <v>164</v>
      </c>
      <c r="BK561" s="27">
        <v>841</v>
      </c>
      <c r="BL561" s="27">
        <v>467</v>
      </c>
      <c r="BM561" s="27">
        <v>2079</v>
      </c>
      <c r="BN561" s="8">
        <v>80.209999999999994</v>
      </c>
      <c r="BO561" s="8">
        <v>211401</v>
      </c>
      <c r="BP561" s="8">
        <v>146826</v>
      </c>
      <c r="BQ561" s="8">
        <v>543595</v>
      </c>
      <c r="BR561" s="8">
        <v>56.8</v>
      </c>
      <c r="BS561" s="8">
        <v>43220</v>
      </c>
      <c r="BT561" s="8">
        <v>1304.75</v>
      </c>
      <c r="BU561" s="8">
        <v>986003</v>
      </c>
      <c r="BV561" s="8">
        <v>312350</v>
      </c>
      <c r="BW561" s="25">
        <v>151.4</v>
      </c>
      <c r="BX561">
        <v>306.7</v>
      </c>
      <c r="BY561">
        <v>125</v>
      </c>
      <c r="BZ561" s="29">
        <v>48.47</v>
      </c>
      <c r="CA561" s="30">
        <v>98.281000000000006</v>
      </c>
      <c r="CB561" s="30">
        <v>98.558999999999997</v>
      </c>
      <c r="CC561">
        <v>152.1</v>
      </c>
      <c r="CD561" s="25">
        <v>155</v>
      </c>
      <c r="CE561" s="25">
        <v>156.1</v>
      </c>
      <c r="CF561" s="25">
        <v>153.5</v>
      </c>
      <c r="CG561" s="25">
        <v>147.9</v>
      </c>
      <c r="CI561">
        <v>298.40050000000002</v>
      </c>
      <c r="CJ561">
        <v>74</v>
      </c>
      <c r="CK561" s="30">
        <v>191.7</v>
      </c>
      <c r="CL561" s="30">
        <v>198.3</v>
      </c>
      <c r="CM561" s="29">
        <v>19.309999999999999</v>
      </c>
      <c r="CN561" s="29">
        <v>16.3</v>
      </c>
      <c r="CO561" s="29">
        <v>15.85</v>
      </c>
      <c r="CP561" s="29">
        <v>5.52</v>
      </c>
      <c r="CQ561" s="29">
        <v>6.2</v>
      </c>
      <c r="CR561" s="29">
        <v>1.93</v>
      </c>
      <c r="CS561" s="29">
        <v>2.2000000000000002</v>
      </c>
      <c r="CT561" s="4">
        <f t="shared" si="78"/>
        <v>0.13000000000000034</v>
      </c>
      <c r="CU561" s="29">
        <v>2.5</v>
      </c>
      <c r="CV561" s="29">
        <v>4.1900000000000004</v>
      </c>
      <c r="CW561" s="29">
        <v>5.73</v>
      </c>
      <c r="CX561" s="29">
        <v>2.0699999999999998</v>
      </c>
      <c r="CY561" s="29">
        <v>2.27</v>
      </c>
      <c r="CZ561" s="29">
        <v>2.23</v>
      </c>
      <c r="DA561" s="4">
        <f t="shared" si="84"/>
        <v>0.16000000000000014</v>
      </c>
      <c r="DB561" s="4">
        <f t="shared" si="79"/>
        <v>1.3299999999999992</v>
      </c>
      <c r="DC561" s="4">
        <f t="shared" si="80"/>
        <v>2.0099999999999998</v>
      </c>
      <c r="DD561" s="4">
        <f t="shared" si="85"/>
        <v>1.54</v>
      </c>
      <c r="DE561" s="4">
        <f t="shared" si="81"/>
        <v>0.20000000000000018</v>
      </c>
      <c r="DF561" s="4">
        <f t="shared" si="82"/>
        <v>0.43000000000000016</v>
      </c>
      <c r="DG561" s="4">
        <f t="shared" si="83"/>
        <v>2.1200000000000006</v>
      </c>
      <c r="DH561" s="30">
        <v>759.11300000000006</v>
      </c>
      <c r="DI561" s="30">
        <v>45.871000000000002</v>
      </c>
      <c r="DJ561" s="25">
        <v>904</v>
      </c>
      <c r="DK561" s="25">
        <v>679</v>
      </c>
      <c r="DL561" s="25">
        <v>1097</v>
      </c>
      <c r="DM561" s="25">
        <v>1374.9</v>
      </c>
      <c r="DN561" s="25">
        <v>6390.8</v>
      </c>
      <c r="DO561" s="25">
        <v>6667.4</v>
      </c>
      <c r="DP561" s="30">
        <v>45.871000000000002</v>
      </c>
      <c r="DQ561" s="25">
        <v>1386.6</v>
      </c>
      <c r="DR561" s="25">
        <v>2522.3000000000002</v>
      </c>
      <c r="DS561" s="30">
        <v>46.054000000000002</v>
      </c>
      <c r="DT561" s="25">
        <v>797.2</v>
      </c>
      <c r="DU561" s="25">
        <v>2183.6999999999998</v>
      </c>
      <c r="DV561">
        <v>1168.9369999999999</v>
      </c>
      <c r="DW561">
        <v>10411.76</v>
      </c>
      <c r="DX561">
        <v>14.05</v>
      </c>
      <c r="DY561" s="29">
        <v>189.49</v>
      </c>
      <c r="DZ561" s="29">
        <v>173.09</v>
      </c>
      <c r="EA561" s="22">
        <v>81.132499999999993</v>
      </c>
      <c r="EB561" s="22">
        <v>1.2997000000000001</v>
      </c>
      <c r="EC561" s="22">
        <v>1.1711</v>
      </c>
      <c r="ED561" s="22">
        <v>104.699</v>
      </c>
      <c r="EE561" s="22">
        <v>1.8607</v>
      </c>
      <c r="EF561" s="22">
        <v>1.1968000000000001</v>
      </c>
      <c r="EG561" s="8">
        <v>85.2</v>
      </c>
      <c r="EH561">
        <v>91.692549999999997</v>
      </c>
    </row>
    <row r="562" spans="1:138" x14ac:dyDescent="0.25">
      <c r="A562" t="s">
        <v>551</v>
      </c>
      <c r="B562" s="22">
        <v>94.135800000000003</v>
      </c>
      <c r="C562" s="22">
        <v>93.040800000000004</v>
      </c>
      <c r="D562" s="22">
        <v>97.206999999999994</v>
      </c>
      <c r="E562" s="22">
        <v>94.5702</v>
      </c>
      <c r="F562" s="22">
        <v>89.644199999999998</v>
      </c>
      <c r="G562" s="22">
        <v>96.967699999999994</v>
      </c>
      <c r="H562" s="25">
        <v>77.3</v>
      </c>
      <c r="I562" s="25">
        <v>79.400000000000006</v>
      </c>
      <c r="J562" s="22">
        <v>97.392200000000003</v>
      </c>
      <c r="K562">
        <v>95.028000000000006</v>
      </c>
      <c r="L562" s="22">
        <v>97.150199999999998</v>
      </c>
      <c r="M562" s="22">
        <v>84.237200000000001</v>
      </c>
      <c r="N562">
        <v>95.546800000000005</v>
      </c>
      <c r="O562" s="27">
        <v>14285</v>
      </c>
      <c r="P562" s="27">
        <v>132317</v>
      </c>
      <c r="Q562" s="27">
        <v>110314</v>
      </c>
      <c r="R562" s="27">
        <v>22003</v>
      </c>
      <c r="S562" s="27">
        <v>21693</v>
      </c>
      <c r="T562" s="27">
        <v>110624</v>
      </c>
      <c r="U562" s="27">
        <v>2728</v>
      </c>
      <c r="V562" s="27">
        <v>4995</v>
      </c>
      <c r="W562" s="27">
        <v>13970</v>
      </c>
      <c r="X562" s="27">
        <v>8953</v>
      </c>
      <c r="Y562" s="27">
        <v>5332</v>
      </c>
      <c r="Z562" s="27">
        <v>7117</v>
      </c>
      <c r="AA562" s="27">
        <v>17147</v>
      </c>
      <c r="AB562" s="27">
        <v>8083</v>
      </c>
      <c r="AC562" s="27">
        <v>3079</v>
      </c>
      <c r="AD562" s="27">
        <v>12630</v>
      </c>
      <c r="AE562" s="27">
        <v>601</v>
      </c>
      <c r="AF562" s="27">
        <v>16594</v>
      </c>
      <c r="AG562" s="27">
        <v>5396</v>
      </c>
      <c r="AH562" s="27">
        <v>25692</v>
      </c>
      <c r="AI562" s="25">
        <v>15126.6</v>
      </c>
      <c r="AJ562" s="25">
        <v>5707.8</v>
      </c>
      <c r="AK562" s="27">
        <v>140125</v>
      </c>
      <c r="AL562" s="27">
        <v>148059</v>
      </c>
      <c r="AM562" s="29">
        <v>65.900000000000006</v>
      </c>
      <c r="AN562" s="25">
        <v>5.4</v>
      </c>
      <c r="AO562" s="25">
        <f t="shared" si="76"/>
        <v>4.2618145469035991</v>
      </c>
      <c r="AP562" s="25">
        <f t="shared" si="77"/>
        <v>1.1164468218750634</v>
      </c>
      <c r="AQ562" s="25">
        <v>17.600000000000001</v>
      </c>
      <c r="AR562" s="25">
        <v>4.8</v>
      </c>
      <c r="AS562" s="25">
        <v>4.5999999999999996</v>
      </c>
      <c r="AT562" s="27">
        <v>2768</v>
      </c>
      <c r="AU562" s="27">
        <v>2268</v>
      </c>
      <c r="AV562" s="27">
        <v>1274</v>
      </c>
      <c r="AW562" s="27">
        <v>1653</v>
      </c>
      <c r="AX562" s="27">
        <v>4026</v>
      </c>
      <c r="AY562" s="27">
        <v>2314</v>
      </c>
      <c r="AZ562" s="27">
        <v>919</v>
      </c>
      <c r="BA562" s="27">
        <v>702</v>
      </c>
      <c r="BB562" s="27">
        <v>4427</v>
      </c>
      <c r="BC562" s="25">
        <v>40.6</v>
      </c>
      <c r="BD562" s="25">
        <v>33.799999999999997</v>
      </c>
      <c r="BE562" s="25">
        <v>4.5</v>
      </c>
      <c r="BF562" s="8">
        <v>38</v>
      </c>
      <c r="BG562" s="27">
        <v>2042</v>
      </c>
      <c r="BH562" s="27">
        <v>281</v>
      </c>
      <c r="BI562" s="27">
        <v>381</v>
      </c>
      <c r="BJ562" s="27">
        <v>195</v>
      </c>
      <c r="BK562" s="27">
        <v>939</v>
      </c>
      <c r="BL562" s="27">
        <v>527</v>
      </c>
      <c r="BM562" s="27">
        <v>2082</v>
      </c>
      <c r="BN562" s="8">
        <v>76.81</v>
      </c>
      <c r="BO562" s="8">
        <v>210963</v>
      </c>
      <c r="BP562" s="8">
        <v>148601</v>
      </c>
      <c r="BQ562" s="8">
        <v>545426</v>
      </c>
      <c r="BR562" s="8">
        <v>55.3</v>
      </c>
      <c r="BS562" s="8">
        <v>41828</v>
      </c>
      <c r="BT562" s="8">
        <v>1304.8800000000001</v>
      </c>
      <c r="BU562" s="8">
        <v>998130</v>
      </c>
      <c r="BV562" s="8">
        <v>316518</v>
      </c>
      <c r="BW562" s="25">
        <v>150.19999999999999</v>
      </c>
      <c r="BX562">
        <v>289.5</v>
      </c>
      <c r="BY562">
        <v>108.7</v>
      </c>
      <c r="BZ562" s="29">
        <v>43.15</v>
      </c>
      <c r="CA562" s="30">
        <v>98.34</v>
      </c>
      <c r="CB562" s="30">
        <v>98.695999999999998</v>
      </c>
      <c r="CC562">
        <v>151.4</v>
      </c>
      <c r="CD562" s="25">
        <v>155.1</v>
      </c>
      <c r="CE562" s="25">
        <v>155</v>
      </c>
      <c r="CF562" s="25">
        <v>152</v>
      </c>
      <c r="CG562" s="25">
        <v>147.69999999999999</v>
      </c>
      <c r="CI562">
        <v>296.28050000000002</v>
      </c>
      <c r="CJ562">
        <v>72</v>
      </c>
      <c r="CK562" s="30">
        <v>191.7</v>
      </c>
      <c r="CL562" s="30">
        <v>198.6</v>
      </c>
      <c r="CM562" s="29">
        <v>19.260000000000002</v>
      </c>
      <c r="CN562" s="29">
        <v>16.350000000000001</v>
      </c>
      <c r="CO562" s="29">
        <v>15.87</v>
      </c>
      <c r="CP562" s="29">
        <v>5.47</v>
      </c>
      <c r="CQ562" s="29">
        <v>6.15</v>
      </c>
      <c r="CR562" s="29">
        <v>2.16</v>
      </c>
      <c r="CS562" s="29">
        <v>2.38</v>
      </c>
      <c r="CT562" s="4">
        <f t="shared" si="78"/>
        <v>0.18999999999999995</v>
      </c>
      <c r="CU562" s="29">
        <v>2.67</v>
      </c>
      <c r="CV562" s="29">
        <v>4.2300000000000004</v>
      </c>
      <c r="CW562" s="29">
        <v>5.75</v>
      </c>
      <c r="CX562" s="29">
        <v>2.19</v>
      </c>
      <c r="CY562" s="29">
        <v>2.4300000000000002</v>
      </c>
      <c r="CZ562" s="29">
        <v>2.4300000000000002</v>
      </c>
      <c r="DA562" s="4">
        <f t="shared" si="84"/>
        <v>0.24000000000000021</v>
      </c>
      <c r="DB562" s="4">
        <f t="shared" si="79"/>
        <v>1.2399999999999993</v>
      </c>
      <c r="DC562" s="4">
        <f t="shared" si="80"/>
        <v>1.92</v>
      </c>
      <c r="DD562" s="4">
        <f t="shared" si="85"/>
        <v>1.5199999999999996</v>
      </c>
      <c r="DE562" s="4">
        <f t="shared" si="81"/>
        <v>0.24000000000000021</v>
      </c>
      <c r="DF562" s="4">
        <f t="shared" si="82"/>
        <v>0.48</v>
      </c>
      <c r="DG562" s="4">
        <f t="shared" si="83"/>
        <v>2.0400000000000005</v>
      </c>
      <c r="DH562" s="30">
        <v>759.21400000000006</v>
      </c>
      <c r="DI562" s="30">
        <v>46.4</v>
      </c>
      <c r="DJ562" s="25">
        <v>909.9</v>
      </c>
      <c r="DK562" s="25">
        <v>689.7</v>
      </c>
      <c r="DL562" s="25">
        <v>1091.0999999999999</v>
      </c>
      <c r="DM562" s="25">
        <v>1376.4</v>
      </c>
      <c r="DN562" s="25">
        <v>6406.2</v>
      </c>
      <c r="DO562" s="25">
        <v>6669.4</v>
      </c>
      <c r="DP562" s="30">
        <v>46.4</v>
      </c>
      <c r="DQ562" s="25">
        <v>1392.7</v>
      </c>
      <c r="DR562" s="25">
        <v>2543</v>
      </c>
      <c r="DS562" s="30">
        <v>46.462000000000003</v>
      </c>
      <c r="DT562" s="25">
        <v>799.6</v>
      </c>
      <c r="DU562" s="25">
        <v>2192.1999999999998</v>
      </c>
      <c r="DV562">
        <v>1199.211</v>
      </c>
      <c r="DW562">
        <v>10673.38</v>
      </c>
      <c r="DX562">
        <v>13.014089999999999</v>
      </c>
      <c r="DY562" s="29">
        <v>191.75</v>
      </c>
      <c r="DZ562" s="29">
        <v>175.08</v>
      </c>
      <c r="EA562" s="22">
        <v>80.239699999999999</v>
      </c>
      <c r="EB562" s="22">
        <v>1.3406</v>
      </c>
      <c r="EC562" s="22">
        <v>1.1465000000000001</v>
      </c>
      <c r="ED562" s="22">
        <v>103.8104</v>
      </c>
      <c r="EE562" s="22">
        <v>1.9286000000000001</v>
      </c>
      <c r="EF562" s="22">
        <v>1.2189000000000001</v>
      </c>
      <c r="EG562" s="8">
        <v>90.9</v>
      </c>
      <c r="EH562">
        <v>77.042950000000005</v>
      </c>
    </row>
    <row r="563" spans="1:138" x14ac:dyDescent="0.25">
      <c r="A563" t="s">
        <v>552</v>
      </c>
      <c r="B563" s="22">
        <v>94.648099999999999</v>
      </c>
      <c r="C563" s="22">
        <v>93.777299999999997</v>
      </c>
      <c r="D563" s="22">
        <v>97.785399999999996</v>
      </c>
      <c r="E563" s="22">
        <v>94.701999999999998</v>
      </c>
      <c r="F563" s="22">
        <v>90.521699999999996</v>
      </c>
      <c r="G563" s="22">
        <v>96.804900000000004</v>
      </c>
      <c r="H563" s="25">
        <v>77.8</v>
      </c>
      <c r="I563" s="25">
        <v>79.8</v>
      </c>
      <c r="J563" s="22">
        <v>97.011799999999994</v>
      </c>
      <c r="K563">
        <v>93.931600000000003</v>
      </c>
      <c r="L563" s="22">
        <v>98.052899999999994</v>
      </c>
      <c r="M563" s="22">
        <v>85.424700000000001</v>
      </c>
      <c r="N563">
        <v>95.083299999999994</v>
      </c>
      <c r="O563" s="27">
        <v>14261</v>
      </c>
      <c r="P563" s="27">
        <v>132453</v>
      </c>
      <c r="Q563" s="27">
        <v>110491</v>
      </c>
      <c r="R563" s="27">
        <v>21962</v>
      </c>
      <c r="S563" s="27">
        <v>21735</v>
      </c>
      <c r="T563" s="27">
        <v>110718</v>
      </c>
      <c r="U563" s="27">
        <v>2727</v>
      </c>
      <c r="V563" s="27">
        <v>5019</v>
      </c>
      <c r="W563" s="27">
        <v>13989</v>
      </c>
      <c r="X563" s="27">
        <v>8947</v>
      </c>
      <c r="Y563" s="27">
        <v>5314</v>
      </c>
      <c r="Z563" s="27">
        <v>7095</v>
      </c>
      <c r="AA563" s="27">
        <v>17177</v>
      </c>
      <c r="AB563" s="27">
        <v>8091</v>
      </c>
      <c r="AC563" s="27">
        <v>3069</v>
      </c>
      <c r="AD563" s="27">
        <v>12665</v>
      </c>
      <c r="AE563" s="27">
        <v>606</v>
      </c>
      <c r="AF563" s="27">
        <v>16638</v>
      </c>
      <c r="AG563" s="27">
        <v>5398</v>
      </c>
      <c r="AH563" s="27">
        <v>25718</v>
      </c>
      <c r="AI563" s="25">
        <v>15150.8</v>
      </c>
      <c r="AJ563" s="25">
        <v>5700.3</v>
      </c>
      <c r="AK563" s="27">
        <v>140245</v>
      </c>
      <c r="AL563" s="27">
        <v>148029</v>
      </c>
      <c r="AM563" s="29">
        <v>65.8</v>
      </c>
      <c r="AN563" s="25">
        <v>5.3</v>
      </c>
      <c r="AO563" s="25">
        <f t="shared" si="76"/>
        <v>4.1451337237973638</v>
      </c>
      <c r="AP563" s="25">
        <f t="shared" si="77"/>
        <v>1.1132953677995527</v>
      </c>
      <c r="AQ563" s="25">
        <v>16.2</v>
      </c>
      <c r="AR563" s="25">
        <v>4.7</v>
      </c>
      <c r="AS563" s="25">
        <v>4.7</v>
      </c>
      <c r="AT563" s="27">
        <v>2635</v>
      </c>
      <c r="AU563" s="27">
        <v>2298</v>
      </c>
      <c r="AV563" s="27">
        <v>1203</v>
      </c>
      <c r="AW563" s="27">
        <v>1648</v>
      </c>
      <c r="AX563" s="27">
        <v>4029</v>
      </c>
      <c r="AY563" s="27">
        <v>2327</v>
      </c>
      <c r="AZ563" s="27">
        <v>815</v>
      </c>
      <c r="BA563" s="27">
        <v>621</v>
      </c>
      <c r="BB563" s="27">
        <v>4389</v>
      </c>
      <c r="BC563" s="25">
        <v>40.700000000000003</v>
      </c>
      <c r="BD563" s="25">
        <v>33.700000000000003</v>
      </c>
      <c r="BE563" s="25">
        <v>4.5999999999999996</v>
      </c>
      <c r="BF563" s="8">
        <v>42</v>
      </c>
      <c r="BG563" s="27">
        <v>2144</v>
      </c>
      <c r="BH563" s="27">
        <v>358</v>
      </c>
      <c r="BI563" s="27">
        <v>334</v>
      </c>
      <c r="BJ563" s="27">
        <v>163</v>
      </c>
      <c r="BK563" s="27">
        <v>1090</v>
      </c>
      <c r="BL563" s="27">
        <v>557</v>
      </c>
      <c r="BM563" s="27">
        <v>2139</v>
      </c>
      <c r="BN563" s="8">
        <v>77</v>
      </c>
      <c r="BO563" s="8">
        <v>209444</v>
      </c>
      <c r="BP563" s="8">
        <v>148464</v>
      </c>
      <c r="BQ563" s="8">
        <v>543277</v>
      </c>
      <c r="BR563" s="8">
        <v>54.1</v>
      </c>
      <c r="BS563" s="8">
        <v>42175</v>
      </c>
      <c r="BT563" s="8">
        <v>1316.29</v>
      </c>
      <c r="BU563" s="8">
        <v>1002321</v>
      </c>
      <c r="BV563" s="8">
        <v>315617</v>
      </c>
      <c r="BW563" s="25">
        <v>150.9</v>
      </c>
      <c r="BX563">
        <v>252.4</v>
      </c>
      <c r="BY563">
        <v>119.6</v>
      </c>
      <c r="BZ563" s="29">
        <v>46.84</v>
      </c>
      <c r="CA563" s="30">
        <v>98.465000000000003</v>
      </c>
      <c r="CB563" s="30">
        <v>98.994</v>
      </c>
      <c r="CC563">
        <v>151.9</v>
      </c>
      <c r="CD563" s="25">
        <v>154.6</v>
      </c>
      <c r="CE563" s="25">
        <v>155.5</v>
      </c>
      <c r="CF563" s="25">
        <v>152.69999999999999</v>
      </c>
      <c r="CG563" s="25">
        <v>148.5</v>
      </c>
      <c r="CI563">
        <v>291.19299999999998</v>
      </c>
      <c r="CJ563">
        <v>69</v>
      </c>
      <c r="CK563" s="30">
        <v>191.6</v>
      </c>
      <c r="CL563" s="30">
        <v>199</v>
      </c>
      <c r="CM563" s="29">
        <v>19.22</v>
      </c>
      <c r="CN563" s="29">
        <v>16.38</v>
      </c>
      <c r="CO563" s="29">
        <v>15.91</v>
      </c>
      <c r="CP563" s="29">
        <v>5.36</v>
      </c>
      <c r="CQ563" s="29">
        <v>6.02</v>
      </c>
      <c r="CR563" s="29">
        <v>2.2799999999999998</v>
      </c>
      <c r="CS563" s="29">
        <v>2.56</v>
      </c>
      <c r="CT563" s="4">
        <f t="shared" si="78"/>
        <v>0.22999999999999998</v>
      </c>
      <c r="CU563" s="29">
        <v>2.86</v>
      </c>
      <c r="CV563" s="29">
        <v>4.22</v>
      </c>
      <c r="CW563" s="29">
        <v>5.71</v>
      </c>
      <c r="CX563" s="29">
        <v>2.33</v>
      </c>
      <c r="CY563" s="29">
        <v>2.61</v>
      </c>
      <c r="CZ563" s="29">
        <v>2.6</v>
      </c>
      <c r="DA563" s="4">
        <f t="shared" si="84"/>
        <v>0.27</v>
      </c>
      <c r="DB563" s="4">
        <f t="shared" si="79"/>
        <v>1.1400000000000006</v>
      </c>
      <c r="DC563" s="4">
        <f t="shared" si="80"/>
        <v>1.7999999999999998</v>
      </c>
      <c r="DD563" s="4">
        <f t="shared" si="85"/>
        <v>1.4900000000000002</v>
      </c>
      <c r="DE563" s="4">
        <f t="shared" si="81"/>
        <v>0.2799999999999998</v>
      </c>
      <c r="DF563" s="4">
        <f t="shared" si="82"/>
        <v>0.5299999999999998</v>
      </c>
      <c r="DG563" s="4">
        <f t="shared" si="83"/>
        <v>1.8899999999999997</v>
      </c>
      <c r="DH563" s="30">
        <v>760.33399999999995</v>
      </c>
      <c r="DI563" s="30">
        <v>47.363999999999997</v>
      </c>
      <c r="DJ563" s="25">
        <v>927.3</v>
      </c>
      <c r="DK563" s="25">
        <v>693.1</v>
      </c>
      <c r="DL563" s="25">
        <v>1086.0999999999999</v>
      </c>
      <c r="DM563" s="25">
        <v>1366</v>
      </c>
      <c r="DN563" s="25">
        <v>6405.7</v>
      </c>
      <c r="DO563" s="25">
        <v>6651.9</v>
      </c>
      <c r="DP563" s="30">
        <v>47.363999999999997</v>
      </c>
      <c r="DQ563" s="25">
        <v>1392.1</v>
      </c>
      <c r="DR563" s="25">
        <v>2570.4</v>
      </c>
      <c r="DS563" s="30">
        <v>47.426000000000002</v>
      </c>
      <c r="DT563" s="25">
        <v>804.6</v>
      </c>
      <c r="DU563" s="25">
        <v>2196.8000000000002</v>
      </c>
      <c r="DV563">
        <v>1181.4069999999999</v>
      </c>
      <c r="DW563">
        <v>10539.51</v>
      </c>
      <c r="DX563">
        <v>13.512</v>
      </c>
      <c r="DY563" s="29">
        <v>194.59</v>
      </c>
      <c r="DZ563" s="29">
        <v>177.54</v>
      </c>
      <c r="EA563" s="22">
        <v>81.185400000000001</v>
      </c>
      <c r="EB563" s="22">
        <v>1.3123</v>
      </c>
      <c r="EC563" s="22">
        <v>1.1792</v>
      </c>
      <c r="ED563" s="22">
        <v>103.34099999999999</v>
      </c>
      <c r="EE563" s="22">
        <v>1.8796999999999999</v>
      </c>
      <c r="EF563" s="22">
        <v>1.2248000000000001</v>
      </c>
      <c r="EG563" s="8">
        <v>85.7</v>
      </c>
      <c r="EH563">
        <v>73.130219999999994</v>
      </c>
    </row>
    <row r="564" spans="1:138" x14ac:dyDescent="0.25">
      <c r="A564" t="s">
        <v>553</v>
      </c>
      <c r="B564" s="22">
        <v>95.278300000000002</v>
      </c>
      <c r="C564" s="22">
        <v>94.509500000000003</v>
      </c>
      <c r="D564" s="22">
        <v>98.337800000000001</v>
      </c>
      <c r="E564" s="22">
        <v>95.413700000000006</v>
      </c>
      <c r="F564" s="22">
        <v>91.245999999999995</v>
      </c>
      <c r="G564" s="22">
        <v>97.589699999999993</v>
      </c>
      <c r="H564" s="25">
        <v>78.400000000000006</v>
      </c>
      <c r="I564" s="25">
        <v>80.3</v>
      </c>
      <c r="J564" s="22">
        <v>99.6631</v>
      </c>
      <c r="K564">
        <v>98.034300000000002</v>
      </c>
      <c r="L564" s="22">
        <v>97.8947</v>
      </c>
      <c r="M564" s="22">
        <v>86.332599999999999</v>
      </c>
      <c r="N564">
        <v>94.476799999999997</v>
      </c>
      <c r="O564" s="27">
        <v>14274</v>
      </c>
      <c r="P564" s="27">
        <v>132693</v>
      </c>
      <c r="Q564" s="27">
        <v>110656</v>
      </c>
      <c r="R564" s="27">
        <v>22037</v>
      </c>
      <c r="S564" s="27">
        <v>21744</v>
      </c>
      <c r="T564" s="27">
        <v>110949</v>
      </c>
      <c r="U564" s="27">
        <v>2728</v>
      </c>
      <c r="V564" s="27">
        <v>5015</v>
      </c>
      <c r="W564" s="27">
        <v>14001</v>
      </c>
      <c r="X564" s="27">
        <v>8967</v>
      </c>
      <c r="Y564" s="27">
        <v>5307</v>
      </c>
      <c r="Z564" s="27">
        <v>7153</v>
      </c>
      <c r="AA564" s="27">
        <v>17187</v>
      </c>
      <c r="AB564" s="27">
        <v>8097</v>
      </c>
      <c r="AC564" s="27">
        <v>3058</v>
      </c>
      <c r="AD564" s="27">
        <v>12690</v>
      </c>
      <c r="AE564" s="27">
        <v>610</v>
      </c>
      <c r="AF564" s="27">
        <v>16706</v>
      </c>
      <c r="AG564" s="27">
        <v>5393</v>
      </c>
      <c r="AH564" s="27">
        <v>25781</v>
      </c>
      <c r="AI564" s="25">
        <v>15187.4</v>
      </c>
      <c r="AJ564" s="25">
        <v>5714.2</v>
      </c>
      <c r="AK564" s="27">
        <v>140385</v>
      </c>
      <c r="AL564" s="27">
        <v>148364</v>
      </c>
      <c r="AM564" s="29">
        <v>65.900000000000006</v>
      </c>
      <c r="AN564" s="25">
        <v>5.4</v>
      </c>
      <c r="AO564" s="25">
        <f t="shared" si="76"/>
        <v>4.2881022350435414</v>
      </c>
      <c r="AP564" s="25">
        <f t="shared" si="77"/>
        <v>1.0973012321048232</v>
      </c>
      <c r="AQ564" s="25">
        <v>17.5</v>
      </c>
      <c r="AR564" s="25">
        <v>4.8</v>
      </c>
      <c r="AS564" s="25">
        <v>4.7</v>
      </c>
      <c r="AT564" s="27">
        <v>2749</v>
      </c>
      <c r="AU564" s="27">
        <v>2345</v>
      </c>
      <c r="AV564" s="27">
        <v>1268</v>
      </c>
      <c r="AW564" s="27">
        <v>1628</v>
      </c>
      <c r="AX564" s="27">
        <v>3904</v>
      </c>
      <c r="AY564" s="27">
        <v>2406</v>
      </c>
      <c r="AZ564" s="27">
        <v>955</v>
      </c>
      <c r="BA564" s="27">
        <v>753</v>
      </c>
      <c r="BB564" s="27">
        <v>4250</v>
      </c>
      <c r="BC564" s="25">
        <v>40.6</v>
      </c>
      <c r="BD564" s="25">
        <v>33.799999999999997</v>
      </c>
      <c r="BE564" s="25">
        <v>4.5999999999999996</v>
      </c>
      <c r="BF564" s="8">
        <v>41</v>
      </c>
      <c r="BG564" s="27">
        <v>2207</v>
      </c>
      <c r="BH564" s="27">
        <v>363</v>
      </c>
      <c r="BI564" s="27">
        <v>446</v>
      </c>
      <c r="BJ564" s="27">
        <v>200</v>
      </c>
      <c r="BK564" s="27">
        <v>996</v>
      </c>
      <c r="BL564" s="27">
        <v>565</v>
      </c>
      <c r="BM564" s="27">
        <v>2114</v>
      </c>
      <c r="BN564" s="8">
        <v>61.32</v>
      </c>
      <c r="BO564" s="8">
        <v>211029</v>
      </c>
      <c r="BP564" s="8">
        <v>148893</v>
      </c>
      <c r="BQ564" s="8">
        <v>544581</v>
      </c>
      <c r="BR564" s="8">
        <v>54.7</v>
      </c>
      <c r="BS564" s="8">
        <v>42692</v>
      </c>
      <c r="BT564" s="8">
        <v>1322.78</v>
      </c>
      <c r="BU564" s="8">
        <v>999360</v>
      </c>
      <c r="BV564" s="8">
        <v>316956</v>
      </c>
      <c r="BW564" s="25">
        <v>151.6</v>
      </c>
      <c r="BX564">
        <v>253.2</v>
      </c>
      <c r="BY564">
        <v>123.9</v>
      </c>
      <c r="BZ564" s="29">
        <v>48.15</v>
      </c>
      <c r="CA564" s="30">
        <v>98.759</v>
      </c>
      <c r="CB564" s="30">
        <v>99.233999999999995</v>
      </c>
      <c r="CC564">
        <v>152.69999999999999</v>
      </c>
      <c r="CD564" s="25">
        <v>155.69999999999999</v>
      </c>
      <c r="CE564" s="25">
        <v>156.6</v>
      </c>
      <c r="CF564" s="25">
        <v>153.6</v>
      </c>
      <c r="CG564" s="25">
        <v>149.5</v>
      </c>
      <c r="CI564">
        <v>290.11</v>
      </c>
      <c r="CJ564">
        <v>65.5</v>
      </c>
      <c r="CK564" s="30">
        <v>192.4</v>
      </c>
      <c r="CL564" s="30">
        <v>199.4</v>
      </c>
      <c r="CM564" s="29">
        <v>19.32</v>
      </c>
      <c r="CN564" s="29">
        <v>16.440000000000001</v>
      </c>
      <c r="CO564" s="29">
        <v>15.94</v>
      </c>
      <c r="CP564" s="29">
        <v>5.2</v>
      </c>
      <c r="CQ564" s="29">
        <v>5.82</v>
      </c>
      <c r="CR564" s="29">
        <v>2.5</v>
      </c>
      <c r="CS564" s="29">
        <v>2.71</v>
      </c>
      <c r="CT564" s="4">
        <f t="shared" si="78"/>
        <v>0.16999999999999993</v>
      </c>
      <c r="CU564" s="29">
        <v>3.03</v>
      </c>
      <c r="CV564" s="29">
        <v>4.17</v>
      </c>
      <c r="CW564" s="29">
        <v>5.63</v>
      </c>
      <c r="CX564" s="29">
        <v>2.54</v>
      </c>
      <c r="CY564" s="29">
        <v>2.77</v>
      </c>
      <c r="CZ564" s="29">
        <v>2.75</v>
      </c>
      <c r="DA564" s="4">
        <f t="shared" si="84"/>
        <v>0.20999999999999996</v>
      </c>
      <c r="DB564" s="4">
        <f t="shared" si="79"/>
        <v>1.0300000000000002</v>
      </c>
      <c r="DC564" s="4">
        <f t="shared" si="80"/>
        <v>1.6500000000000004</v>
      </c>
      <c r="DD564" s="4">
        <f t="shared" si="85"/>
        <v>1.46</v>
      </c>
      <c r="DE564" s="4">
        <f t="shared" si="81"/>
        <v>0.22999999999999998</v>
      </c>
      <c r="DF564" s="4">
        <f t="shared" si="82"/>
        <v>0.48999999999999977</v>
      </c>
      <c r="DG564" s="4">
        <f t="shared" si="83"/>
        <v>1.63</v>
      </c>
      <c r="DH564" s="30">
        <v>762.803</v>
      </c>
      <c r="DI564" s="30">
        <v>45.887</v>
      </c>
      <c r="DJ564" s="25">
        <v>937.1</v>
      </c>
      <c r="DK564" s="25">
        <v>689.6</v>
      </c>
      <c r="DL564" s="25">
        <v>1082</v>
      </c>
      <c r="DM564" s="25">
        <v>1371.9</v>
      </c>
      <c r="DN564" s="25">
        <v>6420.9</v>
      </c>
      <c r="DO564" s="25">
        <v>6649.6</v>
      </c>
      <c r="DP564" s="30">
        <v>45.887</v>
      </c>
      <c r="DQ564" s="25">
        <v>1407.5</v>
      </c>
      <c r="DR564" s="25">
        <v>2597.5</v>
      </c>
      <c r="DS564" s="30">
        <v>45.929000000000002</v>
      </c>
      <c r="DT564" s="25">
        <v>804.1</v>
      </c>
      <c r="DU564" s="25">
        <v>2211.6</v>
      </c>
      <c r="DV564">
        <v>1199.627</v>
      </c>
      <c r="DW564">
        <v>10723.82</v>
      </c>
      <c r="DX564">
        <v>11.56263</v>
      </c>
      <c r="DY564" s="29">
        <v>197.76</v>
      </c>
      <c r="DZ564" s="29">
        <v>180.24</v>
      </c>
      <c r="EA564" s="22">
        <v>81.952299999999994</v>
      </c>
      <c r="EB564" s="22">
        <v>1.3012999999999999</v>
      </c>
      <c r="EC564" s="22">
        <v>1.1918</v>
      </c>
      <c r="ED564" s="22">
        <v>104.9442</v>
      </c>
      <c r="EE564" s="22">
        <v>1.8871</v>
      </c>
      <c r="EF564" s="22">
        <v>1.2401</v>
      </c>
      <c r="EG564" s="8">
        <v>84.4</v>
      </c>
      <c r="EH564">
        <v>73.054069999999996</v>
      </c>
    </row>
    <row r="565" spans="1:138" x14ac:dyDescent="0.25">
      <c r="A565" t="s">
        <v>554</v>
      </c>
      <c r="B565" s="22">
        <v>95.194500000000005</v>
      </c>
      <c r="C565" s="22">
        <v>94.284700000000001</v>
      </c>
      <c r="D565" s="22">
        <v>97.969700000000003</v>
      </c>
      <c r="E565" s="22">
        <v>95.500299999999996</v>
      </c>
      <c r="F565" s="22">
        <v>90.907799999999995</v>
      </c>
      <c r="G565" s="22">
        <v>97.718599999999995</v>
      </c>
      <c r="H565" s="25">
        <v>77.900000000000006</v>
      </c>
      <c r="I565" s="25">
        <v>80.099999999999994</v>
      </c>
      <c r="J565" s="22">
        <v>97.701599999999999</v>
      </c>
      <c r="K565">
        <v>94.527699999999996</v>
      </c>
      <c r="L565" s="22">
        <v>98.056799999999996</v>
      </c>
      <c r="M565" s="22">
        <v>86.185199999999995</v>
      </c>
      <c r="N565">
        <v>97.080699999999993</v>
      </c>
      <c r="O565" s="27">
        <v>14271</v>
      </c>
      <c r="P565" s="27">
        <v>132835</v>
      </c>
      <c r="Q565" s="27">
        <v>110767</v>
      </c>
      <c r="R565" s="27">
        <v>22068</v>
      </c>
      <c r="S565" s="27">
        <v>21740</v>
      </c>
      <c r="T565" s="27">
        <v>111095</v>
      </c>
      <c r="U565" s="27">
        <v>2733</v>
      </c>
      <c r="V565" s="27">
        <v>5013</v>
      </c>
      <c r="W565" s="27">
        <v>13994</v>
      </c>
      <c r="X565" s="27">
        <v>8962</v>
      </c>
      <c r="Y565" s="27">
        <v>5309</v>
      </c>
      <c r="Z565" s="27">
        <v>7181</v>
      </c>
      <c r="AA565" s="27">
        <v>17212</v>
      </c>
      <c r="AB565" s="27">
        <v>8095</v>
      </c>
      <c r="AC565" s="27">
        <v>3062</v>
      </c>
      <c r="AD565" s="27">
        <v>12718</v>
      </c>
      <c r="AE565" s="27">
        <v>616</v>
      </c>
      <c r="AF565" s="27">
        <v>16748</v>
      </c>
      <c r="AG565" s="27">
        <v>5386</v>
      </c>
      <c r="AH565" s="27">
        <v>25806</v>
      </c>
      <c r="AI565" s="25">
        <v>15190.1</v>
      </c>
      <c r="AJ565" s="25">
        <v>5727.9</v>
      </c>
      <c r="AK565" s="27">
        <v>140654</v>
      </c>
      <c r="AL565" s="27">
        <v>148391</v>
      </c>
      <c r="AM565" s="29">
        <v>65.900000000000006</v>
      </c>
      <c r="AN565" s="25">
        <v>5.2</v>
      </c>
      <c r="AO565" s="25">
        <f t="shared" si="76"/>
        <v>4.0218072524614028</v>
      </c>
      <c r="AP565" s="25">
        <f t="shared" si="77"/>
        <v>1.1186662263883929</v>
      </c>
      <c r="AQ565" s="25">
        <v>17.100000000000001</v>
      </c>
      <c r="AR565" s="25">
        <v>4.5999999999999996</v>
      </c>
      <c r="AS565" s="25">
        <v>4.5999999999999996</v>
      </c>
      <c r="AT565" s="27">
        <v>2483</v>
      </c>
      <c r="AU565" s="27">
        <v>2328</v>
      </c>
      <c r="AV565" s="27">
        <v>1157</v>
      </c>
      <c r="AW565" s="27">
        <v>1660</v>
      </c>
      <c r="AX565" s="27">
        <v>3768</v>
      </c>
      <c r="AY565" s="27">
        <v>2401</v>
      </c>
      <c r="AZ565" s="27">
        <v>879</v>
      </c>
      <c r="BA565" s="27">
        <v>712</v>
      </c>
      <c r="BB565" s="27">
        <v>4388</v>
      </c>
      <c r="BC565" s="25">
        <v>40.5</v>
      </c>
      <c r="BD565" s="25">
        <v>33.700000000000003</v>
      </c>
      <c r="BE565" s="25">
        <v>4.5</v>
      </c>
      <c r="BF565" s="8">
        <v>39</v>
      </c>
      <c r="BG565" s="27">
        <v>1864</v>
      </c>
      <c r="BH565" s="27">
        <v>247</v>
      </c>
      <c r="BI565" s="27">
        <v>311</v>
      </c>
      <c r="BJ565" s="27">
        <v>210</v>
      </c>
      <c r="BK565" s="27">
        <v>855</v>
      </c>
      <c r="BL565" s="27">
        <v>488</v>
      </c>
      <c r="BM565" s="27">
        <v>2062</v>
      </c>
      <c r="BN565" s="8">
        <v>80.78</v>
      </c>
      <c r="BO565" s="8">
        <v>203481</v>
      </c>
      <c r="BP565" s="8">
        <v>146161</v>
      </c>
      <c r="BQ565" s="8">
        <v>541391</v>
      </c>
      <c r="BR565" s="8">
        <v>53.1</v>
      </c>
      <c r="BS565" s="8">
        <v>40536</v>
      </c>
      <c r="BT565" s="8">
        <v>1325.68</v>
      </c>
      <c r="BU565" s="8">
        <v>999980</v>
      </c>
      <c r="BV565" s="8">
        <v>316410</v>
      </c>
      <c r="BW565" s="25">
        <v>153.69999999999999</v>
      </c>
      <c r="BX565">
        <v>257.39999999999998</v>
      </c>
      <c r="BY565">
        <v>145</v>
      </c>
      <c r="BZ565" s="29">
        <v>54.19</v>
      </c>
      <c r="CA565" s="30">
        <v>99.070999999999998</v>
      </c>
      <c r="CB565" s="30">
        <v>99.49</v>
      </c>
      <c r="CC565">
        <v>153.69999999999999</v>
      </c>
      <c r="CD565" s="25">
        <v>156.6</v>
      </c>
      <c r="CE565" s="25">
        <v>157.80000000000001</v>
      </c>
      <c r="CF565" s="25">
        <v>155.6</v>
      </c>
      <c r="CG565" s="25">
        <v>150.69999999999999</v>
      </c>
      <c r="CI565">
        <v>298.12360000000001</v>
      </c>
      <c r="CJ565">
        <v>73</v>
      </c>
      <c r="CK565" s="30">
        <v>193.1</v>
      </c>
      <c r="CL565" s="30">
        <v>200.1</v>
      </c>
      <c r="CM565" s="29">
        <v>19.37</v>
      </c>
      <c r="CN565" s="29">
        <v>16.440000000000001</v>
      </c>
      <c r="CO565" s="29">
        <v>15.98</v>
      </c>
      <c r="CP565" s="29">
        <v>5.4</v>
      </c>
      <c r="CQ565" s="29">
        <v>6.06</v>
      </c>
      <c r="CR565" s="29">
        <v>2.63</v>
      </c>
      <c r="CS565" s="29">
        <v>2.91</v>
      </c>
      <c r="CT565" s="4">
        <f t="shared" si="78"/>
        <v>0.16999999999999993</v>
      </c>
      <c r="CU565" s="29">
        <v>3.3</v>
      </c>
      <c r="CV565" s="29">
        <v>4.5</v>
      </c>
      <c r="CW565" s="29">
        <v>5.93</v>
      </c>
      <c r="CX565" s="29">
        <v>2.74</v>
      </c>
      <c r="CY565" s="29">
        <v>3</v>
      </c>
      <c r="CZ565" s="29">
        <v>2.95</v>
      </c>
      <c r="DA565" s="4">
        <f t="shared" si="84"/>
        <v>0.20999999999999996</v>
      </c>
      <c r="DB565" s="4">
        <f t="shared" si="79"/>
        <v>0.90000000000000036</v>
      </c>
      <c r="DC565" s="4">
        <f t="shared" si="80"/>
        <v>1.5599999999999996</v>
      </c>
      <c r="DD565" s="4">
        <f t="shared" si="85"/>
        <v>1.4299999999999997</v>
      </c>
      <c r="DE565" s="4">
        <f t="shared" si="81"/>
        <v>0.25999999999999979</v>
      </c>
      <c r="DF565" s="4">
        <f t="shared" si="82"/>
        <v>0.55999999999999961</v>
      </c>
      <c r="DG565" s="4">
        <f t="shared" si="83"/>
        <v>1.7599999999999998</v>
      </c>
      <c r="DH565" s="30">
        <v>764.94500000000005</v>
      </c>
      <c r="DI565" s="30">
        <v>46.786999999999999</v>
      </c>
      <c r="DJ565" s="25">
        <v>950.9</v>
      </c>
      <c r="DK565" s="25">
        <v>691.3</v>
      </c>
      <c r="DL565" s="25">
        <v>1077.0999999999999</v>
      </c>
      <c r="DM565" s="25">
        <v>1372</v>
      </c>
      <c r="DN565" s="25">
        <v>6434.7</v>
      </c>
      <c r="DO565" s="25">
        <v>6644.1</v>
      </c>
      <c r="DP565" s="30">
        <v>46.786999999999999</v>
      </c>
      <c r="DQ565" s="25">
        <v>1415.6</v>
      </c>
      <c r="DR565" s="25">
        <v>2640.5</v>
      </c>
      <c r="DS565" s="30">
        <v>46.837000000000003</v>
      </c>
      <c r="DT565" s="25">
        <v>804.6</v>
      </c>
      <c r="DU565" s="25">
        <v>2220.1999999999998</v>
      </c>
      <c r="DV565">
        <v>1194.8979999999999</v>
      </c>
      <c r="DW565">
        <v>10682.09</v>
      </c>
      <c r="DX565">
        <v>12.880459999999999</v>
      </c>
      <c r="DY565" s="29">
        <v>201.25</v>
      </c>
      <c r="DZ565" s="29">
        <v>183.17</v>
      </c>
      <c r="EA565" s="22">
        <v>81.003200000000007</v>
      </c>
      <c r="EB565" s="22">
        <v>1.3185</v>
      </c>
      <c r="EC565" s="22">
        <v>1.1756</v>
      </c>
      <c r="ED565" s="22">
        <v>105.2543</v>
      </c>
      <c r="EE565" s="22">
        <v>1.9043000000000001</v>
      </c>
      <c r="EF565" s="22">
        <v>1.216</v>
      </c>
      <c r="EG565" s="8">
        <v>82.8</v>
      </c>
      <c r="EH565">
        <v>66.304900000000004</v>
      </c>
    </row>
    <row r="566" spans="1:138" x14ac:dyDescent="0.25">
      <c r="A566" t="s">
        <v>555</v>
      </c>
      <c r="B566" s="22">
        <v>95.2273</v>
      </c>
      <c r="C566" s="22">
        <v>94.397900000000007</v>
      </c>
      <c r="D566" s="22">
        <v>97.773899999999998</v>
      </c>
      <c r="E566" s="22">
        <v>95.240899999999996</v>
      </c>
      <c r="F566" s="22">
        <v>91.207400000000007</v>
      </c>
      <c r="G566" s="22">
        <v>97.013800000000003</v>
      </c>
      <c r="H566" s="25">
        <v>78</v>
      </c>
      <c r="I566" s="25">
        <v>80.099999999999994</v>
      </c>
      <c r="J566" s="22">
        <v>96.805000000000007</v>
      </c>
      <c r="K566">
        <v>93.232299999999995</v>
      </c>
      <c r="L566" s="22">
        <v>98.090500000000006</v>
      </c>
      <c r="M566" s="22">
        <v>86.886300000000006</v>
      </c>
      <c r="N566">
        <v>96.717600000000004</v>
      </c>
      <c r="O566" s="27">
        <v>14253</v>
      </c>
      <c r="P566" s="27">
        <v>133195</v>
      </c>
      <c r="Q566" s="27">
        <v>111056</v>
      </c>
      <c r="R566" s="27">
        <v>22139</v>
      </c>
      <c r="S566" s="27">
        <v>21754</v>
      </c>
      <c r="T566" s="27">
        <v>111441</v>
      </c>
      <c r="U566" s="27">
        <v>2725</v>
      </c>
      <c r="V566" s="27">
        <v>5019</v>
      </c>
      <c r="W566" s="27">
        <v>14010</v>
      </c>
      <c r="X566" s="27">
        <v>8957</v>
      </c>
      <c r="Y566" s="27">
        <v>5296</v>
      </c>
      <c r="Z566" s="27">
        <v>7266</v>
      </c>
      <c r="AA566" s="27">
        <v>17251</v>
      </c>
      <c r="AB566" s="27">
        <v>8103</v>
      </c>
      <c r="AC566" s="27">
        <v>3068</v>
      </c>
      <c r="AD566" s="27">
        <v>12802</v>
      </c>
      <c r="AE566" s="27">
        <v>620</v>
      </c>
      <c r="AF566" s="27">
        <v>16804</v>
      </c>
      <c r="AG566" s="27">
        <v>5392</v>
      </c>
      <c r="AH566" s="27">
        <v>25882</v>
      </c>
      <c r="AI566" s="25">
        <v>15241.1</v>
      </c>
      <c r="AJ566" s="25">
        <v>5738.5</v>
      </c>
      <c r="AK566" s="27">
        <v>141254</v>
      </c>
      <c r="AL566" s="27">
        <v>148926</v>
      </c>
      <c r="AM566" s="29">
        <v>66.099999999999994</v>
      </c>
      <c r="AN566" s="25">
        <v>5.2</v>
      </c>
      <c r="AO566" s="25">
        <f t="shared" si="76"/>
        <v>4.0597343647180475</v>
      </c>
      <c r="AP566" s="25">
        <f t="shared" si="77"/>
        <v>1.0804023474745847</v>
      </c>
      <c r="AQ566" s="25">
        <v>17.8</v>
      </c>
      <c r="AR566" s="25">
        <v>4.4000000000000004</v>
      </c>
      <c r="AS566" s="25">
        <v>4.5999999999999996</v>
      </c>
      <c r="AT566" s="27">
        <v>2688</v>
      </c>
      <c r="AU566" s="27">
        <v>2289</v>
      </c>
      <c r="AV566" s="27">
        <v>1069</v>
      </c>
      <c r="AW566" s="27">
        <v>1609</v>
      </c>
      <c r="AX566" s="27">
        <v>3637</v>
      </c>
      <c r="AY566" s="27">
        <v>2373</v>
      </c>
      <c r="AZ566" s="27">
        <v>907</v>
      </c>
      <c r="BA566" s="27">
        <v>764</v>
      </c>
      <c r="BB566" s="27">
        <v>4278</v>
      </c>
      <c r="BC566" s="25">
        <v>40.5</v>
      </c>
      <c r="BD566" s="25">
        <v>33.799999999999997</v>
      </c>
      <c r="BE566" s="25">
        <v>4.4000000000000004</v>
      </c>
      <c r="BF566" s="8">
        <v>39</v>
      </c>
      <c r="BG566" s="27">
        <v>2061</v>
      </c>
      <c r="BH566" s="27">
        <v>354</v>
      </c>
      <c r="BI566" s="27">
        <v>330</v>
      </c>
      <c r="BJ566" s="27">
        <v>192</v>
      </c>
      <c r="BK566" s="27">
        <v>1037</v>
      </c>
      <c r="BL566" s="27">
        <v>502</v>
      </c>
      <c r="BM566" s="27">
        <v>2150</v>
      </c>
      <c r="BN566" s="8">
        <v>76.98</v>
      </c>
      <c r="BO566" s="8">
        <v>211114</v>
      </c>
      <c r="BP566" s="8">
        <v>149500</v>
      </c>
      <c r="BQ566" s="8">
        <v>540631</v>
      </c>
      <c r="BR566" s="8">
        <v>51.7</v>
      </c>
      <c r="BS566" s="8">
        <v>42121</v>
      </c>
      <c r="BT566" s="8">
        <v>1326.74</v>
      </c>
      <c r="BU566" s="8">
        <v>1007533</v>
      </c>
      <c r="BV566" s="8">
        <v>319777</v>
      </c>
      <c r="BW566" s="25">
        <v>155</v>
      </c>
      <c r="BX566">
        <v>298.2</v>
      </c>
      <c r="BY566">
        <v>137.5</v>
      </c>
      <c r="BZ566" s="29">
        <v>52.98</v>
      </c>
      <c r="CA566" s="30">
        <v>99.376000000000005</v>
      </c>
      <c r="CB566" s="30">
        <v>99.611000000000004</v>
      </c>
      <c r="CC566">
        <v>154.19999999999999</v>
      </c>
      <c r="CD566" s="25">
        <v>156.80000000000001</v>
      </c>
      <c r="CE566" s="25">
        <v>158.4</v>
      </c>
      <c r="CF566" s="25">
        <v>157.19999999999999</v>
      </c>
      <c r="CG566" s="25">
        <v>151.30000000000001</v>
      </c>
      <c r="CI566">
        <v>299.27519999999998</v>
      </c>
      <c r="CJ566">
        <v>71</v>
      </c>
      <c r="CK566" s="30">
        <v>193.7</v>
      </c>
      <c r="CL566" s="30">
        <v>200.2</v>
      </c>
      <c r="CM566" s="29">
        <v>19.399999999999999</v>
      </c>
      <c r="CN566" s="29">
        <v>16.46</v>
      </c>
      <c r="CO566" s="29">
        <v>16.02</v>
      </c>
      <c r="CP566" s="29">
        <v>5.33</v>
      </c>
      <c r="CQ566" s="29">
        <v>6.05</v>
      </c>
      <c r="CR566" s="29">
        <v>2.79</v>
      </c>
      <c r="CS566" s="29">
        <v>3.02</v>
      </c>
      <c r="CT566" s="4">
        <f t="shared" si="78"/>
        <v>0.24000000000000021</v>
      </c>
      <c r="CU566" s="29">
        <v>3.32</v>
      </c>
      <c r="CV566" s="29">
        <v>4.34</v>
      </c>
      <c r="CW566" s="29">
        <v>5.86</v>
      </c>
      <c r="CX566" s="29">
        <v>2.78</v>
      </c>
      <c r="CY566" s="29">
        <v>3.05</v>
      </c>
      <c r="CZ566" s="29">
        <v>3.08</v>
      </c>
      <c r="DA566" s="4">
        <f t="shared" si="84"/>
        <v>0.30000000000000027</v>
      </c>
      <c r="DB566" s="4">
        <f t="shared" si="79"/>
        <v>0.99000000000000021</v>
      </c>
      <c r="DC566" s="4">
        <f t="shared" si="80"/>
        <v>1.71</v>
      </c>
      <c r="DD566" s="4">
        <f t="shared" si="85"/>
        <v>1.5200000000000005</v>
      </c>
      <c r="DE566" s="4">
        <f t="shared" si="81"/>
        <v>0.27</v>
      </c>
      <c r="DF566" s="4">
        <f t="shared" si="82"/>
        <v>0.54</v>
      </c>
      <c r="DG566" s="4">
        <f t="shared" si="83"/>
        <v>1.56</v>
      </c>
      <c r="DH566" s="30">
        <v>766.04700000000003</v>
      </c>
      <c r="DI566" s="30">
        <v>46.017000000000003</v>
      </c>
      <c r="DJ566" s="25">
        <v>965.9</v>
      </c>
      <c r="DK566" s="25">
        <v>693</v>
      </c>
      <c r="DL566" s="25">
        <v>1084.8</v>
      </c>
      <c r="DM566" s="25">
        <v>1356.6</v>
      </c>
      <c r="DN566" s="25">
        <v>6443</v>
      </c>
      <c r="DO566" s="25">
        <v>6643.7</v>
      </c>
      <c r="DP566" s="30">
        <v>46.017000000000003</v>
      </c>
      <c r="DQ566" s="25">
        <v>1422</v>
      </c>
      <c r="DR566" s="25">
        <v>2678.9</v>
      </c>
      <c r="DS566" s="30">
        <v>46.149000000000001</v>
      </c>
      <c r="DT566" s="25">
        <v>810.6</v>
      </c>
      <c r="DU566" s="25">
        <v>2232.5</v>
      </c>
      <c r="DV566">
        <v>1164.423</v>
      </c>
      <c r="DW566">
        <v>10283.19</v>
      </c>
      <c r="DX566">
        <v>14.05714</v>
      </c>
      <c r="DY566" s="29">
        <v>203.83</v>
      </c>
      <c r="DZ566" s="29">
        <v>185.5</v>
      </c>
      <c r="EA566" s="22">
        <v>82.348500000000001</v>
      </c>
      <c r="EB566" s="22">
        <v>1.2943</v>
      </c>
      <c r="EC566" s="22">
        <v>1.1954</v>
      </c>
      <c r="ED566" s="22">
        <v>107.1938</v>
      </c>
      <c r="EE566" s="22">
        <v>1.8960999999999999</v>
      </c>
      <c r="EF566" s="22">
        <v>1.2359</v>
      </c>
      <c r="EG566" s="8">
        <v>77</v>
      </c>
      <c r="EH566">
        <v>79.164550000000006</v>
      </c>
    </row>
    <row r="567" spans="1:138" x14ac:dyDescent="0.25">
      <c r="A567" t="s">
        <v>556</v>
      </c>
      <c r="B567" s="22">
        <v>95.380099999999999</v>
      </c>
      <c r="C567" s="22">
        <v>95.003</v>
      </c>
      <c r="D567" s="22">
        <v>98.363799999999998</v>
      </c>
      <c r="E567" s="22">
        <v>94.989800000000002</v>
      </c>
      <c r="F567" s="22">
        <v>91.240200000000002</v>
      </c>
      <c r="G567" s="22">
        <v>96.573099999999997</v>
      </c>
      <c r="H567" s="25">
        <v>78.099999999999994</v>
      </c>
      <c r="I567" s="25">
        <v>80.2</v>
      </c>
      <c r="J567" s="22">
        <v>96.796700000000001</v>
      </c>
      <c r="K567">
        <v>93.122699999999995</v>
      </c>
      <c r="L567" s="22">
        <v>98.874099999999999</v>
      </c>
      <c r="M567" s="22">
        <v>87.805899999999994</v>
      </c>
      <c r="N567">
        <v>95.765900000000002</v>
      </c>
      <c r="O567" s="27">
        <v>14258</v>
      </c>
      <c r="P567" s="27">
        <v>133364</v>
      </c>
      <c r="Q567" s="27">
        <v>111190</v>
      </c>
      <c r="R567" s="27">
        <v>22174</v>
      </c>
      <c r="S567" s="27">
        <v>21781</v>
      </c>
      <c r="T567" s="27">
        <v>111583</v>
      </c>
      <c r="U567" s="27">
        <v>2734</v>
      </c>
      <c r="V567" s="27">
        <v>5022</v>
      </c>
      <c r="W567" s="27">
        <v>14025</v>
      </c>
      <c r="X567" s="27">
        <v>8970</v>
      </c>
      <c r="Y567" s="27">
        <v>5288</v>
      </c>
      <c r="Z567" s="27">
        <v>7294</v>
      </c>
      <c r="AA567" s="27">
        <v>17304</v>
      </c>
      <c r="AB567" s="27">
        <v>8108</v>
      </c>
      <c r="AC567" s="27">
        <v>3062</v>
      </c>
      <c r="AD567" s="27">
        <v>12797</v>
      </c>
      <c r="AE567" s="27">
        <v>622</v>
      </c>
      <c r="AF567" s="27">
        <v>16828</v>
      </c>
      <c r="AG567" s="27">
        <v>5383</v>
      </c>
      <c r="AH567" s="27">
        <v>25927</v>
      </c>
      <c r="AI567" s="25">
        <v>15262.3</v>
      </c>
      <c r="AJ567" s="25">
        <v>5751</v>
      </c>
      <c r="AK567" s="27">
        <v>141609</v>
      </c>
      <c r="AL567" s="27">
        <v>149261</v>
      </c>
      <c r="AM567" s="29">
        <v>66.099999999999994</v>
      </c>
      <c r="AN567" s="25">
        <v>5.0999999999999996</v>
      </c>
      <c r="AO567" s="25">
        <f t="shared" si="76"/>
        <v>4.1068999939702939</v>
      </c>
      <c r="AP567" s="25">
        <f t="shared" si="77"/>
        <v>1.0304098190418127</v>
      </c>
      <c r="AQ567" s="25">
        <v>17.8</v>
      </c>
      <c r="AR567" s="25">
        <v>4.3</v>
      </c>
      <c r="AS567" s="25">
        <v>4.7</v>
      </c>
      <c r="AT567" s="27">
        <v>2754</v>
      </c>
      <c r="AU567" s="27">
        <v>2231</v>
      </c>
      <c r="AV567" s="27">
        <v>1145</v>
      </c>
      <c r="AW567" s="27">
        <v>1538</v>
      </c>
      <c r="AX567" s="27">
        <v>3610</v>
      </c>
      <c r="AY567" s="27">
        <v>2396</v>
      </c>
      <c r="AZ567" s="27">
        <v>931</v>
      </c>
      <c r="BA567" s="27">
        <v>710</v>
      </c>
      <c r="BB567" s="27">
        <v>4315</v>
      </c>
      <c r="BC567" s="25">
        <v>40.4</v>
      </c>
      <c r="BD567" s="25">
        <v>33.700000000000003</v>
      </c>
      <c r="BE567" s="25">
        <v>4.4000000000000004</v>
      </c>
      <c r="BF567" s="8">
        <v>38</v>
      </c>
      <c r="BG567" s="27">
        <v>2025</v>
      </c>
      <c r="BH567" s="27">
        <v>275</v>
      </c>
      <c r="BI567" s="27">
        <v>384</v>
      </c>
      <c r="BJ567" s="27">
        <v>183</v>
      </c>
      <c r="BK567" s="27">
        <v>928</v>
      </c>
      <c r="BL567" s="27">
        <v>530</v>
      </c>
      <c r="BM567" s="27">
        <v>2085</v>
      </c>
      <c r="BN567" s="8">
        <v>82.1</v>
      </c>
      <c r="BO567" s="8">
        <v>223076</v>
      </c>
      <c r="BP567" s="8">
        <v>149064</v>
      </c>
      <c r="BQ567" s="8">
        <v>553370</v>
      </c>
      <c r="BR567" s="8">
        <v>50.8</v>
      </c>
      <c r="BS567" s="8">
        <v>50219</v>
      </c>
      <c r="BT567" s="8">
        <v>1325.66</v>
      </c>
      <c r="BU567" s="8">
        <v>1008668</v>
      </c>
      <c r="BV567" s="8">
        <v>318392</v>
      </c>
      <c r="BW567" s="25">
        <v>154.30000000000001</v>
      </c>
      <c r="BX567">
        <v>278.2</v>
      </c>
      <c r="BY567">
        <v>135.19999999999999</v>
      </c>
      <c r="BZ567" s="29">
        <v>49.83</v>
      </c>
      <c r="CA567" s="30">
        <v>99.343000000000004</v>
      </c>
      <c r="CB567" s="30">
        <v>99.808000000000007</v>
      </c>
      <c r="CC567">
        <v>153.9</v>
      </c>
      <c r="CD567" s="25">
        <v>156.4</v>
      </c>
      <c r="CE567" s="25">
        <v>157.80000000000001</v>
      </c>
      <c r="CF567" s="25">
        <v>156.30000000000001</v>
      </c>
      <c r="CG567" s="25">
        <v>150.6</v>
      </c>
      <c r="CI567">
        <v>297.72050000000002</v>
      </c>
      <c r="CJ567">
        <v>58</v>
      </c>
      <c r="CK567" s="30">
        <v>193.6</v>
      </c>
      <c r="CL567" s="30">
        <v>200.5</v>
      </c>
      <c r="CM567" s="29">
        <v>19.350000000000001</v>
      </c>
      <c r="CN567" s="29">
        <v>16.53</v>
      </c>
      <c r="CO567" s="29">
        <v>16.05</v>
      </c>
      <c r="CP567" s="29">
        <v>5.15</v>
      </c>
      <c r="CQ567" s="29">
        <v>6.01</v>
      </c>
      <c r="CR567" s="29">
        <v>3</v>
      </c>
      <c r="CS567" s="29">
        <v>3.15</v>
      </c>
      <c r="CT567" s="4">
        <f t="shared" si="78"/>
        <v>0.31000000000000005</v>
      </c>
      <c r="CU567" s="29">
        <v>3.33</v>
      </c>
      <c r="CV567" s="29">
        <v>4.1399999999999997</v>
      </c>
      <c r="CW567" s="29">
        <v>5.72</v>
      </c>
      <c r="CX567" s="29">
        <v>2.84</v>
      </c>
      <c r="CY567" s="29">
        <v>3.08</v>
      </c>
      <c r="CZ567" s="29">
        <v>3.2</v>
      </c>
      <c r="DA567" s="4">
        <f t="shared" si="84"/>
        <v>0.36000000000000032</v>
      </c>
      <c r="DB567" s="4">
        <f t="shared" si="79"/>
        <v>1.0100000000000007</v>
      </c>
      <c r="DC567" s="4">
        <f t="shared" si="80"/>
        <v>1.87</v>
      </c>
      <c r="DD567" s="4">
        <f t="shared" si="85"/>
        <v>1.58</v>
      </c>
      <c r="DE567" s="4">
        <f t="shared" si="81"/>
        <v>0.24000000000000021</v>
      </c>
      <c r="DF567" s="4">
        <f t="shared" si="82"/>
        <v>0.49000000000000021</v>
      </c>
      <c r="DG567" s="4">
        <f t="shared" si="83"/>
        <v>1.2999999999999998</v>
      </c>
      <c r="DH567" s="30">
        <v>766.74300000000005</v>
      </c>
      <c r="DI567" s="30">
        <v>45.307000000000002</v>
      </c>
      <c r="DJ567" s="25">
        <v>976.8</v>
      </c>
      <c r="DK567" s="25">
        <v>692.5</v>
      </c>
      <c r="DL567" s="25">
        <v>1085</v>
      </c>
      <c r="DM567" s="25">
        <v>1364.4</v>
      </c>
      <c r="DN567" s="25">
        <v>6458.3</v>
      </c>
      <c r="DO567" s="25">
        <v>6640.7</v>
      </c>
      <c r="DP567" s="30">
        <v>45.307000000000002</v>
      </c>
      <c r="DQ567" s="25">
        <v>1423.5</v>
      </c>
      <c r="DR567" s="25">
        <v>2693.2</v>
      </c>
      <c r="DS567" s="30">
        <v>45.447000000000003</v>
      </c>
      <c r="DT567" s="25">
        <v>809.2</v>
      </c>
      <c r="DU567" s="25">
        <v>2232.6999999999998</v>
      </c>
      <c r="DV567">
        <v>1178.2760000000001</v>
      </c>
      <c r="DW567">
        <v>10377.18</v>
      </c>
      <c r="DX567">
        <v>13.17905</v>
      </c>
      <c r="DY567" s="29">
        <v>206.06</v>
      </c>
      <c r="DZ567" s="29">
        <v>187.54</v>
      </c>
      <c r="EA567" s="22">
        <v>83.477199999999996</v>
      </c>
      <c r="EB567" s="22">
        <v>1.2697000000000001</v>
      </c>
      <c r="EC567" s="22">
        <v>1.2172000000000001</v>
      </c>
      <c r="ED567" s="22">
        <v>106.59520000000001</v>
      </c>
      <c r="EE567" s="22">
        <v>1.8559000000000001</v>
      </c>
      <c r="EF567" s="22">
        <v>1.2555000000000001</v>
      </c>
      <c r="EG567" s="8">
        <v>75.3</v>
      </c>
      <c r="EH567">
        <v>77.270300000000006</v>
      </c>
    </row>
    <row r="568" spans="1:138" x14ac:dyDescent="0.25">
      <c r="A568" t="s">
        <v>557</v>
      </c>
      <c r="B568" s="22">
        <v>95.724500000000006</v>
      </c>
      <c r="C568" s="22">
        <v>95.488299999999995</v>
      </c>
      <c r="D568" s="22">
        <v>99.091300000000004</v>
      </c>
      <c r="E568" s="22">
        <v>95.317800000000005</v>
      </c>
      <c r="F568" s="22">
        <v>91.516599999999997</v>
      </c>
      <c r="G568" s="22">
        <v>96.248199999999997</v>
      </c>
      <c r="H568" s="25">
        <v>78.099999999999994</v>
      </c>
      <c r="I568" s="25">
        <v>80.400000000000006</v>
      </c>
      <c r="J568" s="22">
        <v>97.164500000000004</v>
      </c>
      <c r="K568">
        <v>93.315200000000004</v>
      </c>
      <c r="L568" s="22">
        <v>99.716200000000001</v>
      </c>
      <c r="M568" s="22">
        <v>87.485399999999998</v>
      </c>
      <c r="N568">
        <v>97.811199999999999</v>
      </c>
      <c r="O568" s="27">
        <v>14227</v>
      </c>
      <c r="P568" s="27">
        <v>133610</v>
      </c>
      <c r="Q568" s="27">
        <v>111425</v>
      </c>
      <c r="R568" s="27">
        <v>22185</v>
      </c>
      <c r="S568" s="27">
        <v>21763</v>
      </c>
      <c r="T568" s="27">
        <v>111847</v>
      </c>
      <c r="U568" s="27">
        <v>2733</v>
      </c>
      <c r="V568" s="27">
        <v>5029</v>
      </c>
      <c r="W568" s="27">
        <v>14001</v>
      </c>
      <c r="X568" s="27">
        <v>8953</v>
      </c>
      <c r="Y568" s="27">
        <v>5274</v>
      </c>
      <c r="Z568" s="27">
        <v>7333</v>
      </c>
      <c r="AA568" s="27">
        <v>17358</v>
      </c>
      <c r="AB568" s="27">
        <v>8127</v>
      </c>
      <c r="AC568" s="27">
        <v>3057</v>
      </c>
      <c r="AD568" s="27">
        <v>12837</v>
      </c>
      <c r="AE568" s="27">
        <v>625</v>
      </c>
      <c r="AF568" s="27">
        <v>16914</v>
      </c>
      <c r="AG568" s="27">
        <v>5398</v>
      </c>
      <c r="AH568" s="27">
        <v>25971</v>
      </c>
      <c r="AI568" s="25">
        <v>15297.6</v>
      </c>
      <c r="AJ568" s="25">
        <v>5760.1</v>
      </c>
      <c r="AK568" s="27">
        <v>141714</v>
      </c>
      <c r="AL568" s="27">
        <v>149238</v>
      </c>
      <c r="AM568" s="29">
        <v>66.099999999999994</v>
      </c>
      <c r="AN568" s="25">
        <v>5</v>
      </c>
      <c r="AO568" s="25">
        <f t="shared" si="76"/>
        <v>4.0539272839357272</v>
      </c>
      <c r="AP568" s="25">
        <f t="shared" si="77"/>
        <v>0.92134710998539249</v>
      </c>
      <c r="AQ568" s="25">
        <v>16.3</v>
      </c>
      <c r="AR568" s="25">
        <v>4.3</v>
      </c>
      <c r="AS568" s="25">
        <v>4.5999999999999996</v>
      </c>
      <c r="AT568" s="27">
        <v>2659</v>
      </c>
      <c r="AU568" s="27">
        <v>2361</v>
      </c>
      <c r="AV568" s="27">
        <v>1030</v>
      </c>
      <c r="AW568" s="27">
        <v>1375</v>
      </c>
      <c r="AX568" s="27">
        <v>3642</v>
      </c>
      <c r="AY568" s="27">
        <v>2359</v>
      </c>
      <c r="AZ568" s="27">
        <v>858</v>
      </c>
      <c r="BA568" s="27">
        <v>650</v>
      </c>
      <c r="BB568" s="27">
        <v>4432</v>
      </c>
      <c r="BC568" s="25">
        <v>40.4</v>
      </c>
      <c r="BD568" s="25">
        <v>33.700000000000003</v>
      </c>
      <c r="BE568" s="25">
        <v>4.4000000000000004</v>
      </c>
      <c r="BF568" s="8">
        <v>39</v>
      </c>
      <c r="BG568" s="27">
        <v>2068</v>
      </c>
      <c r="BH568" s="27">
        <v>312</v>
      </c>
      <c r="BI568" s="27">
        <v>339</v>
      </c>
      <c r="BJ568" s="27">
        <v>194</v>
      </c>
      <c r="BK568" s="27">
        <v>1037</v>
      </c>
      <c r="BL568" s="27">
        <v>498</v>
      </c>
      <c r="BM568" s="27">
        <v>2178</v>
      </c>
      <c r="BN568" s="8">
        <v>89.22</v>
      </c>
      <c r="BO568" s="8">
        <v>227181</v>
      </c>
      <c r="BP568" s="8">
        <v>152316</v>
      </c>
      <c r="BQ568" s="8">
        <v>569570</v>
      </c>
      <c r="BR568" s="8">
        <v>53.1</v>
      </c>
      <c r="BS568" s="8">
        <v>48708</v>
      </c>
      <c r="BT568" s="8">
        <v>1326.52</v>
      </c>
      <c r="BU568" s="8">
        <v>1018525</v>
      </c>
      <c r="BV568" s="8">
        <v>326771</v>
      </c>
      <c r="BW568" s="25">
        <v>154.30000000000001</v>
      </c>
      <c r="BX568">
        <v>260.5</v>
      </c>
      <c r="BY568">
        <v>147.6</v>
      </c>
      <c r="BZ568" s="29">
        <v>56.35</v>
      </c>
      <c r="CA568" s="30">
        <v>99.397999999999996</v>
      </c>
      <c r="CB568" s="30">
        <v>99.88</v>
      </c>
      <c r="CC568">
        <v>153.9</v>
      </c>
      <c r="CD568" s="25">
        <v>155.19999999999999</v>
      </c>
      <c r="CE568" s="25">
        <v>157.9</v>
      </c>
      <c r="CF568" s="25">
        <v>156.6</v>
      </c>
      <c r="CG568" s="25">
        <v>151.1</v>
      </c>
      <c r="CI568">
        <v>298.22910000000002</v>
      </c>
      <c r="CJ568">
        <v>50.5</v>
      </c>
      <c r="CK568" s="30">
        <v>193.7</v>
      </c>
      <c r="CL568" s="30">
        <v>200.6</v>
      </c>
      <c r="CM568" s="29">
        <v>19.39</v>
      </c>
      <c r="CN568" s="29">
        <v>16.54</v>
      </c>
      <c r="CO568" s="29">
        <v>16.079999999999998</v>
      </c>
      <c r="CP568" s="29">
        <v>4.96</v>
      </c>
      <c r="CQ568" s="29">
        <v>5.86</v>
      </c>
      <c r="CR568" s="29">
        <v>3.04</v>
      </c>
      <c r="CS568" s="29">
        <v>3.3</v>
      </c>
      <c r="CT568" s="4">
        <f t="shared" si="78"/>
        <v>0.32999999999999963</v>
      </c>
      <c r="CU568" s="29">
        <v>3.36</v>
      </c>
      <c r="CV568" s="29">
        <v>4</v>
      </c>
      <c r="CW568" s="29">
        <v>5.58</v>
      </c>
      <c r="CX568" s="29">
        <v>2.97</v>
      </c>
      <c r="CY568" s="29">
        <v>3.13</v>
      </c>
      <c r="CZ568" s="29">
        <v>3.36</v>
      </c>
      <c r="DA568" s="4">
        <f t="shared" si="84"/>
        <v>0.38999999999999968</v>
      </c>
      <c r="DB568" s="4">
        <f t="shared" si="79"/>
        <v>0.96</v>
      </c>
      <c r="DC568" s="4">
        <f t="shared" si="80"/>
        <v>1.8600000000000003</v>
      </c>
      <c r="DD568" s="4">
        <f t="shared" si="85"/>
        <v>1.58</v>
      </c>
      <c r="DE568" s="4">
        <f t="shared" si="81"/>
        <v>0.1599999999999997</v>
      </c>
      <c r="DF568" s="4">
        <f t="shared" si="82"/>
        <v>0.38999999999999968</v>
      </c>
      <c r="DG568" s="4">
        <f t="shared" si="83"/>
        <v>1.0299999999999998</v>
      </c>
      <c r="DH568" s="30">
        <v>770.48</v>
      </c>
      <c r="DI568" s="30">
        <v>45.832000000000001</v>
      </c>
      <c r="DJ568" s="25">
        <v>984.4</v>
      </c>
      <c r="DK568" s="25">
        <v>694.6</v>
      </c>
      <c r="DL568" s="25">
        <v>1096.3</v>
      </c>
      <c r="DM568" s="25">
        <v>1379.7</v>
      </c>
      <c r="DN568" s="25">
        <v>6495.5</v>
      </c>
      <c r="DO568" s="25">
        <v>6672.7</v>
      </c>
      <c r="DP568" s="30">
        <v>45.832000000000001</v>
      </c>
      <c r="DQ568" s="25">
        <v>1433.7</v>
      </c>
      <c r="DR568" s="25">
        <v>2729.6</v>
      </c>
      <c r="DS568" s="30">
        <v>46.081000000000003</v>
      </c>
      <c r="DT568" s="25">
        <v>814.2</v>
      </c>
      <c r="DU568" s="25">
        <v>2247.8000000000002</v>
      </c>
      <c r="DV568">
        <v>1202.2550000000001</v>
      </c>
      <c r="DW568">
        <v>10486.68</v>
      </c>
      <c r="DX568">
        <v>11.241820000000001</v>
      </c>
      <c r="DY568" s="29">
        <v>208.21</v>
      </c>
      <c r="DZ568" s="29">
        <v>189.54</v>
      </c>
      <c r="EA568" s="22">
        <v>85.033500000000004</v>
      </c>
      <c r="EB568" s="22">
        <v>1.2155</v>
      </c>
      <c r="EC568" s="22">
        <v>1.2665</v>
      </c>
      <c r="ED568" s="22">
        <v>108.7473</v>
      </c>
      <c r="EE568" s="22">
        <v>1.8177000000000001</v>
      </c>
      <c r="EF568" s="22">
        <v>1.2402</v>
      </c>
      <c r="EG568" s="8">
        <v>85</v>
      </c>
      <c r="EH568">
        <v>79.151259999999994</v>
      </c>
    </row>
    <row r="569" spans="1:138" x14ac:dyDescent="0.25">
      <c r="A569" t="s">
        <v>558</v>
      </c>
      <c r="B569" s="22">
        <v>95.578500000000005</v>
      </c>
      <c r="C569" s="22">
        <v>95.3857</v>
      </c>
      <c r="D569" s="22">
        <v>98.874899999999997</v>
      </c>
      <c r="E569" s="22">
        <v>95.09</v>
      </c>
      <c r="F569" s="22">
        <v>91.152100000000004</v>
      </c>
      <c r="G569" s="22">
        <v>96.752300000000005</v>
      </c>
      <c r="H569" s="25">
        <v>77.900000000000006</v>
      </c>
      <c r="I569" s="25">
        <v>80.2</v>
      </c>
      <c r="J569" s="22">
        <v>95.975700000000003</v>
      </c>
      <c r="K569">
        <v>91.047499999999999</v>
      </c>
      <c r="L569" s="22">
        <v>99.811700000000002</v>
      </c>
      <c r="M569" s="22">
        <v>87.683499999999995</v>
      </c>
      <c r="N569">
        <v>97.848399999999998</v>
      </c>
      <c r="O569" s="27">
        <v>14223</v>
      </c>
      <c r="P569" s="27">
        <v>133979</v>
      </c>
      <c r="Q569" s="27">
        <v>111777</v>
      </c>
      <c r="R569" s="27">
        <v>22202</v>
      </c>
      <c r="S569" s="27">
        <v>21857</v>
      </c>
      <c r="T569" s="27">
        <v>112122</v>
      </c>
      <c r="U569" s="27">
        <v>2728</v>
      </c>
      <c r="V569" s="27">
        <v>5040</v>
      </c>
      <c r="W569" s="27">
        <v>14089</v>
      </c>
      <c r="X569" s="27">
        <v>8949</v>
      </c>
      <c r="Y569" s="27">
        <v>5274</v>
      </c>
      <c r="Z569" s="27">
        <v>7353</v>
      </c>
      <c r="AA569" s="27">
        <v>17412</v>
      </c>
      <c r="AB569" s="27">
        <v>8148</v>
      </c>
      <c r="AC569" s="27">
        <v>3061</v>
      </c>
      <c r="AD569" s="27">
        <v>12867</v>
      </c>
      <c r="AE569" s="27">
        <v>626</v>
      </c>
      <c r="AF569" s="27">
        <v>16995</v>
      </c>
      <c r="AG569" s="27">
        <v>5404</v>
      </c>
      <c r="AH569" s="27">
        <v>26033</v>
      </c>
      <c r="AI569" s="25">
        <v>15334.7</v>
      </c>
      <c r="AJ569" s="25">
        <v>5770.8</v>
      </c>
      <c r="AK569" s="27">
        <v>142026</v>
      </c>
      <c r="AL569" s="27">
        <v>149432</v>
      </c>
      <c r="AM569" s="29">
        <v>66.099999999999994</v>
      </c>
      <c r="AN569" s="25">
        <v>5</v>
      </c>
      <c r="AO569" s="25">
        <f t="shared" si="76"/>
        <v>4.0178810428823812</v>
      </c>
      <c r="AP569" s="25">
        <f t="shared" si="77"/>
        <v>0.92349697521280583</v>
      </c>
      <c r="AQ569" s="25">
        <v>16.100000000000001</v>
      </c>
      <c r="AR569" s="25">
        <v>4.2</v>
      </c>
      <c r="AS569" s="25">
        <v>4.5999999999999996</v>
      </c>
      <c r="AT569" s="27">
        <v>2568</v>
      </c>
      <c r="AU569" s="27">
        <v>2368</v>
      </c>
      <c r="AV569" s="27">
        <v>1068</v>
      </c>
      <c r="AW569" s="27">
        <v>1380</v>
      </c>
      <c r="AX569" s="27">
        <v>3580</v>
      </c>
      <c r="AY569" s="27">
        <v>2407</v>
      </c>
      <c r="AZ569" s="27">
        <v>817</v>
      </c>
      <c r="BA569" s="27">
        <v>630</v>
      </c>
      <c r="BB569" s="27">
        <v>4400</v>
      </c>
      <c r="BC569" s="25">
        <v>40.4</v>
      </c>
      <c r="BD569" s="25">
        <v>33.700000000000003</v>
      </c>
      <c r="BE569" s="25">
        <v>4.4000000000000004</v>
      </c>
      <c r="BF569" s="8">
        <v>39</v>
      </c>
      <c r="BG569" s="27">
        <v>2054</v>
      </c>
      <c r="BH569" s="27">
        <v>294</v>
      </c>
      <c r="BI569" s="27">
        <v>364</v>
      </c>
      <c r="BJ569" s="27">
        <v>196</v>
      </c>
      <c r="BK569" s="27">
        <v>986</v>
      </c>
      <c r="BL569" s="27">
        <v>508</v>
      </c>
      <c r="BM569" s="27">
        <v>2203</v>
      </c>
      <c r="BN569" s="8">
        <v>87.27</v>
      </c>
      <c r="BO569" s="8">
        <v>212658</v>
      </c>
      <c r="BP569" s="8">
        <v>147559</v>
      </c>
      <c r="BQ569" s="8">
        <v>575206</v>
      </c>
      <c r="BR569" s="8">
        <v>52</v>
      </c>
      <c r="BS569" s="8">
        <v>45063</v>
      </c>
      <c r="BT569" s="8">
        <v>1323.08</v>
      </c>
      <c r="BU569" s="8">
        <v>1019164</v>
      </c>
      <c r="BV569" s="8">
        <v>328845</v>
      </c>
      <c r="BW569" s="25">
        <v>156.30000000000001</v>
      </c>
      <c r="BX569">
        <v>296</v>
      </c>
      <c r="BY569">
        <v>161.69999999999999</v>
      </c>
      <c r="BZ569" s="29">
        <v>59</v>
      </c>
      <c r="CA569" s="30">
        <v>99.828000000000003</v>
      </c>
      <c r="CB569" s="30">
        <v>100.006</v>
      </c>
      <c r="CC569">
        <v>155</v>
      </c>
      <c r="CD569" s="25">
        <v>154.1</v>
      </c>
      <c r="CE569" s="25">
        <v>159.30000000000001</v>
      </c>
      <c r="CF569" s="25">
        <v>159.1</v>
      </c>
      <c r="CG569" s="25">
        <v>152.30000000000001</v>
      </c>
      <c r="CI569">
        <v>292.83449999999999</v>
      </c>
      <c r="CJ569">
        <v>48.5</v>
      </c>
      <c r="CK569" s="30">
        <v>194.9</v>
      </c>
      <c r="CL569" s="30">
        <v>200.9</v>
      </c>
      <c r="CM569" s="29">
        <v>19.5</v>
      </c>
      <c r="CN569" s="29">
        <v>16.559999999999999</v>
      </c>
      <c r="CO569" s="29">
        <v>16.16</v>
      </c>
      <c r="CP569" s="29">
        <v>5.0599999999999996</v>
      </c>
      <c r="CQ569" s="29">
        <v>5.95</v>
      </c>
      <c r="CR569" s="29">
        <v>3.26</v>
      </c>
      <c r="CS569" s="29">
        <v>3.49</v>
      </c>
      <c r="CT569" s="4">
        <f t="shared" si="78"/>
        <v>0.27</v>
      </c>
      <c r="CU569" s="29">
        <v>3.64</v>
      </c>
      <c r="CV569" s="29">
        <v>4.18</v>
      </c>
      <c r="CW569" s="29">
        <v>5.7</v>
      </c>
      <c r="CX569" s="29">
        <v>3.22</v>
      </c>
      <c r="CY569" s="29">
        <v>3.42</v>
      </c>
      <c r="CZ569" s="29">
        <v>3.55</v>
      </c>
      <c r="DA569" s="4">
        <f t="shared" si="84"/>
        <v>0.32999999999999963</v>
      </c>
      <c r="DB569" s="4">
        <f t="shared" si="79"/>
        <v>0.87999999999999989</v>
      </c>
      <c r="DC569" s="4">
        <f t="shared" si="80"/>
        <v>1.7700000000000005</v>
      </c>
      <c r="DD569" s="4">
        <f t="shared" si="85"/>
        <v>1.5200000000000005</v>
      </c>
      <c r="DE569" s="4">
        <f t="shared" si="81"/>
        <v>0.19999999999999973</v>
      </c>
      <c r="DF569" s="4">
        <f t="shared" si="82"/>
        <v>0.41999999999999993</v>
      </c>
      <c r="DG569" s="4">
        <f t="shared" si="83"/>
        <v>0.95999999999999952</v>
      </c>
      <c r="DH569" s="30">
        <v>773.63599999999997</v>
      </c>
      <c r="DI569" s="30">
        <v>45.97</v>
      </c>
      <c r="DJ569" s="25">
        <v>999.6</v>
      </c>
      <c r="DK569" s="25">
        <v>696.4</v>
      </c>
      <c r="DL569" s="25">
        <v>1110.5</v>
      </c>
      <c r="DM569" s="25">
        <v>1367.2</v>
      </c>
      <c r="DN569" s="25">
        <v>6520.8</v>
      </c>
      <c r="DO569" s="25">
        <v>6697.6</v>
      </c>
      <c r="DP569" s="30">
        <v>45.97</v>
      </c>
      <c r="DQ569" s="25">
        <v>1442.3</v>
      </c>
      <c r="DR569" s="25">
        <v>2781.6</v>
      </c>
      <c r="DS569" s="30">
        <v>46.395000000000003</v>
      </c>
      <c r="DT569" s="25">
        <v>814.9</v>
      </c>
      <c r="DU569" s="25">
        <v>2257.1999999999998</v>
      </c>
      <c r="DV569">
        <v>1222.2370000000001</v>
      </c>
      <c r="DW569">
        <v>10545.38</v>
      </c>
      <c r="DX569">
        <v>10.489000000000001</v>
      </c>
      <c r="DY569" s="29">
        <v>210.27</v>
      </c>
      <c r="DZ569" s="29">
        <v>191.39</v>
      </c>
      <c r="EA569" s="22">
        <v>85.796700000000001</v>
      </c>
      <c r="EB569" s="22">
        <v>1.2040999999999999</v>
      </c>
      <c r="EC569" s="22">
        <v>1.2945</v>
      </c>
      <c r="ED569" s="22">
        <v>111.95350000000001</v>
      </c>
      <c r="EE569" s="22">
        <v>1.7506999999999999</v>
      </c>
      <c r="EF569" s="22">
        <v>1.2229000000000001</v>
      </c>
      <c r="EG569" s="8">
        <v>85.5</v>
      </c>
      <c r="EH569">
        <v>71.949110000000005</v>
      </c>
    </row>
    <row r="570" spans="1:138" x14ac:dyDescent="0.25">
      <c r="A570" t="s">
        <v>559</v>
      </c>
      <c r="B570" s="22">
        <v>95.705399999999997</v>
      </c>
      <c r="C570" s="22">
        <v>95.708699999999993</v>
      </c>
      <c r="D570" s="22">
        <v>99.055099999999996</v>
      </c>
      <c r="E570" s="22">
        <v>95.016900000000007</v>
      </c>
      <c r="F570" s="22">
        <v>92.032600000000002</v>
      </c>
      <c r="G570" s="22">
        <v>95.346900000000005</v>
      </c>
      <c r="H570" s="25">
        <v>78</v>
      </c>
      <c r="I570" s="25">
        <v>80.2</v>
      </c>
      <c r="J570" s="22">
        <v>97.866900000000001</v>
      </c>
      <c r="K570">
        <v>94.116600000000005</v>
      </c>
      <c r="L570" s="22">
        <v>99.439700000000002</v>
      </c>
      <c r="M570" s="22">
        <v>88.284499999999994</v>
      </c>
      <c r="N570">
        <v>96.682599999999994</v>
      </c>
      <c r="O570" s="27">
        <v>14201</v>
      </c>
      <c r="P570" s="27">
        <v>134174</v>
      </c>
      <c r="Q570" s="27">
        <v>111948</v>
      </c>
      <c r="R570" s="27">
        <v>22226</v>
      </c>
      <c r="S570" s="27">
        <v>21863</v>
      </c>
      <c r="T570" s="27">
        <v>112311</v>
      </c>
      <c r="U570" s="27">
        <v>2731</v>
      </c>
      <c r="V570" s="27">
        <v>5038</v>
      </c>
      <c r="W570" s="27">
        <v>14094</v>
      </c>
      <c r="X570" s="27">
        <v>8946</v>
      </c>
      <c r="Y570" s="27">
        <v>5255</v>
      </c>
      <c r="Z570" s="27">
        <v>7394</v>
      </c>
      <c r="AA570" s="27">
        <v>17443</v>
      </c>
      <c r="AB570" s="27">
        <v>8172</v>
      </c>
      <c r="AC570" s="27">
        <v>3062</v>
      </c>
      <c r="AD570" s="27">
        <v>12891</v>
      </c>
      <c r="AE570" s="27">
        <v>631</v>
      </c>
      <c r="AF570" s="27">
        <v>17048</v>
      </c>
      <c r="AG570" s="27">
        <v>5400</v>
      </c>
      <c r="AH570" s="27">
        <v>26069</v>
      </c>
      <c r="AI570" s="25">
        <v>15354.8</v>
      </c>
      <c r="AJ570" s="25">
        <v>5780.7</v>
      </c>
      <c r="AK570" s="27">
        <v>142434</v>
      </c>
      <c r="AL570" s="27">
        <v>149779</v>
      </c>
      <c r="AM570" s="29">
        <v>66.2</v>
      </c>
      <c r="AN570" s="25">
        <v>4.9000000000000004</v>
      </c>
      <c r="AO570" s="25">
        <f t="shared" si="76"/>
        <v>4.0292697908251487</v>
      </c>
      <c r="AP570" s="25">
        <f t="shared" si="77"/>
        <v>0.93938402579800906</v>
      </c>
      <c r="AQ570" s="25">
        <v>16.100000000000001</v>
      </c>
      <c r="AR570" s="25">
        <v>4.3</v>
      </c>
      <c r="AS570" s="25">
        <v>4.4000000000000004</v>
      </c>
      <c r="AT570" s="27">
        <v>2570</v>
      </c>
      <c r="AU570" s="27">
        <v>2304</v>
      </c>
      <c r="AV570" s="27">
        <v>1161</v>
      </c>
      <c r="AW570" s="27">
        <v>1407</v>
      </c>
      <c r="AX570" s="27">
        <v>3454</v>
      </c>
      <c r="AY570" s="27">
        <v>2415</v>
      </c>
      <c r="AZ570" s="27">
        <v>828</v>
      </c>
      <c r="BA570" s="27">
        <v>626</v>
      </c>
      <c r="BB570" s="27">
        <v>4491</v>
      </c>
      <c r="BC570" s="25">
        <v>40.5</v>
      </c>
      <c r="BD570" s="25">
        <v>33.700000000000003</v>
      </c>
      <c r="BE570" s="25">
        <v>4.5</v>
      </c>
      <c r="BF570" s="8">
        <v>36</v>
      </c>
      <c r="BG570" s="27">
        <v>2095</v>
      </c>
      <c r="BH570" s="27">
        <v>324</v>
      </c>
      <c r="BI570" s="27">
        <v>383</v>
      </c>
      <c r="BJ570" s="27">
        <v>202</v>
      </c>
      <c r="BK570" s="27">
        <v>927</v>
      </c>
      <c r="BL570" s="27">
        <v>583</v>
      </c>
      <c r="BM570" s="27">
        <v>2219</v>
      </c>
      <c r="BN570" s="8">
        <v>87.23</v>
      </c>
      <c r="BO570" s="8">
        <v>220882</v>
      </c>
      <c r="BP570" s="8">
        <v>151981</v>
      </c>
      <c r="BQ570" s="8">
        <v>584044</v>
      </c>
      <c r="BR570" s="8">
        <v>50.5</v>
      </c>
      <c r="BS570" s="8">
        <v>46851</v>
      </c>
      <c r="BT570" s="8">
        <v>1324.85</v>
      </c>
      <c r="BU570" s="8">
        <v>1019155</v>
      </c>
      <c r="BV570" s="8">
        <v>321852</v>
      </c>
      <c r="BW570" s="25">
        <v>157.6</v>
      </c>
      <c r="BX570">
        <v>316</v>
      </c>
      <c r="BY570">
        <v>172.1</v>
      </c>
      <c r="BZ570" s="29">
        <v>64.989999999999995</v>
      </c>
      <c r="CA570" s="30">
        <v>100.283</v>
      </c>
      <c r="CB570" s="30">
        <v>100.107</v>
      </c>
      <c r="CC570">
        <v>156.30000000000001</v>
      </c>
      <c r="CD570" s="25">
        <v>153.69999999999999</v>
      </c>
      <c r="CE570" s="25">
        <v>161</v>
      </c>
      <c r="CF570" s="25">
        <v>160.80000000000001</v>
      </c>
      <c r="CG570" s="25">
        <v>153.19999999999999</v>
      </c>
      <c r="CI570">
        <v>290.62040000000002</v>
      </c>
      <c r="CJ570">
        <v>62.5</v>
      </c>
      <c r="CK570" s="30">
        <v>196.1</v>
      </c>
      <c r="CL570" s="30">
        <v>201.1</v>
      </c>
      <c r="CM570" s="29">
        <v>19.5</v>
      </c>
      <c r="CN570" s="29">
        <v>16.63</v>
      </c>
      <c r="CO570" s="29">
        <v>16.18</v>
      </c>
      <c r="CP570" s="29">
        <v>5.09</v>
      </c>
      <c r="CQ570" s="29">
        <v>5.96</v>
      </c>
      <c r="CR570" s="29">
        <v>3.5</v>
      </c>
      <c r="CS570" s="29">
        <v>3.69</v>
      </c>
      <c r="CT570" s="4">
        <f t="shared" si="78"/>
        <v>0.25</v>
      </c>
      <c r="CU570" s="29">
        <v>3.87</v>
      </c>
      <c r="CV570" s="29">
        <v>4.26</v>
      </c>
      <c r="CW570" s="29">
        <v>5.82</v>
      </c>
      <c r="CX570" s="29">
        <v>3.44</v>
      </c>
      <c r="CY570" s="29">
        <v>3.66</v>
      </c>
      <c r="CZ570" s="29">
        <v>3.74</v>
      </c>
      <c r="DA570" s="4">
        <f t="shared" si="84"/>
        <v>0.30000000000000027</v>
      </c>
      <c r="DB570" s="4">
        <f t="shared" si="79"/>
        <v>0.83000000000000007</v>
      </c>
      <c r="DC570" s="4">
        <f t="shared" si="80"/>
        <v>1.7000000000000002</v>
      </c>
      <c r="DD570" s="4">
        <f t="shared" si="85"/>
        <v>1.5600000000000005</v>
      </c>
      <c r="DE570" s="4">
        <f t="shared" si="81"/>
        <v>0.2200000000000002</v>
      </c>
      <c r="DF570" s="4">
        <f t="shared" si="82"/>
        <v>0.43000000000000016</v>
      </c>
      <c r="DG570" s="4">
        <f t="shared" si="83"/>
        <v>0.81999999999999984</v>
      </c>
      <c r="DH570" s="30">
        <v>775.84199999999998</v>
      </c>
      <c r="DI570" s="30">
        <v>44.994999999999997</v>
      </c>
      <c r="DJ570" s="25">
        <v>1004.6</v>
      </c>
      <c r="DK570" s="25">
        <v>704.9</v>
      </c>
      <c r="DL570" s="25">
        <v>1118</v>
      </c>
      <c r="DM570" s="25">
        <v>1376.6</v>
      </c>
      <c r="DN570" s="25">
        <v>6554.1</v>
      </c>
      <c r="DO570" s="25">
        <v>6723.7</v>
      </c>
      <c r="DP570" s="30">
        <v>44.994999999999997</v>
      </c>
      <c r="DQ570" s="25">
        <v>1449.2</v>
      </c>
      <c r="DR570" s="25">
        <v>2824.8</v>
      </c>
      <c r="DS570" s="30">
        <v>45.357999999999997</v>
      </c>
      <c r="DT570" s="25">
        <v>817.8</v>
      </c>
      <c r="DU570" s="25">
        <v>2267</v>
      </c>
      <c r="DV570">
        <v>1224.271</v>
      </c>
      <c r="DW570">
        <v>10554.27</v>
      </c>
      <c r="DX570">
        <v>11.98522</v>
      </c>
      <c r="DY570" s="29">
        <v>212.48</v>
      </c>
      <c r="DZ570" s="29">
        <v>193.41</v>
      </c>
      <c r="EA570" s="22">
        <v>84.272999999999996</v>
      </c>
      <c r="EB570" s="22">
        <v>1.2295</v>
      </c>
      <c r="EC570" s="22">
        <v>1.2628999999999999</v>
      </c>
      <c r="ED570" s="22">
        <v>110.6065</v>
      </c>
      <c r="EE570" s="22">
        <v>1.7944</v>
      </c>
      <c r="EF570" s="22">
        <v>1.2042999999999999</v>
      </c>
      <c r="EG570" s="8">
        <v>76.900000000000006</v>
      </c>
      <c r="EH570">
        <v>67.325990000000004</v>
      </c>
    </row>
    <row r="571" spans="1:138" x14ac:dyDescent="0.25">
      <c r="A571" t="s">
        <v>560</v>
      </c>
      <c r="B571" s="22">
        <v>93.802700000000002</v>
      </c>
      <c r="C571" s="22">
        <v>95.077200000000005</v>
      </c>
      <c r="D571" s="22">
        <v>99.263800000000003</v>
      </c>
      <c r="E571" s="22">
        <v>91.183400000000006</v>
      </c>
      <c r="F571" s="22">
        <v>93.169499999999999</v>
      </c>
      <c r="G571" s="22">
        <v>89.241100000000003</v>
      </c>
      <c r="H571" s="25">
        <v>77</v>
      </c>
      <c r="I571" s="25">
        <v>78.5</v>
      </c>
      <c r="J571" s="22">
        <v>99.619600000000005</v>
      </c>
      <c r="K571">
        <v>95.906599999999997</v>
      </c>
      <c r="L571" s="22">
        <v>99.150599999999997</v>
      </c>
      <c r="M571" s="22">
        <v>85.639899999999997</v>
      </c>
      <c r="N571">
        <v>95.827600000000004</v>
      </c>
      <c r="O571" s="27">
        <v>14174</v>
      </c>
      <c r="P571" s="27">
        <v>134237</v>
      </c>
      <c r="Q571" s="27">
        <v>112012</v>
      </c>
      <c r="R571" s="27">
        <v>22225</v>
      </c>
      <c r="S571" s="27">
        <v>21845</v>
      </c>
      <c r="T571" s="27">
        <v>112392</v>
      </c>
      <c r="U571" s="27">
        <v>2732</v>
      </c>
      <c r="V571" s="27">
        <v>5040</v>
      </c>
      <c r="W571" s="27">
        <v>14073</v>
      </c>
      <c r="X571" s="27">
        <v>8930</v>
      </c>
      <c r="Y571" s="27">
        <v>5244</v>
      </c>
      <c r="Z571" s="27">
        <v>7415</v>
      </c>
      <c r="AA571" s="27">
        <v>17478</v>
      </c>
      <c r="AB571" s="27">
        <v>8182</v>
      </c>
      <c r="AC571" s="27">
        <v>3069</v>
      </c>
      <c r="AD571" s="27">
        <v>12862</v>
      </c>
      <c r="AE571" s="27">
        <v>636</v>
      </c>
      <c r="AF571" s="27">
        <v>17126</v>
      </c>
      <c r="AG571" s="27">
        <v>5399</v>
      </c>
      <c r="AH571" s="27">
        <v>26051</v>
      </c>
      <c r="AI571" s="25">
        <v>15331.4</v>
      </c>
      <c r="AJ571" s="25">
        <v>5785</v>
      </c>
      <c r="AK571" s="27">
        <v>142401</v>
      </c>
      <c r="AL571" s="27">
        <v>149954</v>
      </c>
      <c r="AM571" s="29">
        <v>66.099999999999994</v>
      </c>
      <c r="AN571" s="25">
        <v>5</v>
      </c>
      <c r="AO571" s="25">
        <f t="shared" si="76"/>
        <v>4.1045920749029703</v>
      </c>
      <c r="AP571" s="25">
        <f t="shared" si="77"/>
        <v>0.95962761913653516</v>
      </c>
      <c r="AQ571" s="25">
        <v>15.5</v>
      </c>
      <c r="AR571" s="25">
        <v>4.5</v>
      </c>
      <c r="AS571" s="25">
        <v>4.5999999999999996</v>
      </c>
      <c r="AT571" s="27">
        <v>2763</v>
      </c>
      <c r="AU571" s="27">
        <v>2294</v>
      </c>
      <c r="AV571" s="27">
        <v>1098</v>
      </c>
      <c r="AW571" s="27">
        <v>1439</v>
      </c>
      <c r="AX571" s="27">
        <v>3749</v>
      </c>
      <c r="AY571" s="27">
        <v>2367</v>
      </c>
      <c r="AZ571" s="27">
        <v>863</v>
      </c>
      <c r="BA571" s="27">
        <v>607</v>
      </c>
      <c r="BB571" s="27">
        <v>4675</v>
      </c>
      <c r="BC571" s="25">
        <v>40.700000000000003</v>
      </c>
      <c r="BD571" s="25">
        <v>33.799999999999997</v>
      </c>
      <c r="BE571" s="25">
        <v>4.5</v>
      </c>
      <c r="BF571" s="8">
        <v>37</v>
      </c>
      <c r="BG571" s="27">
        <v>2151</v>
      </c>
      <c r="BH571" s="27">
        <v>305</v>
      </c>
      <c r="BI571" s="27">
        <v>375</v>
      </c>
      <c r="BJ571" s="27">
        <v>196</v>
      </c>
      <c r="BK571" s="27">
        <v>1008</v>
      </c>
      <c r="BL571" s="27">
        <v>572</v>
      </c>
      <c r="BM571" s="27">
        <v>2263</v>
      </c>
      <c r="BN571" s="8">
        <v>93.66</v>
      </c>
      <c r="BO571" s="8">
        <v>219867</v>
      </c>
      <c r="BP571" s="8">
        <v>152946</v>
      </c>
      <c r="BQ571" s="8">
        <v>588417</v>
      </c>
      <c r="BR571" s="8">
        <v>58.2</v>
      </c>
      <c r="BS571" s="8">
        <v>43179</v>
      </c>
      <c r="BT571" s="8">
        <v>1328.82</v>
      </c>
      <c r="BU571" s="8">
        <v>1014429</v>
      </c>
      <c r="BV571" s="8">
        <v>316679</v>
      </c>
      <c r="BW571" s="25">
        <v>162.19999999999999</v>
      </c>
      <c r="BX571">
        <v>417.3</v>
      </c>
      <c r="BY571">
        <v>171.3</v>
      </c>
      <c r="BZ571" s="29">
        <v>65.59</v>
      </c>
      <c r="CA571" s="30">
        <v>101.363</v>
      </c>
      <c r="CB571" s="30">
        <v>100.39400000000001</v>
      </c>
      <c r="CC571">
        <v>158.80000000000001</v>
      </c>
      <c r="CD571" s="25">
        <v>155.6</v>
      </c>
      <c r="CE571" s="25">
        <v>164.4</v>
      </c>
      <c r="CF571" s="25">
        <v>166</v>
      </c>
      <c r="CG571" s="25">
        <v>157.19999999999999</v>
      </c>
      <c r="CI571">
        <v>294.12290000000002</v>
      </c>
      <c r="CJ571">
        <v>78</v>
      </c>
      <c r="CK571" s="30">
        <v>198.8</v>
      </c>
      <c r="CL571" s="30">
        <v>201.3</v>
      </c>
      <c r="CM571" s="29">
        <v>19.52</v>
      </c>
      <c r="CN571" s="29">
        <v>16.600000000000001</v>
      </c>
      <c r="CO571" s="29">
        <v>16.21</v>
      </c>
      <c r="CP571" s="29">
        <v>5.13</v>
      </c>
      <c r="CQ571" s="29">
        <v>6.03</v>
      </c>
      <c r="CR571" s="29">
        <v>3.62</v>
      </c>
      <c r="CS571" s="29">
        <v>3.79</v>
      </c>
      <c r="CT571" s="4">
        <f t="shared" si="78"/>
        <v>0.37000000000000011</v>
      </c>
      <c r="CU571" s="29">
        <v>3.85</v>
      </c>
      <c r="CV571" s="29">
        <v>4.2</v>
      </c>
      <c r="CW571" s="29">
        <v>5.77</v>
      </c>
      <c r="CX571" s="29">
        <v>3.42</v>
      </c>
      <c r="CY571" s="29">
        <v>3.67</v>
      </c>
      <c r="CZ571" s="29">
        <v>3.85</v>
      </c>
      <c r="DA571" s="4">
        <f t="shared" si="84"/>
        <v>0.43000000000000016</v>
      </c>
      <c r="DB571" s="4">
        <f t="shared" si="79"/>
        <v>0.92999999999999972</v>
      </c>
      <c r="DC571" s="4">
        <f t="shared" si="80"/>
        <v>1.83</v>
      </c>
      <c r="DD571" s="4">
        <f t="shared" si="85"/>
        <v>1.5699999999999994</v>
      </c>
      <c r="DE571" s="4">
        <f t="shared" si="81"/>
        <v>0.25</v>
      </c>
      <c r="DF571" s="4">
        <f t="shared" si="82"/>
        <v>0.43000000000000016</v>
      </c>
      <c r="DG571" s="4">
        <f t="shared" si="83"/>
        <v>0.78000000000000025</v>
      </c>
      <c r="DH571" s="30">
        <v>780.01599999999996</v>
      </c>
      <c r="DI571" s="30">
        <v>46.110999999999997</v>
      </c>
      <c r="DJ571" s="25">
        <v>1009.1</v>
      </c>
      <c r="DK571" s="25">
        <v>710.2</v>
      </c>
      <c r="DL571" s="25">
        <v>1131.0999999999999</v>
      </c>
      <c r="DM571" s="25">
        <v>1378.2</v>
      </c>
      <c r="DN571" s="25">
        <v>6591.1</v>
      </c>
      <c r="DO571" s="25">
        <v>6762.4</v>
      </c>
      <c r="DP571" s="30">
        <v>46.110999999999997</v>
      </c>
      <c r="DQ571" s="25">
        <v>1452</v>
      </c>
      <c r="DR571" s="25">
        <v>2844</v>
      </c>
      <c r="DS571" s="30">
        <v>46.442999999999998</v>
      </c>
      <c r="DT571" s="25">
        <v>819.7</v>
      </c>
      <c r="DU571" s="25">
        <v>2271.6</v>
      </c>
      <c r="DV571">
        <v>1225.915</v>
      </c>
      <c r="DW571">
        <v>10532.54</v>
      </c>
      <c r="DX571">
        <v>11.95905</v>
      </c>
      <c r="DY571" s="29">
        <v>214.98</v>
      </c>
      <c r="DZ571" s="29">
        <v>195.63</v>
      </c>
      <c r="EA571" s="22">
        <v>83.867699999999999</v>
      </c>
      <c r="EB571" s="22">
        <v>1.2234</v>
      </c>
      <c r="EC571" s="22">
        <v>1.2670999999999999</v>
      </c>
      <c r="ED571" s="22">
        <v>111.239</v>
      </c>
      <c r="EE571" s="22">
        <v>1.8064</v>
      </c>
      <c r="EF571" s="22">
        <v>1.1777</v>
      </c>
      <c r="EG571" s="8">
        <v>63.3</v>
      </c>
      <c r="EH571">
        <v>98.033820000000006</v>
      </c>
    </row>
    <row r="572" spans="1:138" x14ac:dyDescent="0.25">
      <c r="A572" t="s">
        <v>561</v>
      </c>
      <c r="B572" s="22">
        <v>94.962999999999994</v>
      </c>
      <c r="C572" s="22">
        <v>96.355999999999995</v>
      </c>
      <c r="D572" s="22">
        <v>99.271100000000004</v>
      </c>
      <c r="E572" s="22">
        <v>92.341099999999997</v>
      </c>
      <c r="F572" s="22">
        <v>94.02</v>
      </c>
      <c r="G572" s="22">
        <v>90.771900000000002</v>
      </c>
      <c r="H572" s="25">
        <v>78</v>
      </c>
      <c r="I572" s="25">
        <v>79.400000000000006</v>
      </c>
      <c r="J572" s="22">
        <v>100.4114</v>
      </c>
      <c r="K572">
        <v>96.645399999999995</v>
      </c>
      <c r="L572" s="22">
        <v>98.905199999999994</v>
      </c>
      <c r="M572" s="22">
        <v>90.216800000000006</v>
      </c>
      <c r="N572">
        <v>94.371799999999993</v>
      </c>
      <c r="O572" s="27">
        <v>14191</v>
      </c>
      <c r="P572" s="27">
        <v>134321</v>
      </c>
      <c r="Q572" s="27">
        <v>112030</v>
      </c>
      <c r="R572" s="27">
        <v>22291</v>
      </c>
      <c r="S572" s="27">
        <v>21829</v>
      </c>
      <c r="T572" s="27">
        <v>112492</v>
      </c>
      <c r="U572" s="27">
        <v>2735</v>
      </c>
      <c r="V572" s="27">
        <v>5037</v>
      </c>
      <c r="W572" s="27">
        <v>14057</v>
      </c>
      <c r="X572" s="27">
        <v>8957</v>
      </c>
      <c r="Y572" s="27">
        <v>5234</v>
      </c>
      <c r="Z572" s="27">
        <v>7460</v>
      </c>
      <c r="AA572" s="27">
        <v>17499</v>
      </c>
      <c r="AB572" s="27">
        <v>8218</v>
      </c>
      <c r="AC572" s="27">
        <v>3055</v>
      </c>
      <c r="AD572" s="27">
        <v>12840</v>
      </c>
      <c r="AE572" s="27">
        <v>640</v>
      </c>
      <c r="AF572" s="27">
        <v>17143</v>
      </c>
      <c r="AG572" s="27">
        <v>5386</v>
      </c>
      <c r="AH572" s="27">
        <v>26060</v>
      </c>
      <c r="AI572" s="25">
        <v>15326.5</v>
      </c>
      <c r="AJ572" s="25">
        <v>5793.8</v>
      </c>
      <c r="AK572" s="27">
        <v>142548</v>
      </c>
      <c r="AL572" s="27">
        <v>150001</v>
      </c>
      <c r="AM572" s="29">
        <v>66.099999999999994</v>
      </c>
      <c r="AN572" s="25">
        <v>5</v>
      </c>
      <c r="AO572" s="25">
        <f t="shared" si="76"/>
        <v>4.0566396224025176</v>
      </c>
      <c r="AP572" s="25">
        <f t="shared" si="77"/>
        <v>0.94799368004213302</v>
      </c>
      <c r="AQ572" s="25">
        <v>16.100000000000001</v>
      </c>
      <c r="AR572" s="25">
        <v>4.3</v>
      </c>
      <c r="AS572" s="25">
        <v>4.5</v>
      </c>
      <c r="AT572" s="27">
        <v>2719</v>
      </c>
      <c r="AU572" s="27">
        <v>2296</v>
      </c>
      <c r="AV572" s="27">
        <v>1070</v>
      </c>
      <c r="AW572" s="27">
        <v>1422</v>
      </c>
      <c r="AX572" s="27">
        <v>3539</v>
      </c>
      <c r="AY572" s="27">
        <v>2337</v>
      </c>
      <c r="AZ572" s="27">
        <v>884</v>
      </c>
      <c r="BA572" s="27">
        <v>638</v>
      </c>
      <c r="BB572" s="27">
        <v>4269</v>
      </c>
      <c r="BC572" s="25">
        <v>41</v>
      </c>
      <c r="BD572" s="25">
        <v>33.799999999999997</v>
      </c>
      <c r="BE572" s="25">
        <v>4.5999999999999996</v>
      </c>
      <c r="BF572" s="8">
        <v>37</v>
      </c>
      <c r="BG572" s="27">
        <v>2065</v>
      </c>
      <c r="BH572" s="27">
        <v>292</v>
      </c>
      <c r="BI572" s="27">
        <v>339</v>
      </c>
      <c r="BJ572" s="27">
        <v>171</v>
      </c>
      <c r="BK572" s="27">
        <v>1036</v>
      </c>
      <c r="BL572" s="27">
        <v>519</v>
      </c>
      <c r="BM572" s="27">
        <v>2170</v>
      </c>
      <c r="BN572" s="8">
        <v>81.27</v>
      </c>
      <c r="BO572" s="8">
        <v>226742</v>
      </c>
      <c r="BP572" s="8">
        <v>152034</v>
      </c>
      <c r="BQ572" s="8">
        <v>595847</v>
      </c>
      <c r="BR572" s="8">
        <v>61.2</v>
      </c>
      <c r="BS572" s="8">
        <v>46499</v>
      </c>
      <c r="BT572" s="8">
        <v>1335.93</v>
      </c>
      <c r="BU572" s="8">
        <v>1015767</v>
      </c>
      <c r="BV572" s="8">
        <v>318029</v>
      </c>
      <c r="BW572" s="25">
        <v>166.2</v>
      </c>
      <c r="BX572">
        <v>492.7</v>
      </c>
      <c r="BY572">
        <v>170.4</v>
      </c>
      <c r="BZ572" s="29">
        <v>62.26</v>
      </c>
      <c r="CA572" s="30">
        <v>101.554</v>
      </c>
      <c r="CB572" s="30">
        <v>100.669</v>
      </c>
      <c r="CC572">
        <v>160.5</v>
      </c>
      <c r="CD572" s="25">
        <v>156</v>
      </c>
      <c r="CE572" s="25">
        <v>166.7</v>
      </c>
      <c r="CF572" s="25">
        <v>170.6</v>
      </c>
      <c r="CG572" s="25">
        <v>162.30000000000001</v>
      </c>
      <c r="CI572">
        <v>298.24950000000001</v>
      </c>
      <c r="CJ572">
        <v>84</v>
      </c>
      <c r="CK572" s="30">
        <v>199.1</v>
      </c>
      <c r="CL572" s="30">
        <v>202</v>
      </c>
      <c r="CM572" s="29">
        <v>19.579999999999998</v>
      </c>
      <c r="CN572" s="29">
        <v>16.690000000000001</v>
      </c>
      <c r="CO572" s="29">
        <v>16.3</v>
      </c>
      <c r="CP572" s="29">
        <v>5.35</v>
      </c>
      <c r="CQ572" s="29">
        <v>6.3</v>
      </c>
      <c r="CR572" s="29">
        <v>3.78</v>
      </c>
      <c r="CS572" s="29">
        <v>4.05</v>
      </c>
      <c r="CT572" s="4">
        <f t="shared" si="78"/>
        <v>0.33999999999999986</v>
      </c>
      <c r="CU572" s="29">
        <v>4.18</v>
      </c>
      <c r="CV572" s="29">
        <v>4.46</v>
      </c>
      <c r="CW572" s="29">
        <v>6.07</v>
      </c>
      <c r="CX572" s="29">
        <v>3.71</v>
      </c>
      <c r="CY572" s="29">
        <v>3.99</v>
      </c>
      <c r="CZ572" s="29">
        <v>4.13</v>
      </c>
      <c r="DA572" s="4">
        <f t="shared" si="84"/>
        <v>0.41999999999999993</v>
      </c>
      <c r="DB572" s="4">
        <f t="shared" si="79"/>
        <v>0.88999999999999968</v>
      </c>
      <c r="DC572" s="4">
        <f t="shared" si="80"/>
        <v>1.8399999999999999</v>
      </c>
      <c r="DD572" s="4">
        <f t="shared" si="85"/>
        <v>1.6100000000000003</v>
      </c>
      <c r="DE572" s="4">
        <f t="shared" si="81"/>
        <v>0.28000000000000025</v>
      </c>
      <c r="DF572" s="4">
        <f t="shared" si="82"/>
        <v>0.46999999999999975</v>
      </c>
      <c r="DG572" s="4">
        <f t="shared" si="83"/>
        <v>0.75</v>
      </c>
      <c r="DH572" s="30">
        <v>781.44899999999996</v>
      </c>
      <c r="DI572" s="30">
        <v>45.235999999999997</v>
      </c>
      <c r="DJ572" s="25">
        <v>1023</v>
      </c>
      <c r="DK572" s="25">
        <v>701</v>
      </c>
      <c r="DL572" s="25">
        <v>1140.8</v>
      </c>
      <c r="DM572" s="25">
        <v>1375.2</v>
      </c>
      <c r="DN572" s="25">
        <v>6620.6</v>
      </c>
      <c r="DO572" s="25">
        <v>6792.9</v>
      </c>
      <c r="DP572" s="30">
        <v>45.235999999999997</v>
      </c>
      <c r="DQ572" s="25">
        <v>1455.8</v>
      </c>
      <c r="DR572" s="25">
        <v>2867.9</v>
      </c>
      <c r="DS572" s="30">
        <v>45.52</v>
      </c>
      <c r="DT572" s="25">
        <v>821.1</v>
      </c>
      <c r="DU572" s="25">
        <v>2276.8000000000002</v>
      </c>
      <c r="DV572">
        <v>1191.9649999999999</v>
      </c>
      <c r="DW572">
        <v>10324.31</v>
      </c>
      <c r="DX572">
        <v>14.582380000000001</v>
      </c>
      <c r="DY572" s="29">
        <v>217.46</v>
      </c>
      <c r="DZ572" s="29">
        <v>197.89</v>
      </c>
      <c r="EA572" s="22">
        <v>85.144800000000004</v>
      </c>
      <c r="EB572" s="22">
        <v>1.2021999999999999</v>
      </c>
      <c r="EC572" s="22">
        <v>1.288</v>
      </c>
      <c r="ED572" s="22">
        <v>114.8695</v>
      </c>
      <c r="EE572" s="22">
        <v>1.7650999999999999</v>
      </c>
      <c r="EF572" s="22">
        <v>1.1774</v>
      </c>
      <c r="EG572" s="8">
        <v>63.2</v>
      </c>
      <c r="EH572">
        <v>93.178079999999994</v>
      </c>
    </row>
    <row r="573" spans="1:138" x14ac:dyDescent="0.25">
      <c r="A573" t="s">
        <v>562</v>
      </c>
      <c r="B573" s="22">
        <v>95.885000000000005</v>
      </c>
      <c r="C573" s="22">
        <v>96.536600000000007</v>
      </c>
      <c r="D573" s="22">
        <v>99.023099999999999</v>
      </c>
      <c r="E573" s="22">
        <v>94.160399999999996</v>
      </c>
      <c r="F573" s="22">
        <v>94.125699999999995</v>
      </c>
      <c r="G573" s="22">
        <v>93.1327</v>
      </c>
      <c r="H573" s="25">
        <v>78.5</v>
      </c>
      <c r="I573" s="25">
        <v>80</v>
      </c>
      <c r="J573" s="22">
        <v>98.975399999999993</v>
      </c>
      <c r="K573">
        <v>94.030600000000007</v>
      </c>
      <c r="L573" s="22">
        <v>99.038899999999998</v>
      </c>
      <c r="M573" s="22">
        <v>91.512799999999999</v>
      </c>
      <c r="N573">
        <v>94.7547</v>
      </c>
      <c r="O573" s="27">
        <v>14181</v>
      </c>
      <c r="P573" s="27">
        <v>134655</v>
      </c>
      <c r="Q573" s="27">
        <v>112304</v>
      </c>
      <c r="R573" s="27">
        <v>22351</v>
      </c>
      <c r="S573" s="27">
        <v>21859</v>
      </c>
      <c r="T573" s="27">
        <v>112796</v>
      </c>
      <c r="U573" s="27">
        <v>2739</v>
      </c>
      <c r="V573" s="27">
        <v>5045</v>
      </c>
      <c r="W573" s="27">
        <v>14075</v>
      </c>
      <c r="X573" s="27">
        <v>8950</v>
      </c>
      <c r="Y573" s="27">
        <v>5231</v>
      </c>
      <c r="Z573" s="27">
        <v>7524</v>
      </c>
      <c r="AA573" s="27">
        <v>17544</v>
      </c>
      <c r="AB573" s="27">
        <v>8243</v>
      </c>
      <c r="AC573" s="27">
        <v>3056</v>
      </c>
      <c r="AD573" s="27">
        <v>12884</v>
      </c>
      <c r="AE573" s="27">
        <v>646</v>
      </c>
      <c r="AF573" s="27">
        <v>17216</v>
      </c>
      <c r="AG573" s="27">
        <v>5393</v>
      </c>
      <c r="AH573" s="27">
        <v>26109</v>
      </c>
      <c r="AI573" s="25">
        <v>15348.9</v>
      </c>
      <c r="AJ573" s="25">
        <v>5808</v>
      </c>
      <c r="AK573" s="27">
        <v>142499</v>
      </c>
      <c r="AL573" s="27">
        <v>150065</v>
      </c>
      <c r="AM573" s="29">
        <v>66</v>
      </c>
      <c r="AN573" s="25">
        <v>5</v>
      </c>
      <c r="AO573" s="25">
        <f t="shared" si="76"/>
        <v>4.1455369339952686</v>
      </c>
      <c r="AP573" s="25">
        <f t="shared" si="77"/>
        <v>0.91293772698497322</v>
      </c>
      <c r="AQ573" s="25">
        <v>17</v>
      </c>
      <c r="AR573" s="25">
        <v>4.3</v>
      </c>
      <c r="AS573" s="25">
        <v>4.5999999999999996</v>
      </c>
      <c r="AT573" s="27">
        <v>2823</v>
      </c>
      <c r="AU573" s="27">
        <v>2282</v>
      </c>
      <c r="AV573" s="27">
        <v>1116</v>
      </c>
      <c r="AW573" s="27">
        <v>1370</v>
      </c>
      <c r="AX573" s="27">
        <v>3515</v>
      </c>
      <c r="AY573" s="27">
        <v>2451</v>
      </c>
      <c r="AZ573" s="27">
        <v>913</v>
      </c>
      <c r="BA573" s="27">
        <v>673</v>
      </c>
      <c r="BB573" s="27">
        <v>4219</v>
      </c>
      <c r="BC573" s="25">
        <v>40.9</v>
      </c>
      <c r="BD573" s="25">
        <v>33.799999999999997</v>
      </c>
      <c r="BE573" s="25">
        <v>4.5999999999999996</v>
      </c>
      <c r="BF573" s="8">
        <v>38</v>
      </c>
      <c r="BG573" s="27">
        <v>2147</v>
      </c>
      <c r="BH573" s="27">
        <v>300</v>
      </c>
      <c r="BI573" s="27">
        <v>390</v>
      </c>
      <c r="BJ573" s="27">
        <v>198</v>
      </c>
      <c r="BK573" s="27">
        <v>1003</v>
      </c>
      <c r="BL573" s="27">
        <v>556</v>
      </c>
      <c r="BM573" s="27">
        <v>2218</v>
      </c>
      <c r="BN573" s="8">
        <v>90.87</v>
      </c>
      <c r="BO573" s="8">
        <v>238229</v>
      </c>
      <c r="BP573" s="8">
        <v>152583</v>
      </c>
      <c r="BQ573" s="8">
        <v>613632</v>
      </c>
      <c r="BR573" s="8">
        <v>57.1</v>
      </c>
      <c r="BS573" s="8">
        <v>56032</v>
      </c>
      <c r="BT573" s="8">
        <v>1338.51</v>
      </c>
      <c r="BU573" s="8">
        <v>1029587</v>
      </c>
      <c r="BV573" s="8">
        <v>323970</v>
      </c>
      <c r="BW573" s="25">
        <v>163.69999999999999</v>
      </c>
      <c r="BX573">
        <v>486.4</v>
      </c>
      <c r="BY573">
        <v>153.80000000000001</v>
      </c>
      <c r="BZ573" s="29">
        <v>58.32</v>
      </c>
      <c r="CA573" s="30">
        <v>101.291</v>
      </c>
      <c r="CB573" s="30">
        <v>100.845</v>
      </c>
      <c r="CC573">
        <v>158.69999999999999</v>
      </c>
      <c r="CD573" s="25">
        <v>156.6</v>
      </c>
      <c r="CE573" s="25">
        <v>164.4</v>
      </c>
      <c r="CF573" s="25">
        <v>167.6</v>
      </c>
      <c r="CG573" s="25">
        <v>160.30000000000001</v>
      </c>
      <c r="CI573">
        <v>297.48450000000003</v>
      </c>
      <c r="CJ573">
        <v>74</v>
      </c>
      <c r="CK573" s="30">
        <v>198.1</v>
      </c>
      <c r="CL573" s="30">
        <v>202.5</v>
      </c>
      <c r="CM573" s="29">
        <v>19.559999999999999</v>
      </c>
      <c r="CN573" s="29">
        <v>16.68</v>
      </c>
      <c r="CO573" s="29">
        <v>16.32</v>
      </c>
      <c r="CP573" s="29">
        <v>5.42</v>
      </c>
      <c r="CQ573" s="29">
        <v>6.39</v>
      </c>
      <c r="CR573" s="29">
        <v>4</v>
      </c>
      <c r="CS573" s="29">
        <v>4.2300000000000004</v>
      </c>
      <c r="CT573" s="4">
        <f t="shared" si="78"/>
        <v>0.35000000000000053</v>
      </c>
      <c r="CU573" s="29">
        <v>4.33</v>
      </c>
      <c r="CV573" s="29">
        <v>4.54</v>
      </c>
      <c r="CW573" s="29">
        <v>6.33</v>
      </c>
      <c r="CX573" s="29">
        <v>3.88</v>
      </c>
      <c r="CY573" s="29">
        <v>4.1500000000000004</v>
      </c>
      <c r="CZ573" s="29">
        <v>4.34</v>
      </c>
      <c r="DA573" s="4">
        <f t="shared" si="84"/>
        <v>0.45999999999999996</v>
      </c>
      <c r="DB573" s="4">
        <f t="shared" si="79"/>
        <v>0.87999999999999989</v>
      </c>
      <c r="DC573" s="4">
        <f t="shared" si="80"/>
        <v>1.8499999999999996</v>
      </c>
      <c r="DD573" s="4">
        <f t="shared" si="85"/>
        <v>1.79</v>
      </c>
      <c r="DE573" s="4">
        <f t="shared" si="81"/>
        <v>0.27000000000000046</v>
      </c>
      <c r="DF573" s="4">
        <f t="shared" si="82"/>
        <v>0.45000000000000018</v>
      </c>
      <c r="DG573" s="4">
        <f t="shared" si="83"/>
        <v>0.66000000000000014</v>
      </c>
      <c r="DH573" s="30">
        <v>784.17499999999995</v>
      </c>
      <c r="DI573" s="30">
        <v>45.030999999999999</v>
      </c>
      <c r="DJ573" s="25">
        <v>1029.5999999999999</v>
      </c>
      <c r="DK573" s="25">
        <v>702.8</v>
      </c>
      <c r="DL573" s="25">
        <v>1144.0999999999999</v>
      </c>
      <c r="DM573" s="25">
        <v>1376.3</v>
      </c>
      <c r="DN573" s="25">
        <v>6645.9</v>
      </c>
      <c r="DO573" s="25">
        <v>6810.1</v>
      </c>
      <c r="DP573" s="30">
        <v>45.030999999999999</v>
      </c>
      <c r="DQ573" s="25">
        <v>1457.8</v>
      </c>
      <c r="DR573" s="25">
        <v>2886.4</v>
      </c>
      <c r="DS573" s="30">
        <v>45.156999999999996</v>
      </c>
      <c r="DT573" s="25">
        <v>825.9</v>
      </c>
      <c r="DU573" s="25">
        <v>2283.6999999999998</v>
      </c>
      <c r="DV573">
        <v>1237.3689999999999</v>
      </c>
      <c r="DW573">
        <v>10695.25</v>
      </c>
      <c r="DX573">
        <v>11.60619</v>
      </c>
      <c r="DY573" s="29">
        <v>219.93</v>
      </c>
      <c r="DZ573" s="29">
        <v>200.14</v>
      </c>
      <c r="EA573" s="22">
        <v>86.580600000000004</v>
      </c>
      <c r="EB573" s="22">
        <v>1.1789000000000001</v>
      </c>
      <c r="EC573" s="22">
        <v>1.3109999999999999</v>
      </c>
      <c r="ED573" s="22">
        <v>118.45399999999999</v>
      </c>
      <c r="EE573" s="22">
        <v>1.7349000000000001</v>
      </c>
      <c r="EF573" s="22">
        <v>1.1815</v>
      </c>
      <c r="EG573" s="8">
        <v>69.599999999999994</v>
      </c>
      <c r="EH573">
        <v>80.532359999999997</v>
      </c>
    </row>
    <row r="574" spans="1:138" x14ac:dyDescent="0.25">
      <c r="A574" t="s">
        <v>563</v>
      </c>
      <c r="B574" s="22">
        <v>96.432100000000005</v>
      </c>
      <c r="C574" s="22">
        <v>96.6828</v>
      </c>
      <c r="D574" s="22">
        <v>99.616699999999994</v>
      </c>
      <c r="E574" s="22">
        <v>95.041499999999999</v>
      </c>
      <c r="F574" s="22">
        <v>94.445700000000002</v>
      </c>
      <c r="G574" s="22">
        <v>93.9983</v>
      </c>
      <c r="H574" s="25">
        <v>78.400000000000006</v>
      </c>
      <c r="I574" s="25">
        <v>80.400000000000006</v>
      </c>
      <c r="J574" s="22">
        <v>97.7517</v>
      </c>
      <c r="K574">
        <v>92.182000000000002</v>
      </c>
      <c r="L574" s="22">
        <v>100.21680000000001</v>
      </c>
      <c r="M574" s="22">
        <v>90.685500000000005</v>
      </c>
      <c r="N574">
        <v>97.296400000000006</v>
      </c>
      <c r="O574" s="27">
        <v>14189</v>
      </c>
      <c r="P574" s="27">
        <v>134813</v>
      </c>
      <c r="Q574" s="27">
        <v>112441</v>
      </c>
      <c r="R574" s="27">
        <v>22372</v>
      </c>
      <c r="S574" s="27">
        <v>21879</v>
      </c>
      <c r="T574" s="27">
        <v>112934</v>
      </c>
      <c r="U574" s="27">
        <v>2733</v>
      </c>
      <c r="V574" s="27">
        <v>5061</v>
      </c>
      <c r="W574" s="27">
        <v>14085</v>
      </c>
      <c r="X574" s="27">
        <v>8962</v>
      </c>
      <c r="Y574" s="27">
        <v>5227</v>
      </c>
      <c r="Z574" s="27">
        <v>7533</v>
      </c>
      <c r="AA574" s="27">
        <v>17574</v>
      </c>
      <c r="AB574" s="27">
        <v>8250</v>
      </c>
      <c r="AC574" s="27">
        <v>3054</v>
      </c>
      <c r="AD574" s="27">
        <v>12905</v>
      </c>
      <c r="AE574" s="27">
        <v>650</v>
      </c>
      <c r="AF574" s="27">
        <v>17256</v>
      </c>
      <c r="AG574" s="27">
        <v>5405</v>
      </c>
      <c r="AH574" s="27">
        <v>26118</v>
      </c>
      <c r="AI574" s="25">
        <v>15346.6</v>
      </c>
      <c r="AJ574" s="25">
        <v>5816.2</v>
      </c>
      <c r="AK574" s="27">
        <v>142752</v>
      </c>
      <c r="AL574" s="27">
        <v>150030</v>
      </c>
      <c r="AM574" s="29">
        <v>66</v>
      </c>
      <c r="AN574" s="25">
        <v>4.9000000000000004</v>
      </c>
      <c r="AO574" s="25">
        <f t="shared" si="76"/>
        <v>3.9392121575684862</v>
      </c>
      <c r="AP574" s="25">
        <f t="shared" si="77"/>
        <v>0.90381923615276949</v>
      </c>
      <c r="AQ574" s="25">
        <v>14.9</v>
      </c>
      <c r="AR574" s="25">
        <v>4.3</v>
      </c>
      <c r="AS574" s="25">
        <v>4.4000000000000004</v>
      </c>
      <c r="AT574" s="27">
        <v>2588</v>
      </c>
      <c r="AU574" s="27">
        <v>2249</v>
      </c>
      <c r="AV574" s="27">
        <v>1073</v>
      </c>
      <c r="AW574" s="27">
        <v>1356</v>
      </c>
      <c r="AX574" s="27">
        <v>3483</v>
      </c>
      <c r="AY574" s="27">
        <v>2361</v>
      </c>
      <c r="AZ574" s="27">
        <v>817</v>
      </c>
      <c r="BA574" s="27">
        <v>633</v>
      </c>
      <c r="BB574" s="27">
        <v>4115</v>
      </c>
      <c r="BC574" s="25">
        <v>40.799999999999997</v>
      </c>
      <c r="BD574" s="25">
        <v>33.799999999999997</v>
      </c>
      <c r="BE574" s="25">
        <v>4.5999999999999996</v>
      </c>
      <c r="BF574" s="8">
        <v>38</v>
      </c>
      <c r="BG574" s="27">
        <v>1994</v>
      </c>
      <c r="BH574" s="27">
        <v>335</v>
      </c>
      <c r="BI574" s="27">
        <v>292</v>
      </c>
      <c r="BJ574" s="27">
        <v>167</v>
      </c>
      <c r="BK574" s="27">
        <v>1104</v>
      </c>
      <c r="BL574" s="27">
        <v>431</v>
      </c>
      <c r="BM574" s="27">
        <v>2120</v>
      </c>
      <c r="BN574" s="8">
        <v>93.67</v>
      </c>
      <c r="BO574" s="8">
        <v>237694</v>
      </c>
      <c r="BP574" s="8">
        <v>153009</v>
      </c>
      <c r="BQ574" s="8">
        <v>625667</v>
      </c>
      <c r="BR574" s="8">
        <v>52.7</v>
      </c>
      <c r="BS574" s="8">
        <v>54255</v>
      </c>
      <c r="BT574" s="8">
        <v>1344.88</v>
      </c>
      <c r="BU574" s="8">
        <v>1037613</v>
      </c>
      <c r="BV574" s="8">
        <v>325277</v>
      </c>
      <c r="BW574" s="25">
        <v>163</v>
      </c>
      <c r="BX574">
        <v>416</v>
      </c>
      <c r="BY574">
        <v>162.6</v>
      </c>
      <c r="BZ574" s="29">
        <v>59.41</v>
      </c>
      <c r="CA574" s="30">
        <v>101.26900000000001</v>
      </c>
      <c r="CB574" s="30">
        <v>100.96299999999999</v>
      </c>
      <c r="CC574">
        <v>159.6</v>
      </c>
      <c r="CD574" s="25">
        <v>157.69999999999999</v>
      </c>
      <c r="CE574" s="25">
        <v>165.6</v>
      </c>
      <c r="CF574" s="25">
        <v>166.5</v>
      </c>
      <c r="CG574" s="25">
        <v>160.19999999999999</v>
      </c>
      <c r="CI574">
        <v>300.63290000000001</v>
      </c>
      <c r="CJ574">
        <v>63</v>
      </c>
      <c r="CK574" s="30">
        <v>198.1</v>
      </c>
      <c r="CL574" s="30">
        <v>202.8</v>
      </c>
      <c r="CM574" s="29">
        <v>19.64</v>
      </c>
      <c r="CN574" s="29">
        <v>16.690000000000001</v>
      </c>
      <c r="CO574" s="29">
        <v>16.37</v>
      </c>
      <c r="CP574" s="29">
        <v>5.37</v>
      </c>
      <c r="CQ574" s="29">
        <v>6.32</v>
      </c>
      <c r="CR574" s="29">
        <v>4.16</v>
      </c>
      <c r="CS574" s="29">
        <v>4.37</v>
      </c>
      <c r="CT574" s="4">
        <f t="shared" si="78"/>
        <v>0.48</v>
      </c>
      <c r="CU574" s="29">
        <v>4.3499999999999996</v>
      </c>
      <c r="CV574" s="29">
        <v>4.47</v>
      </c>
      <c r="CW574" s="29">
        <v>6.27</v>
      </c>
      <c r="CX574" s="29">
        <v>3.89</v>
      </c>
      <c r="CY574" s="29">
        <v>4.18</v>
      </c>
      <c r="CZ574" s="29">
        <v>4.47</v>
      </c>
      <c r="DA574" s="4">
        <f t="shared" si="84"/>
        <v>0.57999999999999963</v>
      </c>
      <c r="DB574" s="4">
        <f t="shared" si="79"/>
        <v>0.90000000000000036</v>
      </c>
      <c r="DC574" s="4">
        <f t="shared" si="80"/>
        <v>1.8500000000000005</v>
      </c>
      <c r="DD574" s="4">
        <f t="shared" si="85"/>
        <v>1.7999999999999998</v>
      </c>
      <c r="DE574" s="4">
        <f t="shared" si="81"/>
        <v>0.28999999999999959</v>
      </c>
      <c r="DF574" s="4">
        <f t="shared" si="82"/>
        <v>0.45999999999999952</v>
      </c>
      <c r="DG574" s="4">
        <f t="shared" si="83"/>
        <v>0.57999999999999963</v>
      </c>
      <c r="DH574" s="30">
        <v>787.46</v>
      </c>
      <c r="DI574" s="30">
        <v>44.832999999999998</v>
      </c>
      <c r="DJ574" s="25">
        <v>1040.8</v>
      </c>
      <c r="DK574" s="25">
        <v>701.9</v>
      </c>
      <c r="DL574" s="25">
        <v>1159.5</v>
      </c>
      <c r="DM574" s="25">
        <v>1374.9</v>
      </c>
      <c r="DN574" s="25">
        <v>6672.7</v>
      </c>
      <c r="DO574" s="25">
        <v>6839.1</v>
      </c>
      <c r="DP574" s="30">
        <v>44.832999999999998</v>
      </c>
      <c r="DQ574" s="25">
        <v>1461.4</v>
      </c>
      <c r="DR574" s="25">
        <v>2912.4</v>
      </c>
      <c r="DS574" s="30">
        <v>45.002000000000002</v>
      </c>
      <c r="DT574" s="25">
        <v>829.5</v>
      </c>
      <c r="DU574" s="25">
        <v>2290.9</v>
      </c>
      <c r="DV574">
        <v>1262.0719999999999</v>
      </c>
      <c r="DW574">
        <v>10827.79</v>
      </c>
      <c r="DX574">
        <v>10.92381</v>
      </c>
      <c r="DY574" s="29">
        <v>222.16</v>
      </c>
      <c r="DZ574" s="29">
        <v>202.16</v>
      </c>
      <c r="EA574" s="22">
        <v>85.8185</v>
      </c>
      <c r="EB574" s="22">
        <v>1.1860999999999999</v>
      </c>
      <c r="EC574" s="22">
        <v>1.3052999999999999</v>
      </c>
      <c r="ED574" s="22">
        <v>118.4624</v>
      </c>
      <c r="EE574" s="22">
        <v>1.7458</v>
      </c>
      <c r="EF574" s="22">
        <v>1.1615</v>
      </c>
      <c r="EG574" s="8">
        <v>80.2</v>
      </c>
      <c r="EH574">
        <v>79.991429999999994</v>
      </c>
    </row>
    <row r="575" spans="1:138" x14ac:dyDescent="0.25">
      <c r="A575" t="s">
        <v>564</v>
      </c>
      <c r="B575" s="22">
        <v>96.578500000000005</v>
      </c>
      <c r="C575" s="22">
        <v>96.219800000000006</v>
      </c>
      <c r="D575" s="22">
        <v>98.480800000000002</v>
      </c>
      <c r="E575" s="22">
        <v>95.73</v>
      </c>
      <c r="F575" s="22">
        <v>95.415300000000002</v>
      </c>
      <c r="G575" s="22">
        <v>95.823099999999997</v>
      </c>
      <c r="H575" s="25">
        <v>78.900000000000006</v>
      </c>
      <c r="I575" s="25">
        <v>80.400000000000006</v>
      </c>
      <c r="J575" s="22">
        <v>99.316999999999993</v>
      </c>
      <c r="K575">
        <v>94.437899999999999</v>
      </c>
      <c r="L575" s="22">
        <v>98.212500000000006</v>
      </c>
      <c r="M575" s="22">
        <v>92.293599999999998</v>
      </c>
      <c r="N575">
        <v>90.940399999999997</v>
      </c>
      <c r="O575" s="27">
        <v>14211</v>
      </c>
      <c r="P575" s="27">
        <v>135094</v>
      </c>
      <c r="Q575" s="27">
        <v>112626</v>
      </c>
      <c r="R575" s="27">
        <v>22468</v>
      </c>
      <c r="S575" s="27">
        <v>21847</v>
      </c>
      <c r="T575" s="27">
        <v>113247</v>
      </c>
      <c r="U575" s="27">
        <v>2727</v>
      </c>
      <c r="V575" s="27">
        <v>5033</v>
      </c>
      <c r="W575" s="27">
        <v>14087</v>
      </c>
      <c r="X575" s="27">
        <v>8983</v>
      </c>
      <c r="Y575" s="27">
        <v>5228</v>
      </c>
      <c r="Z575" s="27">
        <v>7601</v>
      </c>
      <c r="AA575" s="27">
        <v>17625</v>
      </c>
      <c r="AB575" s="27">
        <v>8270</v>
      </c>
      <c r="AC575" s="27">
        <v>3053</v>
      </c>
      <c r="AD575" s="27">
        <v>12945</v>
      </c>
      <c r="AE575" s="27">
        <v>656</v>
      </c>
      <c r="AF575" s="27">
        <v>17297</v>
      </c>
      <c r="AG575" s="27">
        <v>5425</v>
      </c>
      <c r="AH575" s="27">
        <v>26164</v>
      </c>
      <c r="AI575" s="25">
        <v>15353.8</v>
      </c>
      <c r="AJ575" s="25">
        <v>5840.4</v>
      </c>
      <c r="AK575" s="27">
        <v>143150</v>
      </c>
      <c r="AL575" s="27">
        <v>150214</v>
      </c>
      <c r="AM575" s="29">
        <v>66</v>
      </c>
      <c r="AN575" s="25">
        <v>4.7</v>
      </c>
      <c r="AO575" s="25">
        <f t="shared" si="76"/>
        <v>3.8751381362589372</v>
      </c>
      <c r="AP575" s="25">
        <f t="shared" si="77"/>
        <v>0.77888878533292505</v>
      </c>
      <c r="AQ575" s="25">
        <v>15.1</v>
      </c>
      <c r="AR575" s="25">
        <v>4.0999999999999996</v>
      </c>
      <c r="AS575" s="25">
        <v>4.3</v>
      </c>
      <c r="AT575" s="27">
        <v>2527</v>
      </c>
      <c r="AU575" s="27">
        <v>2194</v>
      </c>
      <c r="AV575" s="27">
        <v>1100</v>
      </c>
      <c r="AW575" s="27">
        <v>1170</v>
      </c>
      <c r="AX575" s="27">
        <v>3349</v>
      </c>
      <c r="AY575" s="27">
        <v>2261</v>
      </c>
      <c r="AZ575" s="27">
        <v>821</v>
      </c>
      <c r="BA575" s="27">
        <v>616</v>
      </c>
      <c r="BB575" s="27">
        <v>4123</v>
      </c>
      <c r="BC575" s="25">
        <v>41.1</v>
      </c>
      <c r="BD575" s="25">
        <v>33.9</v>
      </c>
      <c r="BE575" s="25">
        <v>4.5999999999999996</v>
      </c>
      <c r="BF575" s="8">
        <v>38</v>
      </c>
      <c r="BG575" s="27">
        <v>2273</v>
      </c>
      <c r="BH575" s="27">
        <v>423</v>
      </c>
      <c r="BI575" s="27">
        <v>370</v>
      </c>
      <c r="BJ575" s="27">
        <v>224</v>
      </c>
      <c r="BK575" s="27">
        <v>1146</v>
      </c>
      <c r="BL575" s="27">
        <v>533</v>
      </c>
      <c r="BM575" s="27">
        <v>2212</v>
      </c>
      <c r="BN575" s="8">
        <v>106.18</v>
      </c>
      <c r="BO575" s="8">
        <v>221582</v>
      </c>
      <c r="BP575" s="8">
        <v>153538</v>
      </c>
      <c r="BQ575" s="8">
        <v>624306</v>
      </c>
      <c r="BR575" s="8">
        <v>55.3</v>
      </c>
      <c r="BS575" s="8">
        <v>45906</v>
      </c>
      <c r="BT575" s="8">
        <v>1349.24</v>
      </c>
      <c r="BU575" s="8">
        <v>1044363</v>
      </c>
      <c r="BV575" s="8">
        <v>332667</v>
      </c>
      <c r="BW575" s="25">
        <v>164.3</v>
      </c>
      <c r="BX575">
        <v>403.4</v>
      </c>
      <c r="BY575">
        <v>171.9</v>
      </c>
      <c r="BZ575" s="29">
        <v>65.489999999999995</v>
      </c>
      <c r="CA575" s="30">
        <v>101.71599999999999</v>
      </c>
      <c r="CB575" s="30">
        <v>101.127</v>
      </c>
      <c r="CC575">
        <v>160.5</v>
      </c>
      <c r="CD575" s="25">
        <v>157.4</v>
      </c>
      <c r="CE575" s="25">
        <v>166.7</v>
      </c>
      <c r="CF575" s="25">
        <v>168.3</v>
      </c>
      <c r="CG575" s="25">
        <v>162.4</v>
      </c>
      <c r="CI575">
        <v>308.28750000000002</v>
      </c>
      <c r="CJ575">
        <v>65</v>
      </c>
      <c r="CK575" s="30">
        <v>199.3</v>
      </c>
      <c r="CL575" s="30">
        <v>203.2</v>
      </c>
      <c r="CM575" s="29">
        <v>19.61</v>
      </c>
      <c r="CN575" s="29">
        <v>16.71</v>
      </c>
      <c r="CO575" s="29">
        <v>16.420000000000002</v>
      </c>
      <c r="CP575" s="29">
        <v>5.29</v>
      </c>
      <c r="CQ575" s="29">
        <v>6.24</v>
      </c>
      <c r="CR575" s="29">
        <v>4.29</v>
      </c>
      <c r="CS575" s="29">
        <v>4.4800000000000004</v>
      </c>
      <c r="CT575" s="4">
        <f t="shared" si="78"/>
        <v>0.24000000000000021</v>
      </c>
      <c r="CU575" s="29">
        <v>4.45</v>
      </c>
      <c r="CV575" s="29">
        <v>4.42</v>
      </c>
      <c r="CW575" s="29">
        <v>6.15</v>
      </c>
      <c r="CX575" s="29">
        <v>4.24</v>
      </c>
      <c r="CY575" s="29">
        <v>4.3099999999999996</v>
      </c>
      <c r="CZ575" s="29">
        <v>4.59</v>
      </c>
      <c r="DA575" s="4">
        <f t="shared" si="84"/>
        <v>0.34999999999999964</v>
      </c>
      <c r="DB575" s="4">
        <f t="shared" si="79"/>
        <v>0.87000000000000011</v>
      </c>
      <c r="DC575" s="4">
        <f t="shared" si="80"/>
        <v>1.8200000000000003</v>
      </c>
      <c r="DD575" s="4">
        <f t="shared" si="85"/>
        <v>1.7300000000000004</v>
      </c>
      <c r="DE575" s="4">
        <f t="shared" si="81"/>
        <v>6.9999999999999396E-2</v>
      </c>
      <c r="DF575" s="4">
        <f t="shared" si="82"/>
        <v>0.20999999999999996</v>
      </c>
      <c r="DG575" s="4">
        <f t="shared" si="83"/>
        <v>0.17999999999999972</v>
      </c>
      <c r="DH575" s="30">
        <v>791.476</v>
      </c>
      <c r="DI575" s="30">
        <v>44.164000000000001</v>
      </c>
      <c r="DJ575" s="25">
        <v>1053.5999999999999</v>
      </c>
      <c r="DK575" s="25">
        <v>701.1</v>
      </c>
      <c r="DL575" s="25">
        <v>1171.4000000000001</v>
      </c>
      <c r="DM575" s="25">
        <v>1380</v>
      </c>
      <c r="DN575" s="25">
        <v>6712.5</v>
      </c>
      <c r="DO575" s="25">
        <v>6876.8</v>
      </c>
      <c r="DP575" s="30">
        <v>44.164000000000001</v>
      </c>
      <c r="DQ575" s="25">
        <v>1467.1</v>
      </c>
      <c r="DR575" s="25">
        <v>2935.4</v>
      </c>
      <c r="DS575" s="30">
        <v>44.274000000000001</v>
      </c>
      <c r="DT575" s="25">
        <v>832.1</v>
      </c>
      <c r="DU575" s="25">
        <v>2299.1999999999998</v>
      </c>
      <c r="DV575">
        <v>1278.7239999999999</v>
      </c>
      <c r="DW575">
        <v>10872.48</v>
      </c>
      <c r="DX575">
        <v>11.711499999999999</v>
      </c>
      <c r="DY575" s="29">
        <v>223.82</v>
      </c>
      <c r="DZ575" s="29">
        <v>203.75</v>
      </c>
      <c r="EA575" s="22">
        <v>84.433899999999994</v>
      </c>
      <c r="EB575" s="22">
        <v>1.2125999999999999</v>
      </c>
      <c r="EC575" s="22">
        <v>1.2773000000000001</v>
      </c>
      <c r="ED575" s="22">
        <v>115.4765</v>
      </c>
      <c r="EE575" s="22">
        <v>1.7685999999999999</v>
      </c>
      <c r="EF575" s="22">
        <v>1.1572</v>
      </c>
      <c r="EG575" s="8">
        <v>78.900000000000006</v>
      </c>
      <c r="EH575">
        <v>77.951849999999993</v>
      </c>
    </row>
    <row r="576" spans="1:138" x14ac:dyDescent="0.25">
      <c r="A576" t="s">
        <v>565</v>
      </c>
      <c r="B576" s="22">
        <v>96.656000000000006</v>
      </c>
      <c r="C576" s="22">
        <v>96.3887</v>
      </c>
      <c r="D576" s="22">
        <v>98.441900000000004</v>
      </c>
      <c r="E576" s="22">
        <v>95.849199999999996</v>
      </c>
      <c r="F576" s="22">
        <v>95.609300000000005</v>
      </c>
      <c r="G576" s="22">
        <v>94.930499999999995</v>
      </c>
      <c r="H576" s="25">
        <v>78.7</v>
      </c>
      <c r="I576" s="25">
        <v>80.3</v>
      </c>
      <c r="J576" s="22">
        <v>99.049199999999999</v>
      </c>
      <c r="K576">
        <v>93.303600000000003</v>
      </c>
      <c r="L576" s="22">
        <v>98.247600000000006</v>
      </c>
      <c r="M576" s="22">
        <v>92.895099999999999</v>
      </c>
      <c r="N576">
        <v>91.996499999999997</v>
      </c>
      <c r="O576" s="27">
        <v>14212</v>
      </c>
      <c r="P576" s="27">
        <v>135411</v>
      </c>
      <c r="Q576" s="27">
        <v>112873</v>
      </c>
      <c r="R576" s="27">
        <v>22538</v>
      </c>
      <c r="S576" s="27">
        <v>21878</v>
      </c>
      <c r="T576" s="27">
        <v>113533</v>
      </c>
      <c r="U576" s="27">
        <v>2733</v>
      </c>
      <c r="V576" s="27">
        <v>5049</v>
      </c>
      <c r="W576" s="27">
        <v>14096</v>
      </c>
      <c r="X576" s="27">
        <v>8988</v>
      </c>
      <c r="Y576" s="27">
        <v>5224</v>
      </c>
      <c r="Z576" s="27">
        <v>7664</v>
      </c>
      <c r="AA576" s="27">
        <v>17678</v>
      </c>
      <c r="AB576" s="27">
        <v>8296</v>
      </c>
      <c r="AC576" s="27">
        <v>3052</v>
      </c>
      <c r="AD576" s="27">
        <v>12980</v>
      </c>
      <c r="AE576" s="27">
        <v>662</v>
      </c>
      <c r="AF576" s="27">
        <v>17368</v>
      </c>
      <c r="AG576" s="27">
        <v>5426</v>
      </c>
      <c r="AH576" s="27">
        <v>26195</v>
      </c>
      <c r="AI576" s="25">
        <v>15360.5</v>
      </c>
      <c r="AJ576" s="25">
        <v>5854.8</v>
      </c>
      <c r="AK576" s="27">
        <v>143457</v>
      </c>
      <c r="AL576" s="27">
        <v>150641</v>
      </c>
      <c r="AM576" s="29">
        <v>66.099999999999994</v>
      </c>
      <c r="AN576" s="25">
        <v>4.8</v>
      </c>
      <c r="AO576" s="25">
        <f t="shared" si="76"/>
        <v>3.8900432153265045</v>
      </c>
      <c r="AP576" s="25">
        <f t="shared" si="77"/>
        <v>0.89617036530559413</v>
      </c>
      <c r="AQ576" s="25">
        <v>15.3</v>
      </c>
      <c r="AR576" s="25">
        <v>4.2</v>
      </c>
      <c r="AS576" s="25">
        <v>4.3</v>
      </c>
      <c r="AT576" s="27">
        <v>2577</v>
      </c>
      <c r="AU576" s="27">
        <v>2088</v>
      </c>
      <c r="AV576" s="27">
        <v>1195</v>
      </c>
      <c r="AW576" s="27">
        <v>1350</v>
      </c>
      <c r="AX576" s="27">
        <v>3366</v>
      </c>
      <c r="AY576" s="27">
        <v>2316</v>
      </c>
      <c r="AZ576" s="27">
        <v>872</v>
      </c>
      <c r="BA576" s="27">
        <v>711</v>
      </c>
      <c r="BB576" s="27">
        <v>4174</v>
      </c>
      <c r="BC576" s="25">
        <v>41.1</v>
      </c>
      <c r="BD576" s="25">
        <v>33.799999999999997</v>
      </c>
      <c r="BE576" s="25">
        <v>4.5999999999999996</v>
      </c>
      <c r="BF576" s="8">
        <v>39</v>
      </c>
      <c r="BG576" s="27">
        <v>2119</v>
      </c>
      <c r="BH576" s="27">
        <v>280</v>
      </c>
      <c r="BI576" s="27">
        <v>329</v>
      </c>
      <c r="BJ576" s="27">
        <v>189</v>
      </c>
      <c r="BK576" s="27">
        <v>1033</v>
      </c>
      <c r="BL576" s="27">
        <v>568</v>
      </c>
      <c r="BM576" s="27">
        <v>2141</v>
      </c>
      <c r="BN576" s="8">
        <v>92.1</v>
      </c>
      <c r="BO576" s="8">
        <v>231031</v>
      </c>
      <c r="BP576" s="8">
        <v>153053</v>
      </c>
      <c r="BQ576" s="8">
        <v>630974</v>
      </c>
      <c r="BR576" s="8">
        <v>53.1</v>
      </c>
      <c r="BS576" s="8">
        <v>47367</v>
      </c>
      <c r="BT576" s="8">
        <v>1348.26</v>
      </c>
      <c r="BU576" s="8">
        <v>1043011</v>
      </c>
      <c r="BV576" s="8">
        <v>330277</v>
      </c>
      <c r="BW576" s="25">
        <v>161.80000000000001</v>
      </c>
      <c r="BX576">
        <v>317.60000000000002</v>
      </c>
      <c r="BY576">
        <v>160.19999999999999</v>
      </c>
      <c r="BZ576" s="29">
        <v>61.63</v>
      </c>
      <c r="CA576" s="30">
        <v>101.756</v>
      </c>
      <c r="CB576" s="30">
        <v>101.283</v>
      </c>
      <c r="CC576">
        <v>158.69999999999999</v>
      </c>
      <c r="CD576" s="25">
        <v>154.1</v>
      </c>
      <c r="CE576" s="25">
        <v>164</v>
      </c>
      <c r="CF576" s="25">
        <v>165.7</v>
      </c>
      <c r="CG576" s="25">
        <v>161.6</v>
      </c>
      <c r="CI576">
        <v>311.56420000000003</v>
      </c>
      <c r="CJ576">
        <v>62.5</v>
      </c>
      <c r="CK576" s="30">
        <v>199.4</v>
      </c>
      <c r="CL576" s="30">
        <v>203.6</v>
      </c>
      <c r="CM576" s="29">
        <v>19.68</v>
      </c>
      <c r="CN576" s="29">
        <v>16.71</v>
      </c>
      <c r="CO576" s="29">
        <v>16.5</v>
      </c>
      <c r="CP576" s="29">
        <v>5.35</v>
      </c>
      <c r="CQ576" s="29">
        <v>6.27</v>
      </c>
      <c r="CR576" s="29">
        <v>4.49</v>
      </c>
      <c r="CS576" s="29">
        <v>4.63</v>
      </c>
      <c r="CT576" s="4">
        <f t="shared" si="78"/>
        <v>0.20000000000000018</v>
      </c>
      <c r="CU576" s="29">
        <v>4.68</v>
      </c>
      <c r="CV576" s="29">
        <v>4.57</v>
      </c>
      <c r="CW576" s="29">
        <v>6.25</v>
      </c>
      <c r="CX576" s="29">
        <v>4.43</v>
      </c>
      <c r="CY576" s="29">
        <v>4.5199999999999996</v>
      </c>
      <c r="CZ576" s="29">
        <v>4.75</v>
      </c>
      <c r="DA576" s="4">
        <f t="shared" si="84"/>
        <v>0.32000000000000028</v>
      </c>
      <c r="DB576" s="4">
        <f t="shared" si="79"/>
        <v>0.77999999999999936</v>
      </c>
      <c r="DC576" s="4">
        <f t="shared" si="80"/>
        <v>1.6999999999999993</v>
      </c>
      <c r="DD576" s="4">
        <f t="shared" si="85"/>
        <v>1.6799999999999997</v>
      </c>
      <c r="DE576" s="4">
        <f t="shared" si="81"/>
        <v>8.9999999999999858E-2</v>
      </c>
      <c r="DF576" s="4">
        <f t="shared" si="82"/>
        <v>0.25</v>
      </c>
      <c r="DG576" s="4">
        <f t="shared" si="83"/>
        <v>0.14000000000000057</v>
      </c>
      <c r="DH576" s="30">
        <v>795.66700000000003</v>
      </c>
      <c r="DI576" s="30">
        <v>44.067999999999998</v>
      </c>
      <c r="DJ576" s="25">
        <v>1061.2</v>
      </c>
      <c r="DK576" s="25">
        <v>698.4</v>
      </c>
      <c r="DL576" s="25">
        <v>1175.2</v>
      </c>
      <c r="DM576" s="25">
        <v>1379.2</v>
      </c>
      <c r="DN576" s="25">
        <v>6739</v>
      </c>
      <c r="DO576" s="25">
        <v>6889</v>
      </c>
      <c r="DP576" s="30">
        <v>44.067999999999998</v>
      </c>
      <c r="DQ576" s="25">
        <v>1471.4</v>
      </c>
      <c r="DR576" s="25">
        <v>2961.8</v>
      </c>
      <c r="DS576" s="30">
        <v>44.121000000000002</v>
      </c>
      <c r="DT576" s="25">
        <v>835.1</v>
      </c>
      <c r="DU576" s="25">
        <v>2306.5</v>
      </c>
      <c r="DV576">
        <v>1276.645</v>
      </c>
      <c r="DW576">
        <v>10971.19</v>
      </c>
      <c r="DX576">
        <v>11.867369999999999</v>
      </c>
      <c r="DY576" s="29">
        <v>225.6</v>
      </c>
      <c r="DZ576" s="29">
        <v>205.34</v>
      </c>
      <c r="EA576" s="22">
        <v>85.214399999999998</v>
      </c>
      <c r="EB576" s="22">
        <v>1.194</v>
      </c>
      <c r="EC576" s="22">
        <v>1.3051999999999999</v>
      </c>
      <c r="ED576" s="22">
        <v>117.8605</v>
      </c>
      <c r="EE576" s="22">
        <v>1.748</v>
      </c>
      <c r="EF576" s="22">
        <v>1.1489</v>
      </c>
      <c r="EG576" s="8">
        <v>74.5</v>
      </c>
      <c r="EH576">
        <v>72.398989999999998</v>
      </c>
    </row>
    <row r="577" spans="1:138" x14ac:dyDescent="0.25">
      <c r="A577" t="s">
        <v>566</v>
      </c>
      <c r="B577" s="22">
        <v>96.860500000000002</v>
      </c>
      <c r="C577" s="22">
        <v>97.010300000000001</v>
      </c>
      <c r="D577" s="22">
        <v>99.171999999999997</v>
      </c>
      <c r="E577" s="22">
        <v>95.7209</v>
      </c>
      <c r="F577" s="22">
        <v>95.599400000000003</v>
      </c>
      <c r="G577" s="22">
        <v>94.387299999999996</v>
      </c>
      <c r="H577" s="25">
        <v>78.5</v>
      </c>
      <c r="I577" s="25">
        <v>80.400000000000006</v>
      </c>
      <c r="J577" s="22">
        <v>99.557500000000005</v>
      </c>
      <c r="K577">
        <v>94.912400000000005</v>
      </c>
      <c r="L577" s="22">
        <v>99.049599999999998</v>
      </c>
      <c r="M577" s="22">
        <v>93.621099999999998</v>
      </c>
      <c r="N577">
        <v>94.532200000000003</v>
      </c>
      <c r="O577" s="27">
        <v>14218</v>
      </c>
      <c r="P577" s="27">
        <v>135698</v>
      </c>
      <c r="Q577" s="27">
        <v>113122</v>
      </c>
      <c r="R577" s="27">
        <v>22576</v>
      </c>
      <c r="S577" s="27">
        <v>21903</v>
      </c>
      <c r="T577" s="27">
        <v>113795</v>
      </c>
      <c r="U577" s="27">
        <v>2733</v>
      </c>
      <c r="V577" s="27">
        <v>5059</v>
      </c>
      <c r="W577" s="27">
        <v>14111</v>
      </c>
      <c r="X577" s="27">
        <v>9003</v>
      </c>
      <c r="Y577" s="27">
        <v>5215</v>
      </c>
      <c r="Z577" s="27">
        <v>7689</v>
      </c>
      <c r="AA577" s="27">
        <v>17721</v>
      </c>
      <c r="AB577" s="27">
        <v>8316</v>
      </c>
      <c r="AC577" s="27">
        <v>3055</v>
      </c>
      <c r="AD577" s="27">
        <v>13034</v>
      </c>
      <c r="AE577" s="27">
        <v>669</v>
      </c>
      <c r="AF577" s="27">
        <v>17440</v>
      </c>
      <c r="AG577" s="27">
        <v>5425</v>
      </c>
      <c r="AH577" s="27">
        <v>26228</v>
      </c>
      <c r="AI577" s="25">
        <v>15377.6</v>
      </c>
      <c r="AJ577" s="25">
        <v>5873.3</v>
      </c>
      <c r="AK577" s="27">
        <v>143741</v>
      </c>
      <c r="AL577" s="27">
        <v>150813</v>
      </c>
      <c r="AM577" s="29">
        <v>66.2</v>
      </c>
      <c r="AN577" s="25">
        <v>4.7</v>
      </c>
      <c r="AO577" s="25">
        <f t="shared" si="76"/>
        <v>3.7941026304098453</v>
      </c>
      <c r="AP577" s="25">
        <f t="shared" si="77"/>
        <v>0.86796231094136445</v>
      </c>
      <c r="AQ577" s="25">
        <v>16.100000000000001</v>
      </c>
      <c r="AR577" s="25">
        <v>4.0999999999999996</v>
      </c>
      <c r="AS577" s="25">
        <v>4.2</v>
      </c>
      <c r="AT577" s="27">
        <v>2659</v>
      </c>
      <c r="AU577" s="27">
        <v>1999</v>
      </c>
      <c r="AV577" s="27">
        <v>1064</v>
      </c>
      <c r="AW577" s="27">
        <v>1309</v>
      </c>
      <c r="AX577" s="27">
        <v>3399</v>
      </c>
      <c r="AY577" s="27">
        <v>2174</v>
      </c>
      <c r="AZ577" s="27">
        <v>833</v>
      </c>
      <c r="BA577" s="27">
        <v>636</v>
      </c>
      <c r="BB577" s="27">
        <v>3972</v>
      </c>
      <c r="BC577" s="25">
        <v>41.1</v>
      </c>
      <c r="BD577" s="25">
        <v>33.799999999999997</v>
      </c>
      <c r="BE577" s="25">
        <v>4.5</v>
      </c>
      <c r="BF577" s="8">
        <v>37</v>
      </c>
      <c r="BG577" s="27">
        <v>1969</v>
      </c>
      <c r="BH577" s="27">
        <v>331</v>
      </c>
      <c r="BI577" s="27">
        <v>296</v>
      </c>
      <c r="BJ577" s="27">
        <v>169</v>
      </c>
      <c r="BK577" s="27">
        <v>1017</v>
      </c>
      <c r="BL577" s="27">
        <v>487</v>
      </c>
      <c r="BM577" s="27">
        <v>2118</v>
      </c>
      <c r="BN577" s="8">
        <v>96.67</v>
      </c>
      <c r="BO577" s="8">
        <v>241340</v>
      </c>
      <c r="BP577" s="8">
        <v>153755</v>
      </c>
      <c r="BQ577" s="8">
        <v>645431</v>
      </c>
      <c r="BR577" s="8">
        <v>53.9</v>
      </c>
      <c r="BS577" s="8">
        <v>53129</v>
      </c>
      <c r="BT577" s="8">
        <v>1356.53</v>
      </c>
      <c r="BU577" s="8">
        <v>1047415</v>
      </c>
      <c r="BV577" s="8">
        <v>331442</v>
      </c>
      <c r="BW577" s="25">
        <v>162.19999999999999</v>
      </c>
      <c r="BX577">
        <v>283.60000000000002</v>
      </c>
      <c r="BY577">
        <v>167.3</v>
      </c>
      <c r="BZ577" s="29">
        <v>62.69</v>
      </c>
      <c r="CA577" s="30">
        <v>101.90900000000001</v>
      </c>
      <c r="CB577" s="30">
        <v>101.53700000000001</v>
      </c>
      <c r="CC577">
        <v>159.30000000000001</v>
      </c>
      <c r="CD577" s="25">
        <v>154.6</v>
      </c>
      <c r="CE577" s="25">
        <v>164.8</v>
      </c>
      <c r="CF577" s="25">
        <v>166.3</v>
      </c>
      <c r="CG577" s="25">
        <v>161.5</v>
      </c>
      <c r="CI577">
        <v>310.84129999999999</v>
      </c>
      <c r="CJ577">
        <v>66.5</v>
      </c>
      <c r="CK577" s="30">
        <v>199.7</v>
      </c>
      <c r="CL577" s="30">
        <v>204.3</v>
      </c>
      <c r="CM577" s="29">
        <v>19.649999999999999</v>
      </c>
      <c r="CN577" s="29">
        <v>16.72</v>
      </c>
      <c r="CO577" s="29">
        <v>16.55</v>
      </c>
      <c r="CP577" s="29">
        <v>5.53</v>
      </c>
      <c r="CQ577" s="29">
        <v>6.41</v>
      </c>
      <c r="CR577" s="29">
        <v>4.59</v>
      </c>
      <c r="CS577" s="29">
        <v>4.79</v>
      </c>
      <c r="CT577" s="4">
        <f t="shared" si="78"/>
        <v>0.28000000000000025</v>
      </c>
      <c r="CU577" s="29">
        <v>4.7699999999999996</v>
      </c>
      <c r="CV577" s="29">
        <v>4.72</v>
      </c>
      <c r="CW577" s="29">
        <v>6.32</v>
      </c>
      <c r="CX577" s="29">
        <v>4.51</v>
      </c>
      <c r="CY577" s="29">
        <v>4.62</v>
      </c>
      <c r="CZ577" s="29">
        <v>4.91</v>
      </c>
      <c r="DA577" s="4">
        <f t="shared" si="84"/>
        <v>0.40000000000000036</v>
      </c>
      <c r="DB577" s="4">
        <f t="shared" si="79"/>
        <v>0.8100000000000005</v>
      </c>
      <c r="DC577" s="4">
        <f t="shared" si="80"/>
        <v>1.6900000000000004</v>
      </c>
      <c r="DD577" s="4">
        <f t="shared" si="85"/>
        <v>1.6000000000000005</v>
      </c>
      <c r="DE577" s="4">
        <f t="shared" si="81"/>
        <v>0.11000000000000032</v>
      </c>
      <c r="DF577" s="4">
        <f t="shared" si="82"/>
        <v>0.25999999999999979</v>
      </c>
      <c r="DG577" s="4">
        <f t="shared" si="83"/>
        <v>0.20999999999999996</v>
      </c>
      <c r="DH577" s="30">
        <v>797.745</v>
      </c>
      <c r="DI577" s="30">
        <v>43.683</v>
      </c>
      <c r="DJ577" s="25">
        <v>1070.3</v>
      </c>
      <c r="DK577" s="25">
        <v>705.1</v>
      </c>
      <c r="DL577" s="25">
        <v>1182.5</v>
      </c>
      <c r="DM577" s="25">
        <v>1382.9</v>
      </c>
      <c r="DN577" s="25">
        <v>6751.1</v>
      </c>
      <c r="DO577" s="25">
        <v>6890.1</v>
      </c>
      <c r="DP577" s="30">
        <v>43.683</v>
      </c>
      <c r="DQ577" s="25">
        <v>1471.8</v>
      </c>
      <c r="DR577" s="25">
        <v>2989.6</v>
      </c>
      <c r="DS577" s="30">
        <v>43.851999999999997</v>
      </c>
      <c r="DT577" s="25">
        <v>837.1</v>
      </c>
      <c r="DU577" s="25">
        <v>2308.9</v>
      </c>
      <c r="DV577">
        <v>1293.741</v>
      </c>
      <c r="DW577">
        <v>11144.45</v>
      </c>
      <c r="DX577">
        <v>11.19087</v>
      </c>
      <c r="DY577" s="29">
        <v>226.42</v>
      </c>
      <c r="DZ577" s="29">
        <v>206.1</v>
      </c>
      <c r="EA577" s="22">
        <v>85.168199999999999</v>
      </c>
      <c r="EB577" s="22">
        <v>1.2028000000000001</v>
      </c>
      <c r="EC577" s="22">
        <v>1.3049999999999999</v>
      </c>
      <c r="ED577" s="22">
        <v>117.2778</v>
      </c>
      <c r="EE577" s="22">
        <v>1.7442</v>
      </c>
      <c r="EF577" s="22">
        <v>1.1573</v>
      </c>
      <c r="EG577" s="8">
        <v>76</v>
      </c>
      <c r="EH577">
        <v>66.106120000000004</v>
      </c>
    </row>
    <row r="578" spans="1:138" x14ac:dyDescent="0.25">
      <c r="A578" t="s">
        <v>567</v>
      </c>
      <c r="B578" s="22">
        <v>97.266900000000007</v>
      </c>
      <c r="C578" s="22">
        <v>97.578199999999995</v>
      </c>
      <c r="D578" s="22">
        <v>99.276399999999995</v>
      </c>
      <c r="E578" s="22">
        <v>96.162599999999998</v>
      </c>
      <c r="F578" s="22">
        <v>96.044899999999998</v>
      </c>
      <c r="G578" s="22">
        <v>94.542699999999996</v>
      </c>
      <c r="H578" s="25">
        <v>78.8</v>
      </c>
      <c r="I578" s="25">
        <v>80.599999999999994</v>
      </c>
      <c r="J578" s="22">
        <v>99.4375</v>
      </c>
      <c r="K578">
        <v>94.604900000000001</v>
      </c>
      <c r="L578" s="22">
        <v>99.226699999999994</v>
      </c>
      <c r="M578" s="22">
        <v>95.448700000000002</v>
      </c>
      <c r="N578">
        <v>93.078699999999998</v>
      </c>
      <c r="O578" s="27">
        <v>14234</v>
      </c>
      <c r="P578" s="27">
        <v>135880</v>
      </c>
      <c r="Q578" s="27">
        <v>113241</v>
      </c>
      <c r="R578" s="27">
        <v>22639</v>
      </c>
      <c r="S578" s="27">
        <v>21919</v>
      </c>
      <c r="T578" s="27">
        <v>113961</v>
      </c>
      <c r="U578" s="27">
        <v>2733</v>
      </c>
      <c r="V578" s="27">
        <v>5064</v>
      </c>
      <c r="W578" s="27">
        <v>14122</v>
      </c>
      <c r="X578" s="27">
        <v>9027</v>
      </c>
      <c r="Y578" s="27">
        <v>5207</v>
      </c>
      <c r="Z578" s="27">
        <v>7726</v>
      </c>
      <c r="AA578" s="27">
        <v>17745</v>
      </c>
      <c r="AB578" s="27">
        <v>8334</v>
      </c>
      <c r="AC578" s="27">
        <v>3045</v>
      </c>
      <c r="AD578" s="27">
        <v>13074</v>
      </c>
      <c r="AE578" s="27">
        <v>679</v>
      </c>
      <c r="AF578" s="27">
        <v>17465</v>
      </c>
      <c r="AG578" s="27">
        <v>5426</v>
      </c>
      <c r="AH578" s="27">
        <v>26233</v>
      </c>
      <c r="AI578" s="25">
        <v>15351.4</v>
      </c>
      <c r="AJ578" s="25">
        <v>5886.9</v>
      </c>
      <c r="AK578" s="27">
        <v>143761</v>
      </c>
      <c r="AL578" s="27">
        <v>150881</v>
      </c>
      <c r="AM578" s="29">
        <v>66.099999999999994</v>
      </c>
      <c r="AN578" s="25">
        <v>4.7</v>
      </c>
      <c r="AO578" s="25">
        <f t="shared" si="76"/>
        <v>3.8633094955627283</v>
      </c>
      <c r="AP578" s="25">
        <f t="shared" si="77"/>
        <v>0.88215215964899485</v>
      </c>
      <c r="AQ578" s="25">
        <v>14.6</v>
      </c>
      <c r="AR578" s="25">
        <v>4.2</v>
      </c>
      <c r="AS578" s="25">
        <v>4.3</v>
      </c>
      <c r="AT578" s="27">
        <v>2665</v>
      </c>
      <c r="AU578" s="27">
        <v>2142</v>
      </c>
      <c r="AV578" s="27">
        <v>1022</v>
      </c>
      <c r="AW578" s="27">
        <v>1331</v>
      </c>
      <c r="AX578" s="27">
        <v>3505</v>
      </c>
      <c r="AY578" s="27">
        <v>2172</v>
      </c>
      <c r="AZ578" s="27">
        <v>853</v>
      </c>
      <c r="BA578" s="27">
        <v>591</v>
      </c>
      <c r="BB578" s="27">
        <v>3900</v>
      </c>
      <c r="BC578" s="25">
        <v>41.1</v>
      </c>
      <c r="BD578" s="25">
        <v>33.9</v>
      </c>
      <c r="BE578" s="25">
        <v>4.5</v>
      </c>
      <c r="BF578" s="8">
        <v>34</v>
      </c>
      <c r="BG578" s="27">
        <v>1821</v>
      </c>
      <c r="BH578" s="27">
        <v>254</v>
      </c>
      <c r="BI578" s="27">
        <v>341</v>
      </c>
      <c r="BJ578" s="27">
        <v>180</v>
      </c>
      <c r="BK578" s="27">
        <v>873</v>
      </c>
      <c r="BL578" s="27">
        <v>427</v>
      </c>
      <c r="BM578" s="27">
        <v>1998</v>
      </c>
      <c r="BN578" s="8">
        <v>98.96</v>
      </c>
      <c r="BO578" s="8">
        <v>227780</v>
      </c>
      <c r="BP578" s="8">
        <v>150118</v>
      </c>
      <c r="BQ578" s="8">
        <v>653669</v>
      </c>
      <c r="BR578" s="8">
        <v>58</v>
      </c>
      <c r="BS578" s="8">
        <v>48730</v>
      </c>
      <c r="BT578" s="8">
        <v>1359.09</v>
      </c>
      <c r="BU578" s="8">
        <v>1041348</v>
      </c>
      <c r="BV578" s="8">
        <v>332384</v>
      </c>
      <c r="BW578" s="25">
        <v>164.3</v>
      </c>
      <c r="BX578">
        <v>277.39999999999998</v>
      </c>
      <c r="BY578">
        <v>187.1</v>
      </c>
      <c r="BZ578" s="29">
        <v>69.44</v>
      </c>
      <c r="CA578" s="30">
        <v>102.31399999999999</v>
      </c>
      <c r="CB578" s="30">
        <v>101.809</v>
      </c>
      <c r="CC578">
        <v>160.6</v>
      </c>
      <c r="CD578" s="25">
        <v>155.30000000000001</v>
      </c>
      <c r="CE578" s="25">
        <v>166.4</v>
      </c>
      <c r="CF578" s="25">
        <v>168.8</v>
      </c>
      <c r="CG578" s="25">
        <v>163</v>
      </c>
      <c r="CI578">
        <v>319.2337</v>
      </c>
      <c r="CJ578">
        <v>71.5</v>
      </c>
      <c r="CK578" s="30">
        <v>200.7</v>
      </c>
      <c r="CL578" s="30">
        <v>204.8</v>
      </c>
      <c r="CM578" s="29">
        <v>19.73</v>
      </c>
      <c r="CN578" s="29">
        <v>16.75</v>
      </c>
      <c r="CO578" s="29">
        <v>16.66</v>
      </c>
      <c r="CP578" s="29">
        <v>5.84</v>
      </c>
      <c r="CQ578" s="29">
        <v>6.68</v>
      </c>
      <c r="CR578" s="29">
        <v>4.79</v>
      </c>
      <c r="CS578" s="29">
        <v>4.9400000000000004</v>
      </c>
      <c r="CT578" s="4">
        <f t="shared" si="78"/>
        <v>0.34000000000000075</v>
      </c>
      <c r="CU578" s="29">
        <v>4.9000000000000004</v>
      </c>
      <c r="CV578" s="29">
        <v>4.99</v>
      </c>
      <c r="CW578" s="29">
        <v>6.51</v>
      </c>
      <c r="CX578" s="29">
        <v>4.5999999999999996</v>
      </c>
      <c r="CY578" s="29">
        <v>4.72</v>
      </c>
      <c r="CZ578" s="29">
        <v>5.0599999999999996</v>
      </c>
      <c r="DA578" s="4">
        <f t="shared" si="84"/>
        <v>0.45999999999999996</v>
      </c>
      <c r="DB578" s="4">
        <f t="shared" si="79"/>
        <v>0.84999999999999964</v>
      </c>
      <c r="DC578" s="4">
        <f t="shared" si="80"/>
        <v>1.6899999999999995</v>
      </c>
      <c r="DD578" s="4">
        <f t="shared" si="85"/>
        <v>1.5199999999999996</v>
      </c>
      <c r="DE578" s="4">
        <f t="shared" si="81"/>
        <v>0.12000000000000011</v>
      </c>
      <c r="DF578" s="4">
        <f t="shared" si="82"/>
        <v>0.30000000000000071</v>
      </c>
      <c r="DG578" s="4">
        <f t="shared" si="83"/>
        <v>0.39000000000000057</v>
      </c>
      <c r="DH578" s="30">
        <v>800.65499999999997</v>
      </c>
      <c r="DI578" s="30">
        <v>44.262</v>
      </c>
      <c r="DJ578" s="25">
        <v>1094.7</v>
      </c>
      <c r="DK578" s="25">
        <v>711.8</v>
      </c>
      <c r="DL578" s="25">
        <v>1196.4000000000001</v>
      </c>
      <c r="DM578" s="25">
        <v>1379.6</v>
      </c>
      <c r="DN578" s="25">
        <v>6783.7</v>
      </c>
      <c r="DO578" s="25">
        <v>6916.8</v>
      </c>
      <c r="DP578" s="30">
        <v>44.262</v>
      </c>
      <c r="DQ578" s="25">
        <v>1476.2</v>
      </c>
      <c r="DR578" s="25">
        <v>3027.2</v>
      </c>
      <c r="DS578" s="30">
        <v>44.51</v>
      </c>
      <c r="DT578" s="25">
        <v>840.9</v>
      </c>
      <c r="DU578" s="25">
        <v>2317.1</v>
      </c>
      <c r="DV578">
        <v>1302.184</v>
      </c>
      <c r="DW578">
        <v>11234.68</v>
      </c>
      <c r="DX578">
        <v>11.163679999999999</v>
      </c>
      <c r="DY578" s="29">
        <v>226.87</v>
      </c>
      <c r="DZ578" s="29">
        <v>206.62</v>
      </c>
      <c r="EA578" s="22">
        <v>84.039599999999993</v>
      </c>
      <c r="EB578" s="22">
        <v>1.2273000000000001</v>
      </c>
      <c r="EC578" s="22">
        <v>1.2829999999999999</v>
      </c>
      <c r="ED578" s="22">
        <v>117.06950000000001</v>
      </c>
      <c r="EE578" s="22">
        <v>1.768</v>
      </c>
      <c r="EF578" s="22">
        <v>1.1440999999999999</v>
      </c>
      <c r="EG578" s="8">
        <v>73.400000000000006</v>
      </c>
      <c r="EH578">
        <v>79.41601</v>
      </c>
    </row>
    <row r="579" spans="1:138" x14ac:dyDescent="0.25">
      <c r="A579" t="s">
        <v>568</v>
      </c>
      <c r="B579" s="22">
        <v>97.087699999999998</v>
      </c>
      <c r="C579" s="22">
        <v>97.384</v>
      </c>
      <c r="D579" s="22">
        <v>99.024500000000003</v>
      </c>
      <c r="E579" s="22">
        <v>96.106300000000005</v>
      </c>
      <c r="F579" s="22">
        <v>95.566199999999995</v>
      </c>
      <c r="G579" s="22">
        <v>94.405199999999994</v>
      </c>
      <c r="H579" s="25">
        <v>78.3</v>
      </c>
      <c r="I579" s="25">
        <v>80.3</v>
      </c>
      <c r="J579" s="22">
        <v>98.428299999999993</v>
      </c>
      <c r="K579">
        <v>93.633600000000001</v>
      </c>
      <c r="L579" s="22">
        <v>99.218900000000005</v>
      </c>
      <c r="M579" s="22">
        <v>95.321799999999996</v>
      </c>
      <c r="N579">
        <v>95.391099999999994</v>
      </c>
      <c r="O579" s="27">
        <v>14205</v>
      </c>
      <c r="P579" s="27">
        <v>135891</v>
      </c>
      <c r="Q579" s="27">
        <v>113292</v>
      </c>
      <c r="R579" s="27">
        <v>22599</v>
      </c>
      <c r="S579" s="27">
        <v>21926</v>
      </c>
      <c r="T579" s="27">
        <v>113965</v>
      </c>
      <c r="U579" s="27">
        <v>2734</v>
      </c>
      <c r="V579" s="27">
        <v>5072</v>
      </c>
      <c r="W579" s="27">
        <v>14120</v>
      </c>
      <c r="X579" s="27">
        <v>9018</v>
      </c>
      <c r="Y579" s="27">
        <v>5187</v>
      </c>
      <c r="Z579" s="27">
        <v>7713</v>
      </c>
      <c r="AA579" s="27">
        <v>17773</v>
      </c>
      <c r="AB579" s="27">
        <v>8338</v>
      </c>
      <c r="AC579" s="27">
        <v>3039</v>
      </c>
      <c r="AD579" s="27">
        <v>13052</v>
      </c>
      <c r="AE579" s="27">
        <v>681</v>
      </c>
      <c r="AF579" s="27">
        <v>17512</v>
      </c>
      <c r="AG579" s="27">
        <v>5433</v>
      </c>
      <c r="AH579" s="27">
        <v>26219</v>
      </c>
      <c r="AI579" s="25">
        <v>15314.5</v>
      </c>
      <c r="AJ579" s="25">
        <v>5897.2</v>
      </c>
      <c r="AK579" s="27">
        <v>144089</v>
      </c>
      <c r="AL579" s="27">
        <v>151069</v>
      </c>
      <c r="AM579" s="29">
        <v>66.099999999999994</v>
      </c>
      <c r="AN579" s="25">
        <v>4.5999999999999996</v>
      </c>
      <c r="AO579" s="25">
        <f t="shared" si="76"/>
        <v>3.7750961481177474</v>
      </c>
      <c r="AP579" s="25">
        <f t="shared" si="77"/>
        <v>0.88237825099788836</v>
      </c>
      <c r="AQ579" s="25">
        <v>14</v>
      </c>
      <c r="AR579" s="25">
        <v>4.2</v>
      </c>
      <c r="AS579" s="25">
        <v>4.0999999999999996</v>
      </c>
      <c r="AT579" s="27">
        <v>2545</v>
      </c>
      <c r="AU579" s="27">
        <v>2189</v>
      </c>
      <c r="AV579" s="27">
        <v>969</v>
      </c>
      <c r="AW579" s="27">
        <v>1333</v>
      </c>
      <c r="AX579" s="27">
        <v>3473</v>
      </c>
      <c r="AY579" s="27">
        <v>2135</v>
      </c>
      <c r="AZ579" s="27">
        <v>862</v>
      </c>
      <c r="BA579" s="27">
        <v>517</v>
      </c>
      <c r="BB579" s="27">
        <v>4111</v>
      </c>
      <c r="BC579" s="25">
        <v>41.1</v>
      </c>
      <c r="BD579" s="25">
        <v>33.799999999999997</v>
      </c>
      <c r="BE579" s="25">
        <v>4.5</v>
      </c>
      <c r="BF579" s="8">
        <v>33</v>
      </c>
      <c r="BG579" s="27">
        <v>1942</v>
      </c>
      <c r="BH579" s="27">
        <v>320</v>
      </c>
      <c r="BI579" s="27">
        <v>288</v>
      </c>
      <c r="BJ579" s="27">
        <v>193</v>
      </c>
      <c r="BK579" s="27">
        <v>954</v>
      </c>
      <c r="BL579" s="27">
        <v>507</v>
      </c>
      <c r="BM579" s="27">
        <v>1905</v>
      </c>
      <c r="BN579" s="8">
        <v>94.29</v>
      </c>
      <c r="BO579" s="8">
        <v>227338</v>
      </c>
      <c r="BP579" s="8">
        <v>151331</v>
      </c>
      <c r="BQ579" s="8">
        <v>655931</v>
      </c>
      <c r="BR579" s="8">
        <v>57.1</v>
      </c>
      <c r="BS579" s="8">
        <v>48091</v>
      </c>
      <c r="BT579" s="8">
        <v>1365.49</v>
      </c>
      <c r="BU579" s="8">
        <v>1046608</v>
      </c>
      <c r="BV579" s="8">
        <v>329713</v>
      </c>
      <c r="BW579" s="25">
        <v>165.8</v>
      </c>
      <c r="BX579">
        <v>275.8</v>
      </c>
      <c r="BY579">
        <v>191.9</v>
      </c>
      <c r="BZ579" s="29">
        <v>70.84</v>
      </c>
      <c r="CA579" s="30">
        <v>102.569</v>
      </c>
      <c r="CB579" s="30">
        <v>102.042</v>
      </c>
      <c r="CC579">
        <v>160.6</v>
      </c>
      <c r="CD579" s="25">
        <v>154</v>
      </c>
      <c r="CE579" s="25">
        <v>166.3</v>
      </c>
      <c r="CF579" s="25">
        <v>170.6</v>
      </c>
      <c r="CG579" s="25">
        <v>164.4</v>
      </c>
      <c r="CI579">
        <v>330.76639999999998</v>
      </c>
      <c r="CJ579">
        <v>77</v>
      </c>
      <c r="CK579" s="30">
        <v>201.3</v>
      </c>
      <c r="CL579" s="30">
        <v>205.4</v>
      </c>
      <c r="CM579" s="29">
        <v>19.829999999999998</v>
      </c>
      <c r="CN579" s="29">
        <v>16.760000000000002</v>
      </c>
      <c r="CO579" s="29">
        <v>16.66</v>
      </c>
      <c r="CP579" s="29">
        <v>5.95</v>
      </c>
      <c r="CQ579" s="29">
        <v>6.75</v>
      </c>
      <c r="CR579" s="29">
        <v>4.9400000000000004</v>
      </c>
      <c r="CS579" s="29">
        <v>5.05</v>
      </c>
      <c r="CT579" s="4">
        <f t="shared" si="78"/>
        <v>0.33000000000000007</v>
      </c>
      <c r="CU579" s="29">
        <v>5</v>
      </c>
      <c r="CV579" s="29">
        <v>5.1100000000000003</v>
      </c>
      <c r="CW579" s="29">
        <v>6.6</v>
      </c>
      <c r="CX579" s="29">
        <v>4.72</v>
      </c>
      <c r="CY579" s="29">
        <v>4.82</v>
      </c>
      <c r="CZ579" s="29">
        <v>5.18</v>
      </c>
      <c r="DA579" s="4">
        <f t="shared" si="84"/>
        <v>0.45999999999999996</v>
      </c>
      <c r="DB579" s="4">
        <f t="shared" si="79"/>
        <v>0.83999999999999986</v>
      </c>
      <c r="DC579" s="4">
        <f t="shared" si="80"/>
        <v>1.6399999999999997</v>
      </c>
      <c r="DD579" s="4">
        <f t="shared" si="85"/>
        <v>1.4899999999999993</v>
      </c>
      <c r="DE579" s="4">
        <f t="shared" si="81"/>
        <v>0.10000000000000053</v>
      </c>
      <c r="DF579" s="4">
        <f t="shared" si="82"/>
        <v>0.28000000000000025</v>
      </c>
      <c r="DG579" s="4">
        <f t="shared" si="83"/>
        <v>0.39000000000000057</v>
      </c>
      <c r="DH579" s="30">
        <v>805.04499999999996</v>
      </c>
      <c r="DI579" s="30">
        <v>44.643000000000001</v>
      </c>
      <c r="DJ579" s="25">
        <v>1112.2</v>
      </c>
      <c r="DK579" s="25">
        <v>722.1</v>
      </c>
      <c r="DL579" s="25">
        <v>1213.7</v>
      </c>
      <c r="DM579" s="25">
        <v>1385.4</v>
      </c>
      <c r="DN579" s="25">
        <v>6796.8</v>
      </c>
      <c r="DO579" s="25">
        <v>6926</v>
      </c>
      <c r="DP579" s="30">
        <v>44.643000000000001</v>
      </c>
      <c r="DQ579" s="25">
        <v>1481.2</v>
      </c>
      <c r="DR579" s="25">
        <v>3052.3</v>
      </c>
      <c r="DS579" s="30">
        <v>44.817999999999998</v>
      </c>
      <c r="DT579" s="25">
        <v>848.2</v>
      </c>
      <c r="DU579" s="25">
        <v>2329.4</v>
      </c>
      <c r="DV579">
        <v>1290.001</v>
      </c>
      <c r="DW579">
        <v>11333.88</v>
      </c>
      <c r="DX579">
        <v>13.48818</v>
      </c>
      <c r="DY579" s="29">
        <v>226.62</v>
      </c>
      <c r="DZ579" s="29">
        <v>206.51</v>
      </c>
      <c r="EA579" s="22">
        <v>80.770600000000002</v>
      </c>
      <c r="EB579" s="22">
        <v>1.2766999999999999</v>
      </c>
      <c r="EC579" s="22">
        <v>1.2190000000000001</v>
      </c>
      <c r="ED579" s="22">
        <v>111.73050000000001</v>
      </c>
      <c r="EE579" s="22">
        <v>1.8687</v>
      </c>
      <c r="EF579" s="22">
        <v>1.1100000000000001</v>
      </c>
      <c r="EG579" s="8">
        <v>68.2</v>
      </c>
      <c r="EH579">
        <v>76.401949999999999</v>
      </c>
    </row>
    <row r="580" spans="1:138" x14ac:dyDescent="0.25">
      <c r="A580" t="s">
        <v>569</v>
      </c>
      <c r="B580" s="22">
        <v>97.453999999999994</v>
      </c>
      <c r="C580" s="22">
        <v>97.914599999999993</v>
      </c>
      <c r="D580" s="22">
        <v>99.482900000000001</v>
      </c>
      <c r="E580" s="22">
        <v>96.457800000000006</v>
      </c>
      <c r="F580" s="22">
        <v>95.684299999999993</v>
      </c>
      <c r="G580" s="22">
        <v>94.734399999999994</v>
      </c>
      <c r="H580" s="25">
        <v>78.5</v>
      </c>
      <c r="I580" s="25">
        <v>80.5</v>
      </c>
      <c r="J580" s="22">
        <v>98.7851</v>
      </c>
      <c r="K580">
        <v>94.3767</v>
      </c>
      <c r="L580" s="22">
        <v>99.710700000000003</v>
      </c>
      <c r="M580" s="22">
        <v>96.080699999999993</v>
      </c>
      <c r="N580">
        <v>97.668300000000002</v>
      </c>
      <c r="O580" s="27">
        <v>14213</v>
      </c>
      <c r="P580" s="27">
        <v>135971</v>
      </c>
      <c r="Q580" s="27">
        <v>113373</v>
      </c>
      <c r="R580" s="27">
        <v>22598</v>
      </c>
      <c r="S580" s="27">
        <v>21922</v>
      </c>
      <c r="T580" s="27">
        <v>114049</v>
      </c>
      <c r="U580" s="27">
        <v>2736</v>
      </c>
      <c r="V580" s="27">
        <v>5069</v>
      </c>
      <c r="W580" s="27">
        <v>14117</v>
      </c>
      <c r="X580" s="27">
        <v>9027</v>
      </c>
      <c r="Y580" s="27">
        <v>5186</v>
      </c>
      <c r="Z580" s="27">
        <v>7699</v>
      </c>
      <c r="AA580" s="27">
        <v>17774</v>
      </c>
      <c r="AB580" s="27">
        <v>8324</v>
      </c>
      <c r="AC580" s="27">
        <v>3037</v>
      </c>
      <c r="AD580" s="27">
        <v>13061</v>
      </c>
      <c r="AE580" s="27">
        <v>686</v>
      </c>
      <c r="AF580" s="27">
        <v>17581</v>
      </c>
      <c r="AG580" s="27">
        <v>5432</v>
      </c>
      <c r="AH580" s="27">
        <v>26242</v>
      </c>
      <c r="AI580" s="25">
        <v>15325.8</v>
      </c>
      <c r="AJ580" s="25">
        <v>5903</v>
      </c>
      <c r="AK580" s="27">
        <v>144353</v>
      </c>
      <c r="AL580" s="27">
        <v>151354</v>
      </c>
      <c r="AM580" s="29">
        <v>66.2</v>
      </c>
      <c r="AN580" s="25">
        <v>4.5999999999999996</v>
      </c>
      <c r="AO580" s="25">
        <f t="shared" si="76"/>
        <v>3.8076297950500151</v>
      </c>
      <c r="AP580" s="25">
        <f t="shared" si="77"/>
        <v>0.75650461831203664</v>
      </c>
      <c r="AQ580" s="25">
        <v>15.8</v>
      </c>
      <c r="AR580" s="25">
        <v>4</v>
      </c>
      <c r="AS580" s="25">
        <v>4.0999999999999996</v>
      </c>
      <c r="AT580" s="27">
        <v>2705</v>
      </c>
      <c r="AU580" s="27">
        <v>2076</v>
      </c>
      <c r="AV580" s="27">
        <v>982</v>
      </c>
      <c r="AW580" s="27">
        <v>1145</v>
      </c>
      <c r="AX580" s="27">
        <v>3369</v>
      </c>
      <c r="AY580" s="27">
        <v>2163</v>
      </c>
      <c r="AZ580" s="27">
        <v>828</v>
      </c>
      <c r="BA580" s="27">
        <v>646</v>
      </c>
      <c r="BB580" s="27">
        <v>4318</v>
      </c>
      <c r="BC580" s="25">
        <v>41.2</v>
      </c>
      <c r="BD580" s="25">
        <v>33.9</v>
      </c>
      <c r="BE580" s="25">
        <v>4.5</v>
      </c>
      <c r="BF580" s="8">
        <v>32</v>
      </c>
      <c r="BG580" s="27">
        <v>1802</v>
      </c>
      <c r="BH580" s="27">
        <v>307</v>
      </c>
      <c r="BI580" s="27">
        <v>288</v>
      </c>
      <c r="BJ580" s="27">
        <v>166</v>
      </c>
      <c r="BK580" s="27">
        <v>902</v>
      </c>
      <c r="BL580" s="27">
        <v>446</v>
      </c>
      <c r="BM580" s="27">
        <v>1867</v>
      </c>
      <c r="BN580" s="8">
        <v>90.48</v>
      </c>
      <c r="BO580" s="8">
        <v>233534</v>
      </c>
      <c r="BP580" s="8">
        <v>150875</v>
      </c>
      <c r="BQ580" s="8">
        <v>664567</v>
      </c>
      <c r="BR580" s="8">
        <v>55</v>
      </c>
      <c r="BS580" s="8">
        <v>49396</v>
      </c>
      <c r="BT580" s="8">
        <v>1370.4</v>
      </c>
      <c r="BU580" s="8">
        <v>1044454</v>
      </c>
      <c r="BV580" s="8">
        <v>330549</v>
      </c>
      <c r="BW580" s="25">
        <v>166.1</v>
      </c>
      <c r="BX580">
        <v>240.9</v>
      </c>
      <c r="BY580">
        <v>187.2</v>
      </c>
      <c r="BZ580" s="29">
        <v>70.95</v>
      </c>
      <c r="CA580" s="30">
        <v>102.761</v>
      </c>
      <c r="CB580" s="30">
        <v>102.248</v>
      </c>
      <c r="CC580">
        <v>161.4</v>
      </c>
      <c r="CD580" s="25">
        <v>155.9</v>
      </c>
      <c r="CE580" s="25">
        <v>167.3</v>
      </c>
      <c r="CF580" s="25">
        <v>170.6</v>
      </c>
      <c r="CG580" s="25">
        <v>165.2</v>
      </c>
      <c r="CI580">
        <v>332.2509</v>
      </c>
      <c r="CJ580">
        <v>76.5</v>
      </c>
      <c r="CK580" s="30">
        <v>201.8</v>
      </c>
      <c r="CL580" s="30">
        <v>205.9</v>
      </c>
      <c r="CM580" s="29">
        <v>19.989999999999998</v>
      </c>
      <c r="CN580" s="29">
        <v>16.77</v>
      </c>
      <c r="CO580" s="29">
        <v>16.73</v>
      </c>
      <c r="CP580" s="29">
        <v>5.89</v>
      </c>
      <c r="CQ580" s="29">
        <v>6.78</v>
      </c>
      <c r="CR580" s="29">
        <v>4.99</v>
      </c>
      <c r="CS580" s="29">
        <v>5.25</v>
      </c>
      <c r="CT580" s="4">
        <f t="shared" si="78"/>
        <v>0.45999999999999996</v>
      </c>
      <c r="CU580" s="29">
        <v>5.16</v>
      </c>
      <c r="CV580" s="29">
        <v>5.1100000000000003</v>
      </c>
      <c r="CW580" s="29">
        <v>6.68</v>
      </c>
      <c r="CX580" s="29">
        <v>4.79</v>
      </c>
      <c r="CY580" s="29">
        <v>4.97</v>
      </c>
      <c r="CZ580" s="29">
        <v>5.38</v>
      </c>
      <c r="DA580" s="4">
        <f t="shared" si="84"/>
        <v>0.58999999999999986</v>
      </c>
      <c r="DB580" s="4">
        <f t="shared" si="79"/>
        <v>0.77999999999999936</v>
      </c>
      <c r="DC580" s="4">
        <f t="shared" si="80"/>
        <v>1.67</v>
      </c>
      <c r="DD580" s="4">
        <f t="shared" si="85"/>
        <v>1.5699999999999994</v>
      </c>
      <c r="DE580" s="4">
        <f t="shared" si="81"/>
        <v>0.17999999999999972</v>
      </c>
      <c r="DF580" s="4">
        <f t="shared" si="82"/>
        <v>0.37000000000000011</v>
      </c>
      <c r="DG580" s="4">
        <f t="shared" si="83"/>
        <v>0.32000000000000028</v>
      </c>
      <c r="DH580" s="30">
        <v>804.98</v>
      </c>
      <c r="DI580" s="30">
        <v>45.164999999999999</v>
      </c>
      <c r="DJ580" s="25">
        <v>1129.3</v>
      </c>
      <c r="DK580" s="25">
        <v>715</v>
      </c>
      <c r="DL580" s="25">
        <v>1235.4000000000001</v>
      </c>
      <c r="DM580" s="25">
        <v>1373.4</v>
      </c>
      <c r="DN580" s="25">
        <v>6833.3</v>
      </c>
      <c r="DO580" s="25">
        <v>6965</v>
      </c>
      <c r="DP580" s="30">
        <v>45.164999999999999</v>
      </c>
      <c r="DQ580" s="25">
        <v>1484.3</v>
      </c>
      <c r="DR580" s="25">
        <v>3086.3</v>
      </c>
      <c r="DS580" s="30">
        <v>45.417000000000002</v>
      </c>
      <c r="DT580" s="25">
        <v>847.7</v>
      </c>
      <c r="DU580" s="25">
        <v>2331.9</v>
      </c>
      <c r="DV580">
        <v>1253.123</v>
      </c>
      <c r="DW580">
        <v>10997.97</v>
      </c>
      <c r="DX580">
        <v>15.891360000000001</v>
      </c>
      <c r="DY580" s="29">
        <v>225.69</v>
      </c>
      <c r="DZ580" s="29">
        <v>205.83</v>
      </c>
      <c r="EA580" s="22">
        <v>81.658199999999994</v>
      </c>
      <c r="EB580" s="22">
        <v>1.2661</v>
      </c>
      <c r="EC580" s="22">
        <v>1.2321</v>
      </c>
      <c r="ED580" s="22">
        <v>114.625</v>
      </c>
      <c r="EE580" s="22">
        <v>1.8434999999999999</v>
      </c>
      <c r="EF580" s="22">
        <v>1.1136999999999999</v>
      </c>
      <c r="EG580" s="8">
        <v>72</v>
      </c>
      <c r="EH580">
        <v>73.748369999999994</v>
      </c>
    </row>
    <row r="581" spans="1:138" x14ac:dyDescent="0.25">
      <c r="A581" t="s">
        <v>570</v>
      </c>
      <c r="B581" s="22">
        <v>97.6066</v>
      </c>
      <c r="C581" s="22">
        <v>97.825900000000004</v>
      </c>
      <c r="D581" s="22">
        <v>98.973699999999994</v>
      </c>
      <c r="E581" s="22">
        <v>96.789100000000005</v>
      </c>
      <c r="F581" s="22">
        <v>95.380700000000004</v>
      </c>
      <c r="G581" s="22">
        <v>95.1327</v>
      </c>
      <c r="H581" s="25">
        <v>78.3</v>
      </c>
      <c r="I581" s="25">
        <v>80.5</v>
      </c>
      <c r="J581" s="22">
        <v>96.169200000000004</v>
      </c>
      <c r="K581">
        <v>88.563900000000004</v>
      </c>
      <c r="L581" s="22">
        <v>99.88</v>
      </c>
      <c r="M581" s="22">
        <v>96.970299999999995</v>
      </c>
      <c r="N581">
        <v>97.920599999999993</v>
      </c>
      <c r="O581" s="27">
        <v>14185</v>
      </c>
      <c r="P581" s="27">
        <v>136173</v>
      </c>
      <c r="Q581" s="27">
        <v>113586</v>
      </c>
      <c r="R581" s="27">
        <v>22587</v>
      </c>
      <c r="S581" s="27">
        <v>21973</v>
      </c>
      <c r="T581" s="27">
        <v>114200</v>
      </c>
      <c r="U581" s="27">
        <v>2740</v>
      </c>
      <c r="V581" s="27">
        <v>5075</v>
      </c>
      <c r="W581" s="27">
        <v>14158</v>
      </c>
      <c r="X581" s="27">
        <v>9005</v>
      </c>
      <c r="Y581" s="27">
        <v>5180</v>
      </c>
      <c r="Z581" s="27">
        <v>7712</v>
      </c>
      <c r="AA581" s="27">
        <v>17803</v>
      </c>
      <c r="AB581" s="27">
        <v>8327</v>
      </c>
      <c r="AC581" s="27">
        <v>3032</v>
      </c>
      <c r="AD581" s="27">
        <v>13130</v>
      </c>
      <c r="AE581" s="27">
        <v>690</v>
      </c>
      <c r="AF581" s="27">
        <v>17631</v>
      </c>
      <c r="AG581" s="27">
        <v>5429</v>
      </c>
      <c r="AH581" s="27">
        <v>26261</v>
      </c>
      <c r="AI581" s="25">
        <v>15322.1</v>
      </c>
      <c r="AJ581" s="25">
        <v>5911.2</v>
      </c>
      <c r="AK581" s="27">
        <v>144202</v>
      </c>
      <c r="AL581" s="27">
        <v>151377</v>
      </c>
      <c r="AM581" s="29">
        <v>66.099999999999994</v>
      </c>
      <c r="AN581" s="25">
        <v>4.7</v>
      </c>
      <c r="AO581" s="25">
        <f t="shared" si="76"/>
        <v>3.853293432952166</v>
      </c>
      <c r="AP581" s="25">
        <f t="shared" si="77"/>
        <v>0.86142544772323404</v>
      </c>
      <c r="AQ581" s="25">
        <v>15.9</v>
      </c>
      <c r="AR581" s="25">
        <v>4.0999999999999996</v>
      </c>
      <c r="AS581" s="25">
        <v>4.2</v>
      </c>
      <c r="AT581" s="27">
        <v>2721</v>
      </c>
      <c r="AU581" s="27">
        <v>2126</v>
      </c>
      <c r="AV581" s="27">
        <v>986</v>
      </c>
      <c r="AW581" s="27">
        <v>1304</v>
      </c>
      <c r="AX581" s="27">
        <v>3313</v>
      </c>
      <c r="AY581" s="27">
        <v>2372</v>
      </c>
      <c r="AZ581" s="27">
        <v>850</v>
      </c>
      <c r="BA581" s="27">
        <v>639</v>
      </c>
      <c r="BB581" s="27">
        <v>4303</v>
      </c>
      <c r="BC581" s="25">
        <v>41.4</v>
      </c>
      <c r="BD581" s="25">
        <v>33.9</v>
      </c>
      <c r="BE581" s="25">
        <v>4.5</v>
      </c>
      <c r="BF581" s="8">
        <v>31</v>
      </c>
      <c r="BG581" s="27">
        <v>1737</v>
      </c>
      <c r="BH581" s="27">
        <v>230</v>
      </c>
      <c r="BI581" s="27">
        <v>291</v>
      </c>
      <c r="BJ581" s="27">
        <v>150</v>
      </c>
      <c r="BK581" s="27">
        <v>876</v>
      </c>
      <c r="BL581" s="27">
        <v>420</v>
      </c>
      <c r="BM581" s="27">
        <v>1763</v>
      </c>
      <c r="BN581" s="8">
        <v>79</v>
      </c>
      <c r="BO581" s="8">
        <v>222734</v>
      </c>
      <c r="BP581" s="8">
        <v>146772</v>
      </c>
      <c r="BQ581" s="8">
        <v>670917</v>
      </c>
      <c r="BR581" s="8">
        <v>54.5</v>
      </c>
      <c r="BS581" s="8">
        <v>48408</v>
      </c>
      <c r="BT581" s="8">
        <v>1373.01</v>
      </c>
      <c r="BU581" s="8">
        <v>1045073</v>
      </c>
      <c r="BV581" s="8">
        <v>331837</v>
      </c>
      <c r="BW581" s="25">
        <v>166.8</v>
      </c>
      <c r="BX581">
        <v>241.7</v>
      </c>
      <c r="BY581">
        <v>202</v>
      </c>
      <c r="BZ581" s="29">
        <v>74.41</v>
      </c>
      <c r="CA581" s="30">
        <v>103.09</v>
      </c>
      <c r="CB581" s="30">
        <v>102.363</v>
      </c>
      <c r="CC581">
        <v>161</v>
      </c>
      <c r="CD581" s="25">
        <v>156.1</v>
      </c>
      <c r="CE581" s="25">
        <v>167</v>
      </c>
      <c r="CF581" s="25">
        <v>171.3</v>
      </c>
      <c r="CG581" s="25">
        <v>165.5</v>
      </c>
      <c r="CI581">
        <v>337.81200000000001</v>
      </c>
      <c r="CJ581">
        <v>78.5</v>
      </c>
      <c r="CK581" s="30">
        <v>202.9</v>
      </c>
      <c r="CL581" s="30">
        <v>206.3</v>
      </c>
      <c r="CM581" s="29">
        <v>20.079999999999998</v>
      </c>
      <c r="CN581" s="29">
        <v>16.8</v>
      </c>
      <c r="CO581" s="29">
        <v>16.79</v>
      </c>
      <c r="CP581" s="29">
        <v>5.85</v>
      </c>
      <c r="CQ581" s="29">
        <v>6.76</v>
      </c>
      <c r="CR581" s="29">
        <v>5.24</v>
      </c>
      <c r="CS581" s="29">
        <v>5.37</v>
      </c>
      <c r="CT581" s="4">
        <f t="shared" si="78"/>
        <v>0.41999999999999993</v>
      </c>
      <c r="CU581" s="29">
        <v>5.22</v>
      </c>
      <c r="CV581" s="29">
        <v>5.09</v>
      </c>
      <c r="CW581" s="29">
        <v>6.76</v>
      </c>
      <c r="CX581" s="29">
        <v>4.95</v>
      </c>
      <c r="CY581" s="29">
        <v>5.0599999999999996</v>
      </c>
      <c r="CZ581" s="29">
        <v>5.49</v>
      </c>
      <c r="DA581" s="4">
        <f t="shared" si="84"/>
        <v>0.54</v>
      </c>
      <c r="DB581" s="4">
        <f t="shared" si="79"/>
        <v>0.75999999999999979</v>
      </c>
      <c r="DC581" s="4">
        <f t="shared" si="80"/>
        <v>1.67</v>
      </c>
      <c r="DD581" s="4">
        <f t="shared" si="85"/>
        <v>1.67</v>
      </c>
      <c r="DE581" s="4">
        <f t="shared" si="81"/>
        <v>0.10999999999999943</v>
      </c>
      <c r="DF581" s="4">
        <f t="shared" si="82"/>
        <v>0.26999999999999957</v>
      </c>
      <c r="DG581" s="4">
        <f t="shared" si="83"/>
        <v>0.13999999999999968</v>
      </c>
      <c r="DH581" s="30">
        <v>804.41300000000001</v>
      </c>
      <c r="DI581" s="30">
        <v>44.139000000000003</v>
      </c>
      <c r="DJ581" s="25">
        <v>1140.9000000000001</v>
      </c>
      <c r="DK581" s="25">
        <v>709</v>
      </c>
      <c r="DL581" s="25">
        <v>1255.7</v>
      </c>
      <c r="DM581" s="25">
        <v>1370.4</v>
      </c>
      <c r="DN581" s="25">
        <v>6868</v>
      </c>
      <c r="DO581" s="25">
        <v>6996.1</v>
      </c>
      <c r="DP581" s="30">
        <v>44.139000000000003</v>
      </c>
      <c r="DQ581" s="25">
        <v>1491.1</v>
      </c>
      <c r="DR581" s="25">
        <v>3121.2</v>
      </c>
      <c r="DS581" s="30">
        <v>44.49</v>
      </c>
      <c r="DT581" s="25">
        <v>849.9</v>
      </c>
      <c r="DU581" s="25">
        <v>2341</v>
      </c>
      <c r="DV581">
        <v>1260.239</v>
      </c>
      <c r="DW581">
        <v>11032.53</v>
      </c>
      <c r="DX581">
        <v>14.522</v>
      </c>
      <c r="DY581" s="29">
        <v>224.58</v>
      </c>
      <c r="DZ581" s="29">
        <v>204.98</v>
      </c>
      <c r="EA581" s="22">
        <v>82.083600000000004</v>
      </c>
      <c r="EB581" s="22">
        <v>1.2681</v>
      </c>
      <c r="EC581" s="22">
        <v>1.2376</v>
      </c>
      <c r="ED581" s="22">
        <v>115.767</v>
      </c>
      <c r="EE581" s="22">
        <v>1.8443000000000001</v>
      </c>
      <c r="EF581" s="22">
        <v>1.1294</v>
      </c>
      <c r="EG581" s="8">
        <v>72.5</v>
      </c>
      <c r="EH581">
        <v>77.365170000000006</v>
      </c>
    </row>
    <row r="582" spans="1:138" x14ac:dyDescent="0.25">
      <c r="A582" t="s">
        <v>571</v>
      </c>
      <c r="B582" s="22">
        <v>97.8245</v>
      </c>
      <c r="C582" s="22">
        <v>98.402500000000003</v>
      </c>
      <c r="D582" s="22">
        <v>99.587800000000001</v>
      </c>
      <c r="E582" s="22">
        <v>96.913700000000006</v>
      </c>
      <c r="F582" s="22">
        <v>95.784999999999997</v>
      </c>
      <c r="G582" s="22">
        <v>95.604600000000005</v>
      </c>
      <c r="H582" s="25">
        <v>78.5</v>
      </c>
      <c r="I582" s="25">
        <v>80.5</v>
      </c>
      <c r="J582" s="22">
        <v>98.137900000000002</v>
      </c>
      <c r="K582">
        <v>92.360600000000005</v>
      </c>
      <c r="L582" s="22">
        <v>100.05800000000001</v>
      </c>
      <c r="M582" s="22">
        <v>97.415300000000002</v>
      </c>
      <c r="N582">
        <v>98.567099999999996</v>
      </c>
      <c r="O582" s="27">
        <v>14159</v>
      </c>
      <c r="P582" s="27">
        <v>136358</v>
      </c>
      <c r="Q582" s="27">
        <v>113786</v>
      </c>
      <c r="R582" s="27">
        <v>22572</v>
      </c>
      <c r="S582" s="27">
        <v>22011</v>
      </c>
      <c r="T582" s="27">
        <v>114347</v>
      </c>
      <c r="U582" s="27">
        <v>2733</v>
      </c>
      <c r="V582" s="27">
        <v>5084</v>
      </c>
      <c r="W582" s="27">
        <v>14194</v>
      </c>
      <c r="X582" s="27">
        <v>8991</v>
      </c>
      <c r="Y582" s="27">
        <v>5168</v>
      </c>
      <c r="Z582" s="27">
        <v>7720</v>
      </c>
      <c r="AA582" s="27">
        <v>17854</v>
      </c>
      <c r="AB582" s="27">
        <v>8336</v>
      </c>
      <c r="AC582" s="27">
        <v>3035</v>
      </c>
      <c r="AD582" s="27">
        <v>13152</v>
      </c>
      <c r="AE582" s="27">
        <v>693</v>
      </c>
      <c r="AF582" s="27">
        <v>17683</v>
      </c>
      <c r="AG582" s="27">
        <v>5432</v>
      </c>
      <c r="AH582" s="27">
        <v>26283</v>
      </c>
      <c r="AI582" s="25">
        <v>15336.8</v>
      </c>
      <c r="AJ582" s="25">
        <v>5918.2</v>
      </c>
      <c r="AK582" s="27">
        <v>144625</v>
      </c>
      <c r="AL582" s="27">
        <v>151716</v>
      </c>
      <c r="AM582" s="29">
        <v>66.2</v>
      </c>
      <c r="AN582" s="25">
        <v>4.7</v>
      </c>
      <c r="AO582" s="25">
        <f t="shared" si="76"/>
        <v>3.8466608663555593</v>
      </c>
      <c r="AP582" s="25">
        <f t="shared" si="77"/>
        <v>0.8608188984681906</v>
      </c>
      <c r="AQ582" s="25">
        <v>16</v>
      </c>
      <c r="AR582" s="25">
        <v>4.0999999999999996</v>
      </c>
      <c r="AS582" s="25">
        <v>4.0999999999999996</v>
      </c>
      <c r="AT582" s="27">
        <v>2603</v>
      </c>
      <c r="AU582" s="27">
        <v>2246</v>
      </c>
      <c r="AV582" s="27">
        <v>987</v>
      </c>
      <c r="AW582" s="27">
        <v>1306</v>
      </c>
      <c r="AX582" s="27">
        <v>3283</v>
      </c>
      <c r="AY582" s="27">
        <v>2274</v>
      </c>
      <c r="AZ582" s="27">
        <v>854</v>
      </c>
      <c r="BA582" s="27">
        <v>646</v>
      </c>
      <c r="BB582" s="27">
        <v>4195</v>
      </c>
      <c r="BC582" s="25">
        <v>41.1</v>
      </c>
      <c r="BD582" s="25">
        <v>33.9</v>
      </c>
      <c r="BE582" s="25">
        <v>4.4000000000000004</v>
      </c>
      <c r="BF582" s="8">
        <v>29</v>
      </c>
      <c r="BG582" s="27">
        <v>1650</v>
      </c>
      <c r="BH582" s="27">
        <v>246</v>
      </c>
      <c r="BI582" s="27">
        <v>248</v>
      </c>
      <c r="BJ582" s="27">
        <v>160</v>
      </c>
      <c r="BK582" s="27">
        <v>842</v>
      </c>
      <c r="BL582" s="27">
        <v>400</v>
      </c>
      <c r="BM582" s="27">
        <v>1722</v>
      </c>
      <c r="BN582" s="8">
        <v>87.54</v>
      </c>
      <c r="BO582" s="8">
        <v>220321</v>
      </c>
      <c r="BP582" s="8">
        <v>148042</v>
      </c>
      <c r="BQ582" s="8">
        <v>670210</v>
      </c>
      <c r="BR582" s="8">
        <v>54.8</v>
      </c>
      <c r="BS582" s="8">
        <v>46034</v>
      </c>
      <c r="BT582" s="8">
        <v>1378.13</v>
      </c>
      <c r="BU582" s="8">
        <v>1045160</v>
      </c>
      <c r="BV582" s="8">
        <v>331158</v>
      </c>
      <c r="BW582" s="25">
        <v>167.9</v>
      </c>
      <c r="BX582">
        <v>284</v>
      </c>
      <c r="BY582">
        <v>198.7</v>
      </c>
      <c r="BZ582" s="29">
        <v>73.040000000000006</v>
      </c>
      <c r="CA582" s="30">
        <v>103.489</v>
      </c>
      <c r="CB582" s="30">
        <v>102.619</v>
      </c>
      <c r="CC582">
        <v>162.1</v>
      </c>
      <c r="CD582" s="25">
        <v>158.1</v>
      </c>
      <c r="CE582" s="25">
        <v>168.3</v>
      </c>
      <c r="CF582" s="25">
        <v>172.4</v>
      </c>
      <c r="CG582" s="25">
        <v>166.5</v>
      </c>
      <c r="CI582">
        <v>341.1087</v>
      </c>
      <c r="CJ582">
        <v>73</v>
      </c>
      <c r="CK582" s="30">
        <v>203.8</v>
      </c>
      <c r="CL582" s="30">
        <v>206.8</v>
      </c>
      <c r="CM582" s="29">
        <v>20.149999999999999</v>
      </c>
      <c r="CN582" s="29">
        <v>16.84</v>
      </c>
      <c r="CO582" s="29">
        <v>16.84</v>
      </c>
      <c r="CP582" s="29">
        <v>5.68</v>
      </c>
      <c r="CQ582" s="29">
        <v>6.59</v>
      </c>
      <c r="CR582" s="29">
        <v>5.25</v>
      </c>
      <c r="CS582" s="29">
        <v>5.29</v>
      </c>
      <c r="CT582" s="4">
        <f t="shared" si="78"/>
        <v>0.33000000000000007</v>
      </c>
      <c r="CU582" s="29">
        <v>5.08</v>
      </c>
      <c r="CV582" s="29">
        <v>4.88</v>
      </c>
      <c r="CW582" s="29">
        <v>6.52</v>
      </c>
      <c r="CX582" s="29">
        <v>4.96</v>
      </c>
      <c r="CY582" s="29">
        <v>4.97</v>
      </c>
      <c r="CZ582" s="29">
        <v>5.41</v>
      </c>
      <c r="DA582" s="4">
        <f t="shared" si="84"/>
        <v>0.45000000000000018</v>
      </c>
      <c r="DB582" s="4">
        <f t="shared" si="79"/>
        <v>0.79999999999999982</v>
      </c>
      <c r="DC582" s="4">
        <f t="shared" si="80"/>
        <v>1.71</v>
      </c>
      <c r="DD582" s="4">
        <f t="shared" si="85"/>
        <v>1.6399999999999997</v>
      </c>
      <c r="DE582" s="4">
        <f t="shared" si="81"/>
        <v>9.9999999999997868E-3</v>
      </c>
      <c r="DF582" s="4">
        <f t="shared" si="82"/>
        <v>0.12000000000000011</v>
      </c>
      <c r="DG582" s="4">
        <f t="shared" si="83"/>
        <v>-8.0000000000000071E-2</v>
      </c>
      <c r="DH582" s="30">
        <v>804.83799999999997</v>
      </c>
      <c r="DI582" s="30">
        <v>42.784999999999997</v>
      </c>
      <c r="DJ582" s="25">
        <v>1162.2</v>
      </c>
      <c r="DK582" s="25">
        <v>716.3</v>
      </c>
      <c r="DL582" s="25">
        <v>1273.2</v>
      </c>
      <c r="DM582" s="25">
        <v>1370.2</v>
      </c>
      <c r="DN582" s="25">
        <v>6899.5</v>
      </c>
      <c r="DO582" s="25">
        <v>7021.7</v>
      </c>
      <c r="DP582" s="30">
        <v>42.784999999999997</v>
      </c>
      <c r="DQ582" s="25">
        <v>1495.7</v>
      </c>
      <c r="DR582" s="25">
        <v>3129.4</v>
      </c>
      <c r="DS582" s="30">
        <v>43.154000000000003</v>
      </c>
      <c r="DT582" s="25">
        <v>853.8</v>
      </c>
      <c r="DU582" s="25">
        <v>2349.5</v>
      </c>
      <c r="DV582">
        <v>1287.1510000000001</v>
      </c>
      <c r="DW582">
        <v>11257.35</v>
      </c>
      <c r="DX582">
        <v>12.56043</v>
      </c>
      <c r="DY582" s="29">
        <v>223.51</v>
      </c>
      <c r="DZ582" s="29">
        <v>204.25</v>
      </c>
      <c r="EA582" s="22">
        <v>81.315700000000007</v>
      </c>
      <c r="EB582" s="22">
        <v>1.2809999999999999</v>
      </c>
      <c r="EC582" s="22">
        <v>1.2318</v>
      </c>
      <c r="ED582" s="22">
        <v>115.9243</v>
      </c>
      <c r="EE582" s="22">
        <v>1.8940999999999999</v>
      </c>
      <c r="EF582" s="22">
        <v>1.1182000000000001</v>
      </c>
      <c r="EG582" s="8">
        <v>68</v>
      </c>
      <c r="EH582">
        <v>80.599000000000004</v>
      </c>
    </row>
    <row r="583" spans="1:138" x14ac:dyDescent="0.25">
      <c r="A583" t="s">
        <v>572</v>
      </c>
      <c r="B583" s="22">
        <v>97.688199999999995</v>
      </c>
      <c r="C583" s="22">
        <v>98.238799999999998</v>
      </c>
      <c r="D583" s="22">
        <v>99.301699999999997</v>
      </c>
      <c r="E583" s="22">
        <v>96.831999999999994</v>
      </c>
      <c r="F583" s="22">
        <v>95.884200000000007</v>
      </c>
      <c r="G583" s="22">
        <v>95.965900000000005</v>
      </c>
      <c r="H583" s="25">
        <v>78.5</v>
      </c>
      <c r="I583" s="25">
        <v>80.3</v>
      </c>
      <c r="J583" s="22">
        <v>97.287700000000001</v>
      </c>
      <c r="K583">
        <v>91.438299999999998</v>
      </c>
      <c r="L583" s="22">
        <v>99.954499999999996</v>
      </c>
      <c r="M583" s="22">
        <v>97.3994</v>
      </c>
      <c r="N583">
        <v>97.972099999999998</v>
      </c>
      <c r="O583" s="27">
        <v>14124</v>
      </c>
      <c r="P583" s="27">
        <v>136514</v>
      </c>
      <c r="Q583" s="27">
        <v>113978</v>
      </c>
      <c r="R583" s="27">
        <v>22536</v>
      </c>
      <c r="S583" s="27">
        <v>22082</v>
      </c>
      <c r="T583" s="27">
        <v>114432</v>
      </c>
      <c r="U583" s="27">
        <v>2732</v>
      </c>
      <c r="V583" s="27">
        <v>5099</v>
      </c>
      <c r="W583" s="27">
        <v>14251</v>
      </c>
      <c r="X583" s="27">
        <v>8971</v>
      </c>
      <c r="Y583" s="27">
        <v>5153</v>
      </c>
      <c r="Z583" s="27">
        <v>7718</v>
      </c>
      <c r="AA583" s="27">
        <v>17925</v>
      </c>
      <c r="AB583" s="27">
        <v>8350</v>
      </c>
      <c r="AC583" s="27">
        <v>3028</v>
      </c>
      <c r="AD583" s="27">
        <v>13150</v>
      </c>
      <c r="AE583" s="27">
        <v>694</v>
      </c>
      <c r="AF583" s="27">
        <v>17681</v>
      </c>
      <c r="AG583" s="27">
        <v>5448</v>
      </c>
      <c r="AH583" s="27">
        <v>26314</v>
      </c>
      <c r="AI583" s="25">
        <v>15350.8</v>
      </c>
      <c r="AJ583" s="25">
        <v>5927.6</v>
      </c>
      <c r="AK583" s="27">
        <v>144815</v>
      </c>
      <c r="AL583" s="27">
        <v>151662</v>
      </c>
      <c r="AM583" s="29">
        <v>66.099999999999994</v>
      </c>
      <c r="AN583" s="25">
        <v>4.5</v>
      </c>
      <c r="AO583" s="25">
        <f t="shared" si="76"/>
        <v>3.7234112697973125</v>
      </c>
      <c r="AP583" s="25">
        <f t="shared" si="77"/>
        <v>0.82090437947541239</v>
      </c>
      <c r="AQ583" s="25">
        <v>16.3</v>
      </c>
      <c r="AR583" s="25">
        <v>3.7</v>
      </c>
      <c r="AS583" s="25">
        <v>4.2</v>
      </c>
      <c r="AT583" s="27">
        <v>2608</v>
      </c>
      <c r="AU583" s="27">
        <v>2053</v>
      </c>
      <c r="AV583" s="27">
        <v>986</v>
      </c>
      <c r="AW583" s="27">
        <v>1245</v>
      </c>
      <c r="AX583" s="27">
        <v>3233</v>
      </c>
      <c r="AY583" s="27">
        <v>2288</v>
      </c>
      <c r="AZ583" s="27">
        <v>790</v>
      </c>
      <c r="BA583" s="27">
        <v>612</v>
      </c>
      <c r="BB583" s="27">
        <v>4115</v>
      </c>
      <c r="BC583" s="25">
        <v>41.1</v>
      </c>
      <c r="BD583" s="25">
        <v>33.799999999999997</v>
      </c>
      <c r="BE583" s="25">
        <v>4.2</v>
      </c>
      <c r="BF583" s="8">
        <v>29</v>
      </c>
      <c r="BG583" s="27">
        <v>1720</v>
      </c>
      <c r="BH583" s="27">
        <v>306</v>
      </c>
      <c r="BI583" s="27">
        <v>268</v>
      </c>
      <c r="BJ583" s="27">
        <v>142</v>
      </c>
      <c r="BK583" s="27">
        <v>931</v>
      </c>
      <c r="BL583" s="27">
        <v>379</v>
      </c>
      <c r="BM583" s="27">
        <v>1655</v>
      </c>
      <c r="BN583" s="8">
        <v>80.31</v>
      </c>
      <c r="BO583" s="8">
        <v>245019</v>
      </c>
      <c r="BP583" s="8">
        <v>146459</v>
      </c>
      <c r="BQ583" s="8">
        <v>694972</v>
      </c>
      <c r="BR583" s="8">
        <v>52.9</v>
      </c>
      <c r="BS583" s="8">
        <v>58955</v>
      </c>
      <c r="BT583" s="8">
        <v>1382.42</v>
      </c>
      <c r="BU583" s="8">
        <v>1036914</v>
      </c>
      <c r="BV583" s="8">
        <v>332540</v>
      </c>
      <c r="BW583" s="25">
        <v>165.4</v>
      </c>
      <c r="BX583">
        <v>263.39999999999998</v>
      </c>
      <c r="BY583">
        <v>172.2</v>
      </c>
      <c r="BZ583" s="29">
        <v>63.8</v>
      </c>
      <c r="CA583" s="30">
        <v>103.279</v>
      </c>
      <c r="CB583" s="30">
        <v>102.806</v>
      </c>
      <c r="CC583">
        <v>160.19999999999999</v>
      </c>
      <c r="CD583" s="25">
        <v>158.9</v>
      </c>
      <c r="CE583" s="25">
        <v>165.6</v>
      </c>
      <c r="CF583" s="25">
        <v>169.2</v>
      </c>
      <c r="CG583" s="25">
        <v>164.7</v>
      </c>
      <c r="CI583">
        <v>341.85</v>
      </c>
      <c r="CJ583">
        <v>61</v>
      </c>
      <c r="CK583" s="30">
        <v>202.8</v>
      </c>
      <c r="CL583" s="30">
        <v>207.2</v>
      </c>
      <c r="CM583" s="29">
        <v>20.22</v>
      </c>
      <c r="CN583" s="29">
        <v>16.79</v>
      </c>
      <c r="CO583" s="29">
        <v>16.88</v>
      </c>
      <c r="CP583" s="29">
        <v>5.51</v>
      </c>
      <c r="CQ583" s="29">
        <v>6.43</v>
      </c>
      <c r="CR583" s="29">
        <v>5.25</v>
      </c>
      <c r="CS583" s="29">
        <v>5.25</v>
      </c>
      <c r="CT583" s="4">
        <f t="shared" si="78"/>
        <v>0.44000000000000039</v>
      </c>
      <c r="CU583" s="29">
        <v>4.97</v>
      </c>
      <c r="CV583" s="29">
        <v>4.72</v>
      </c>
      <c r="CW583" s="29">
        <v>6.4</v>
      </c>
      <c r="CX583" s="29">
        <v>4.8099999999999996</v>
      </c>
      <c r="CY583" s="29">
        <v>4.8899999999999997</v>
      </c>
      <c r="CZ583" s="29">
        <v>5.38</v>
      </c>
      <c r="DA583" s="4">
        <f t="shared" si="84"/>
        <v>0.57000000000000028</v>
      </c>
      <c r="DB583" s="4">
        <f t="shared" si="79"/>
        <v>0.79</v>
      </c>
      <c r="DC583" s="4">
        <f t="shared" si="80"/>
        <v>1.71</v>
      </c>
      <c r="DD583" s="4">
        <f t="shared" si="85"/>
        <v>1.6800000000000006</v>
      </c>
      <c r="DE583" s="4">
        <f t="shared" si="81"/>
        <v>8.0000000000000071E-2</v>
      </c>
      <c r="DF583" s="4">
        <f t="shared" si="82"/>
        <v>0.16000000000000014</v>
      </c>
      <c r="DG583" s="4">
        <f t="shared" si="83"/>
        <v>-8.9999999999999858E-2</v>
      </c>
      <c r="DH583" s="30">
        <v>805.97400000000005</v>
      </c>
      <c r="DI583" s="30">
        <v>42.917999999999999</v>
      </c>
      <c r="DJ583" s="25">
        <v>1159.4000000000001</v>
      </c>
      <c r="DK583" s="25">
        <v>717.1</v>
      </c>
      <c r="DL583" s="25">
        <v>1289.2</v>
      </c>
      <c r="DM583" s="25">
        <v>1362.6</v>
      </c>
      <c r="DN583" s="25">
        <v>6926</v>
      </c>
      <c r="DO583" s="25">
        <v>7046.6</v>
      </c>
      <c r="DP583" s="30">
        <v>42.917999999999999</v>
      </c>
      <c r="DQ583" s="25">
        <v>1499.3</v>
      </c>
      <c r="DR583" s="25">
        <v>3152.8</v>
      </c>
      <c r="DS583" s="30">
        <v>43.320999999999998</v>
      </c>
      <c r="DT583" s="25">
        <v>856.7</v>
      </c>
      <c r="DU583" s="25">
        <v>2356</v>
      </c>
      <c r="DV583">
        <v>1317.8050000000001</v>
      </c>
      <c r="DW583">
        <v>11533.6</v>
      </c>
      <c r="DX583">
        <v>11.397</v>
      </c>
      <c r="DY583" s="29">
        <v>222.9</v>
      </c>
      <c r="DZ583" s="29">
        <v>203.62</v>
      </c>
      <c r="EA583" s="22">
        <v>81.737799999999993</v>
      </c>
      <c r="EB583" s="22">
        <v>1.2722</v>
      </c>
      <c r="EC583" s="22">
        <v>1.2455000000000001</v>
      </c>
      <c r="ED583" s="22">
        <v>117.2145</v>
      </c>
      <c r="EE583" s="22">
        <v>1.8838999999999999</v>
      </c>
      <c r="EF583" s="22">
        <v>1.1161000000000001</v>
      </c>
      <c r="EG583" s="8">
        <v>78.2</v>
      </c>
      <c r="EH583">
        <v>73.585419999999999</v>
      </c>
    </row>
    <row r="584" spans="1:138" x14ac:dyDescent="0.25">
      <c r="A584" t="s">
        <v>573</v>
      </c>
      <c r="B584" s="22">
        <v>97.685500000000005</v>
      </c>
      <c r="C584" s="22">
        <v>98.422899999999998</v>
      </c>
      <c r="D584" s="22">
        <v>99.479100000000003</v>
      </c>
      <c r="E584" s="22">
        <v>96.674099999999996</v>
      </c>
      <c r="F584" s="22">
        <v>95.048900000000003</v>
      </c>
      <c r="G584" s="22">
        <v>96.04</v>
      </c>
      <c r="H584" s="25">
        <v>78</v>
      </c>
      <c r="I584" s="25">
        <v>80.099999999999994</v>
      </c>
      <c r="J584" s="22">
        <v>95.942599999999999</v>
      </c>
      <c r="K584">
        <v>90.153899999999993</v>
      </c>
      <c r="L584" s="22">
        <v>100.62479999999999</v>
      </c>
      <c r="M584" s="22">
        <v>97.406499999999994</v>
      </c>
      <c r="N584">
        <v>98.662400000000005</v>
      </c>
      <c r="O584" s="27">
        <v>14068</v>
      </c>
      <c r="P584" s="27">
        <v>136506</v>
      </c>
      <c r="Q584" s="27">
        <v>114057</v>
      </c>
      <c r="R584" s="27">
        <v>22449</v>
      </c>
      <c r="S584" s="27">
        <v>22068</v>
      </c>
      <c r="T584" s="27">
        <v>114438</v>
      </c>
      <c r="U584" s="27">
        <v>2731</v>
      </c>
      <c r="V584" s="27">
        <v>5097</v>
      </c>
      <c r="W584" s="27">
        <v>14240</v>
      </c>
      <c r="X584" s="27">
        <v>8941</v>
      </c>
      <c r="Y584" s="27">
        <v>5127</v>
      </c>
      <c r="Z584" s="27">
        <v>7682</v>
      </c>
      <c r="AA584" s="27">
        <v>17956</v>
      </c>
      <c r="AB584" s="27">
        <v>8343</v>
      </c>
      <c r="AC584" s="27">
        <v>3024</v>
      </c>
      <c r="AD584" s="27">
        <v>13187</v>
      </c>
      <c r="AE584" s="27">
        <v>699</v>
      </c>
      <c r="AF584" s="27">
        <v>17685</v>
      </c>
      <c r="AG584" s="27">
        <v>5454</v>
      </c>
      <c r="AH584" s="27">
        <v>26340</v>
      </c>
      <c r="AI584" s="25">
        <v>15371</v>
      </c>
      <c r="AJ584" s="25">
        <v>5925.8</v>
      </c>
      <c r="AK584" s="27">
        <v>145314</v>
      </c>
      <c r="AL584" s="27">
        <v>152041</v>
      </c>
      <c r="AM584" s="29">
        <v>66.2</v>
      </c>
      <c r="AN584" s="25">
        <v>4.4000000000000004</v>
      </c>
      <c r="AO584" s="25">
        <f t="shared" si="76"/>
        <v>3.7509619115896369</v>
      </c>
      <c r="AP584" s="25">
        <f t="shared" si="77"/>
        <v>0.70901927769483231</v>
      </c>
      <c r="AQ584" s="25">
        <v>15.2</v>
      </c>
      <c r="AR584" s="25">
        <v>3.9</v>
      </c>
      <c r="AS584" s="25">
        <v>3.9</v>
      </c>
      <c r="AT584" s="27">
        <v>2616</v>
      </c>
      <c r="AU584" s="27">
        <v>2103</v>
      </c>
      <c r="AV584" s="27">
        <v>984</v>
      </c>
      <c r="AW584" s="27">
        <v>1078</v>
      </c>
      <c r="AX584" s="27">
        <v>3125</v>
      </c>
      <c r="AY584" s="27">
        <v>2255</v>
      </c>
      <c r="AZ584" s="27">
        <v>779</v>
      </c>
      <c r="BA584" s="27">
        <v>572</v>
      </c>
      <c r="BB584" s="27">
        <v>4352</v>
      </c>
      <c r="BC584" s="25">
        <v>41.1</v>
      </c>
      <c r="BD584" s="25">
        <v>33.9</v>
      </c>
      <c r="BE584" s="25">
        <v>4.2</v>
      </c>
      <c r="BF584" s="8">
        <v>29</v>
      </c>
      <c r="BG584" s="27">
        <v>1491</v>
      </c>
      <c r="BH584" s="27">
        <v>242</v>
      </c>
      <c r="BI584" s="27">
        <v>228</v>
      </c>
      <c r="BJ584" s="27">
        <v>144</v>
      </c>
      <c r="BK584" s="27">
        <v>735</v>
      </c>
      <c r="BL584" s="27">
        <v>384</v>
      </c>
      <c r="BM584" s="27">
        <v>1570</v>
      </c>
      <c r="BN584" s="8">
        <v>87.24</v>
      </c>
      <c r="BO584" s="8">
        <v>224739</v>
      </c>
      <c r="BP584" s="8">
        <v>146152</v>
      </c>
      <c r="BQ584" s="8">
        <v>702362</v>
      </c>
      <c r="BR584" s="8">
        <v>50.7</v>
      </c>
      <c r="BS584" s="8">
        <v>51405</v>
      </c>
      <c r="BT584" s="8">
        <v>1382.67</v>
      </c>
      <c r="BU584" s="8">
        <v>1039143</v>
      </c>
      <c r="BV584" s="8">
        <v>334693</v>
      </c>
      <c r="BW584" s="25">
        <v>162.19999999999999</v>
      </c>
      <c r="BX584">
        <v>176.6</v>
      </c>
      <c r="BY584">
        <v>155.9</v>
      </c>
      <c r="BZ584" s="29">
        <v>58.89</v>
      </c>
      <c r="CA584" s="30">
        <v>103.042</v>
      </c>
      <c r="CB584" s="30">
        <v>103.01600000000001</v>
      </c>
      <c r="CC584">
        <v>158.69999999999999</v>
      </c>
      <c r="CD584" s="25">
        <v>158.69999999999999</v>
      </c>
      <c r="CE584" s="25">
        <v>163.69999999999999</v>
      </c>
      <c r="CF584" s="25">
        <v>165.4</v>
      </c>
      <c r="CG584" s="25">
        <v>163</v>
      </c>
      <c r="CI584">
        <v>347.1832</v>
      </c>
      <c r="CJ584">
        <v>47</v>
      </c>
      <c r="CK584" s="30">
        <v>201.9</v>
      </c>
      <c r="CL584" s="30">
        <v>207.6</v>
      </c>
      <c r="CM584" s="29">
        <v>20.3</v>
      </c>
      <c r="CN584" s="29">
        <v>16.91</v>
      </c>
      <c r="CO584" s="29">
        <v>16.93</v>
      </c>
      <c r="CP584" s="29">
        <v>5.51</v>
      </c>
      <c r="CQ584" s="29">
        <v>6.42</v>
      </c>
      <c r="CR584" s="29">
        <v>5.25</v>
      </c>
      <c r="CS584" s="29">
        <v>5.24</v>
      </c>
      <c r="CT584" s="4">
        <f t="shared" si="78"/>
        <v>0.32000000000000028</v>
      </c>
      <c r="CU584" s="29">
        <v>5.01</v>
      </c>
      <c r="CV584" s="29">
        <v>4.7300000000000004</v>
      </c>
      <c r="CW584" s="29">
        <v>6.36</v>
      </c>
      <c r="CX584" s="29">
        <v>4.92</v>
      </c>
      <c r="CY584" s="29">
        <v>4.92</v>
      </c>
      <c r="CZ584" s="29">
        <v>5.36</v>
      </c>
      <c r="DA584" s="4">
        <f t="shared" si="84"/>
        <v>0.44000000000000039</v>
      </c>
      <c r="DB584" s="4">
        <f t="shared" si="79"/>
        <v>0.77999999999999936</v>
      </c>
      <c r="DC584" s="4">
        <f t="shared" si="80"/>
        <v>1.6899999999999995</v>
      </c>
      <c r="DD584" s="4">
        <f t="shared" si="85"/>
        <v>1.63</v>
      </c>
      <c r="DE584" s="4">
        <f t="shared" si="81"/>
        <v>0</v>
      </c>
      <c r="DF584" s="4">
        <f t="shared" si="82"/>
        <v>8.9999999999999858E-2</v>
      </c>
      <c r="DG584" s="4">
        <f t="shared" si="83"/>
        <v>-0.1899999999999995</v>
      </c>
      <c r="DH584" s="30">
        <v>806.08299999999997</v>
      </c>
      <c r="DI584" s="30">
        <v>42.59</v>
      </c>
      <c r="DJ584" s="25">
        <v>1171.2</v>
      </c>
      <c r="DK584" s="25">
        <v>722</v>
      </c>
      <c r="DL584" s="25">
        <v>1311.1</v>
      </c>
      <c r="DM584" s="25">
        <v>1369.3</v>
      </c>
      <c r="DN584" s="25">
        <v>6983</v>
      </c>
      <c r="DO584" s="25">
        <v>7109.2</v>
      </c>
      <c r="DP584" s="30">
        <v>42.59</v>
      </c>
      <c r="DQ584" s="25">
        <v>1500.7</v>
      </c>
      <c r="DR584" s="25">
        <v>3301.9</v>
      </c>
      <c r="DS584" s="30">
        <v>42.819000000000003</v>
      </c>
      <c r="DT584" s="25">
        <v>860.3</v>
      </c>
      <c r="DU584" s="25">
        <v>2361</v>
      </c>
      <c r="DV584">
        <v>1363.385</v>
      </c>
      <c r="DW584">
        <v>11963.12</v>
      </c>
      <c r="DX584">
        <v>10.797269999999999</v>
      </c>
      <c r="DY584" s="29">
        <v>222.78</v>
      </c>
      <c r="DZ584" s="29">
        <v>203.55</v>
      </c>
      <c r="EA584" s="22">
        <v>82.502300000000005</v>
      </c>
      <c r="EB584" s="22">
        <v>1.2617</v>
      </c>
      <c r="EC584" s="22">
        <v>1.2602</v>
      </c>
      <c r="ED584" s="22">
        <v>118.60899999999999</v>
      </c>
      <c r="EE584" s="22">
        <v>1.8765000000000001</v>
      </c>
      <c r="EF584" s="22">
        <v>1.1285000000000001</v>
      </c>
      <c r="EG584" s="8">
        <v>84.8</v>
      </c>
      <c r="EH584">
        <v>73.708590000000001</v>
      </c>
    </row>
    <row r="585" spans="1:138" x14ac:dyDescent="0.25">
      <c r="A585" t="s">
        <v>574</v>
      </c>
      <c r="B585" s="22">
        <v>97.566400000000002</v>
      </c>
      <c r="C585" s="22">
        <v>98.448800000000006</v>
      </c>
      <c r="D585" s="22">
        <v>99.408600000000007</v>
      </c>
      <c r="E585" s="22">
        <v>96.542000000000002</v>
      </c>
      <c r="F585" s="22">
        <v>95.036199999999994</v>
      </c>
      <c r="G585" s="22">
        <v>95.967299999999994</v>
      </c>
      <c r="H585" s="25">
        <v>77.900000000000006</v>
      </c>
      <c r="I585" s="25">
        <v>79.900000000000006</v>
      </c>
      <c r="J585" s="22">
        <v>96.591399999999993</v>
      </c>
      <c r="K585">
        <v>92.103200000000001</v>
      </c>
      <c r="L585" s="22">
        <v>100.32170000000001</v>
      </c>
      <c r="M585" s="22">
        <v>97.586100000000002</v>
      </c>
      <c r="N585">
        <v>98.109399999999994</v>
      </c>
      <c r="O585" s="27">
        <v>14034</v>
      </c>
      <c r="P585" s="27">
        <v>136711</v>
      </c>
      <c r="Q585" s="27">
        <v>114310</v>
      </c>
      <c r="R585" s="27">
        <v>22401</v>
      </c>
      <c r="S585" s="27">
        <v>22083</v>
      </c>
      <c r="T585" s="27">
        <v>114628</v>
      </c>
      <c r="U585" s="27">
        <v>2729</v>
      </c>
      <c r="V585" s="27">
        <v>5100</v>
      </c>
      <c r="W585" s="27">
        <v>14254</v>
      </c>
      <c r="X585" s="27">
        <v>8912</v>
      </c>
      <c r="Y585" s="27">
        <v>5122</v>
      </c>
      <c r="Z585" s="27">
        <v>7666</v>
      </c>
      <c r="AA585" s="27">
        <v>18000</v>
      </c>
      <c r="AB585" s="27">
        <v>8350</v>
      </c>
      <c r="AC585" s="27">
        <v>3024</v>
      </c>
      <c r="AD585" s="27">
        <v>13251</v>
      </c>
      <c r="AE585" s="27">
        <v>701</v>
      </c>
      <c r="AF585" s="27">
        <v>17747</v>
      </c>
      <c r="AG585" s="27">
        <v>5455</v>
      </c>
      <c r="AH585" s="27">
        <v>26400</v>
      </c>
      <c r="AI585" s="25">
        <v>15399.9</v>
      </c>
      <c r="AJ585" s="25">
        <v>5942.7</v>
      </c>
      <c r="AK585" s="27">
        <v>145534</v>
      </c>
      <c r="AL585" s="27">
        <v>152406</v>
      </c>
      <c r="AM585" s="29">
        <v>66.3</v>
      </c>
      <c r="AN585" s="25">
        <v>4.5</v>
      </c>
      <c r="AO585" s="25">
        <f t="shared" si="76"/>
        <v>3.7734734852958547</v>
      </c>
      <c r="AP585" s="25">
        <f t="shared" si="77"/>
        <v>0.74209676784378564</v>
      </c>
      <c r="AQ585" s="25">
        <v>14.8</v>
      </c>
      <c r="AR585" s="25">
        <v>4</v>
      </c>
      <c r="AS585" s="25">
        <v>4</v>
      </c>
      <c r="AT585" s="27">
        <v>2511</v>
      </c>
      <c r="AU585" s="27">
        <v>2212</v>
      </c>
      <c r="AV585" s="27">
        <v>1028</v>
      </c>
      <c r="AW585" s="27">
        <v>1131</v>
      </c>
      <c r="AX585" s="27">
        <v>3275</v>
      </c>
      <c r="AY585" s="27">
        <v>2245</v>
      </c>
      <c r="AZ585" s="27">
        <v>788</v>
      </c>
      <c r="BA585" s="27">
        <v>591</v>
      </c>
      <c r="BB585" s="27">
        <v>4190</v>
      </c>
      <c r="BC585" s="25">
        <v>41</v>
      </c>
      <c r="BD585" s="25">
        <v>33.9</v>
      </c>
      <c r="BE585" s="25">
        <v>4.0999999999999996</v>
      </c>
      <c r="BF585" s="8">
        <v>29</v>
      </c>
      <c r="BG585" s="27">
        <v>1570</v>
      </c>
      <c r="BH585" s="27">
        <v>261</v>
      </c>
      <c r="BI585" s="27">
        <v>228</v>
      </c>
      <c r="BJ585" s="27">
        <v>151</v>
      </c>
      <c r="BK585" s="27">
        <v>833</v>
      </c>
      <c r="BL585" s="27">
        <v>358</v>
      </c>
      <c r="BM585" s="27">
        <v>1535</v>
      </c>
      <c r="BN585" s="8">
        <v>96.32</v>
      </c>
      <c r="BO585" s="8">
        <v>234652</v>
      </c>
      <c r="BP585" s="8">
        <v>148626</v>
      </c>
      <c r="BQ585" s="8">
        <v>716684</v>
      </c>
      <c r="BR585" s="8">
        <v>52.7</v>
      </c>
      <c r="BS585" s="8">
        <v>51497</v>
      </c>
      <c r="BT585" s="8">
        <v>1387.17</v>
      </c>
      <c r="BU585" s="8">
        <v>1038717</v>
      </c>
      <c r="BV585" s="8">
        <v>335469</v>
      </c>
      <c r="BW585" s="25">
        <v>164.6</v>
      </c>
      <c r="BX585">
        <v>292.89999999999998</v>
      </c>
      <c r="BY585">
        <v>154.30000000000001</v>
      </c>
      <c r="BZ585" s="29">
        <v>59.08</v>
      </c>
      <c r="CA585" s="30">
        <v>103.173</v>
      </c>
      <c r="CB585" s="30">
        <v>103.072</v>
      </c>
      <c r="CC585">
        <v>160</v>
      </c>
      <c r="CD585" s="25">
        <v>158.30000000000001</v>
      </c>
      <c r="CE585" s="25">
        <v>165</v>
      </c>
      <c r="CF585" s="25">
        <v>168</v>
      </c>
      <c r="CG585" s="25">
        <v>163.80000000000001</v>
      </c>
      <c r="CI585">
        <v>354.57799999999997</v>
      </c>
      <c r="CJ585">
        <v>53.5</v>
      </c>
      <c r="CK585" s="30">
        <v>202</v>
      </c>
      <c r="CL585" s="30">
        <v>207.8</v>
      </c>
      <c r="CM585" s="29">
        <v>20.39</v>
      </c>
      <c r="CN585" s="29">
        <v>16.93</v>
      </c>
      <c r="CO585" s="29">
        <v>16.989999999999998</v>
      </c>
      <c r="CP585" s="29">
        <v>5.33</v>
      </c>
      <c r="CQ585" s="29">
        <v>6.2</v>
      </c>
      <c r="CR585" s="29">
        <v>5.25</v>
      </c>
      <c r="CS585" s="29">
        <v>5.24</v>
      </c>
      <c r="CT585" s="4">
        <f t="shared" si="78"/>
        <v>0.29999999999999982</v>
      </c>
      <c r="CU585" s="29">
        <v>5.01</v>
      </c>
      <c r="CV585" s="29">
        <v>4.5999999999999996</v>
      </c>
      <c r="CW585" s="29">
        <v>6.24</v>
      </c>
      <c r="CX585" s="29">
        <v>4.9400000000000004</v>
      </c>
      <c r="CY585" s="29">
        <v>4.95</v>
      </c>
      <c r="CZ585" s="29">
        <v>5.36</v>
      </c>
      <c r="DA585" s="4">
        <f t="shared" si="84"/>
        <v>0.41999999999999993</v>
      </c>
      <c r="DB585" s="4">
        <f t="shared" si="79"/>
        <v>0.73000000000000043</v>
      </c>
      <c r="DC585" s="4">
        <f t="shared" si="80"/>
        <v>1.6000000000000005</v>
      </c>
      <c r="DD585" s="4">
        <f t="shared" si="85"/>
        <v>1.6400000000000006</v>
      </c>
      <c r="DE585" s="4">
        <f t="shared" si="81"/>
        <v>9.9999999999997868E-3</v>
      </c>
      <c r="DF585" s="4">
        <f t="shared" si="82"/>
        <v>6.9999999999999396E-2</v>
      </c>
      <c r="DG585" s="4">
        <f t="shared" si="83"/>
        <v>-0.34000000000000075</v>
      </c>
      <c r="DH585" s="30">
        <v>808.81100000000004</v>
      </c>
      <c r="DI585" s="30">
        <v>42.816000000000003</v>
      </c>
      <c r="DJ585" s="25">
        <v>1176.5999999999999</v>
      </c>
      <c r="DK585" s="25">
        <v>727</v>
      </c>
      <c r="DL585" s="25">
        <v>1331.5</v>
      </c>
      <c r="DM585" s="25">
        <v>1370.9</v>
      </c>
      <c r="DN585" s="25">
        <v>7022.6</v>
      </c>
      <c r="DO585" s="25">
        <v>7158.1</v>
      </c>
      <c r="DP585" s="30">
        <v>42.816000000000003</v>
      </c>
      <c r="DQ585" s="25">
        <v>1509.5</v>
      </c>
      <c r="DR585" s="25">
        <v>3325.2</v>
      </c>
      <c r="DS585" s="30">
        <v>42.975999999999999</v>
      </c>
      <c r="DT585" s="25">
        <v>866.6</v>
      </c>
      <c r="DU585" s="25">
        <v>2376.1</v>
      </c>
      <c r="DV585">
        <v>1388.633</v>
      </c>
      <c r="DW585">
        <v>12185.15</v>
      </c>
      <c r="DX585">
        <v>10.48429</v>
      </c>
      <c r="DY585" s="29">
        <v>222.85</v>
      </c>
      <c r="DZ585" s="29">
        <v>203.62</v>
      </c>
      <c r="EA585" s="22">
        <v>81.61</v>
      </c>
      <c r="EB585" s="22">
        <v>1.2887999999999999</v>
      </c>
      <c r="EC585" s="22">
        <v>1.2356</v>
      </c>
      <c r="ED585" s="22">
        <v>117.3205</v>
      </c>
      <c r="EE585" s="22">
        <v>1.9125000000000001</v>
      </c>
      <c r="EF585" s="22">
        <v>1.1358999999999999</v>
      </c>
      <c r="EG585" s="8">
        <v>83.2</v>
      </c>
      <c r="EH585">
        <v>69.026129999999995</v>
      </c>
    </row>
    <row r="586" spans="1:138" x14ac:dyDescent="0.25">
      <c r="A586" t="s">
        <v>575</v>
      </c>
      <c r="B586" s="22">
        <v>98.599500000000006</v>
      </c>
      <c r="C586" s="22">
        <v>99.119799999999998</v>
      </c>
      <c r="D586" s="22">
        <v>99.695999999999998</v>
      </c>
      <c r="E586" s="22">
        <v>97.734499999999997</v>
      </c>
      <c r="F586" s="22">
        <v>96.371399999999994</v>
      </c>
      <c r="G586" s="22">
        <v>98.710300000000004</v>
      </c>
      <c r="H586" s="25">
        <v>79</v>
      </c>
      <c r="I586" s="25">
        <v>80.5</v>
      </c>
      <c r="J586" s="22">
        <v>98.951499999999996</v>
      </c>
      <c r="K586">
        <v>96.089500000000001</v>
      </c>
      <c r="L586" s="22">
        <v>99.936899999999994</v>
      </c>
      <c r="M586" s="22">
        <v>99.118799999999993</v>
      </c>
      <c r="N586">
        <v>94.940399999999997</v>
      </c>
      <c r="O586" s="27">
        <v>14010</v>
      </c>
      <c r="P586" s="27">
        <v>136891</v>
      </c>
      <c r="Q586" s="27">
        <v>114491</v>
      </c>
      <c r="R586" s="27">
        <v>22400</v>
      </c>
      <c r="S586" s="27">
        <v>22088</v>
      </c>
      <c r="T586" s="27">
        <v>114803</v>
      </c>
      <c r="U586" s="27">
        <v>2730</v>
      </c>
      <c r="V586" s="27">
        <v>5098</v>
      </c>
      <c r="W586" s="27">
        <v>14260</v>
      </c>
      <c r="X586" s="27">
        <v>8908</v>
      </c>
      <c r="Y586" s="27">
        <v>5102</v>
      </c>
      <c r="Z586" s="27">
        <v>7685</v>
      </c>
      <c r="AA586" s="27">
        <v>18040</v>
      </c>
      <c r="AB586" s="27">
        <v>8351</v>
      </c>
      <c r="AC586" s="27">
        <v>3032</v>
      </c>
      <c r="AD586" s="27">
        <v>13292</v>
      </c>
      <c r="AE586" s="27">
        <v>705</v>
      </c>
      <c r="AF586" s="27">
        <v>17771</v>
      </c>
      <c r="AG586" s="27">
        <v>5466</v>
      </c>
      <c r="AH586" s="27">
        <v>26451</v>
      </c>
      <c r="AI586" s="25">
        <v>15408.5</v>
      </c>
      <c r="AJ586" s="25">
        <v>5964.6</v>
      </c>
      <c r="AK586" s="27">
        <v>145970</v>
      </c>
      <c r="AL586" s="27">
        <v>152732</v>
      </c>
      <c r="AM586" s="29">
        <v>66.400000000000006</v>
      </c>
      <c r="AN586" s="25">
        <v>4.4000000000000004</v>
      </c>
      <c r="AO586" s="25">
        <f t="shared" si="76"/>
        <v>3.6881596522012412</v>
      </c>
      <c r="AP586" s="25">
        <f t="shared" si="77"/>
        <v>0.71563261137155276</v>
      </c>
      <c r="AQ586" s="25">
        <v>14.6</v>
      </c>
      <c r="AR586" s="25">
        <v>3.9</v>
      </c>
      <c r="AS586" s="25">
        <v>3.9</v>
      </c>
      <c r="AT586" s="27">
        <v>2596</v>
      </c>
      <c r="AU586" s="27">
        <v>2047</v>
      </c>
      <c r="AV586" s="27">
        <v>990</v>
      </c>
      <c r="AW586" s="27">
        <v>1093</v>
      </c>
      <c r="AX586" s="27">
        <v>3243</v>
      </c>
      <c r="AY586" s="27">
        <v>2162</v>
      </c>
      <c r="AZ586" s="27">
        <v>785</v>
      </c>
      <c r="BA586" s="27">
        <v>586</v>
      </c>
      <c r="BB586" s="27">
        <v>4187</v>
      </c>
      <c r="BC586" s="25">
        <v>41.1</v>
      </c>
      <c r="BD586" s="25">
        <v>33.9</v>
      </c>
      <c r="BE586" s="25">
        <v>4.2</v>
      </c>
      <c r="BF586" s="8">
        <v>33</v>
      </c>
      <c r="BG586" s="27">
        <v>1649</v>
      </c>
      <c r="BH586" s="27">
        <v>350</v>
      </c>
      <c r="BI586" s="27">
        <v>234</v>
      </c>
      <c r="BJ586" s="27">
        <v>176</v>
      </c>
      <c r="BK586" s="27">
        <v>802</v>
      </c>
      <c r="BL586" s="27">
        <v>437</v>
      </c>
      <c r="BM586" s="27">
        <v>1638</v>
      </c>
      <c r="BN586" s="8">
        <v>91.79</v>
      </c>
      <c r="BO586" s="8">
        <v>240721</v>
      </c>
      <c r="BP586" s="8">
        <v>152631</v>
      </c>
      <c r="BQ586" s="8">
        <v>729914</v>
      </c>
      <c r="BR586" s="8">
        <v>53.3</v>
      </c>
      <c r="BS586" s="8">
        <v>54568</v>
      </c>
      <c r="BT586" s="8">
        <v>1387.48</v>
      </c>
      <c r="BU586" s="8">
        <v>1051809</v>
      </c>
      <c r="BV586" s="8">
        <v>339005</v>
      </c>
      <c r="BW586" s="25">
        <v>165.6</v>
      </c>
      <c r="BX586">
        <v>307</v>
      </c>
      <c r="BY586">
        <v>162.69999999999999</v>
      </c>
      <c r="BZ586" s="29">
        <v>61.96</v>
      </c>
      <c r="CA586" s="30">
        <v>103.575</v>
      </c>
      <c r="CB586" s="30">
        <v>103.254</v>
      </c>
      <c r="CC586">
        <v>161.1</v>
      </c>
      <c r="CD586" s="25">
        <v>160.1</v>
      </c>
      <c r="CE586" s="25">
        <v>166.4</v>
      </c>
      <c r="CF586" s="25">
        <v>168.9</v>
      </c>
      <c r="CG586" s="25">
        <v>164.7</v>
      </c>
      <c r="CI586">
        <v>359.346</v>
      </c>
      <c r="CJ586">
        <v>47.5</v>
      </c>
      <c r="CK586" s="30">
        <v>203.1</v>
      </c>
      <c r="CL586" s="30">
        <v>208.1</v>
      </c>
      <c r="CM586" s="29">
        <v>20.45</v>
      </c>
      <c r="CN586" s="29">
        <v>17.010000000000002</v>
      </c>
      <c r="CO586" s="29">
        <v>17.07</v>
      </c>
      <c r="CP586" s="29">
        <v>5.32</v>
      </c>
      <c r="CQ586" s="29">
        <v>6.22</v>
      </c>
      <c r="CR586" s="29">
        <v>5.24</v>
      </c>
      <c r="CS586" s="29">
        <v>5.24</v>
      </c>
      <c r="CT586" s="4">
        <f t="shared" si="78"/>
        <v>0.39000000000000057</v>
      </c>
      <c r="CU586" s="29">
        <v>4.9400000000000004</v>
      </c>
      <c r="CV586" s="29">
        <v>4.5599999999999996</v>
      </c>
      <c r="CW586" s="29">
        <v>6.14</v>
      </c>
      <c r="CX586" s="29">
        <v>4.8499999999999996</v>
      </c>
      <c r="CY586" s="29">
        <v>4.88</v>
      </c>
      <c r="CZ586" s="29">
        <v>5.35</v>
      </c>
      <c r="DA586" s="4">
        <f t="shared" si="84"/>
        <v>0.5</v>
      </c>
      <c r="DB586" s="4">
        <f t="shared" si="79"/>
        <v>0.76000000000000068</v>
      </c>
      <c r="DC586" s="4">
        <f t="shared" si="80"/>
        <v>1.6600000000000001</v>
      </c>
      <c r="DD586" s="4">
        <f t="shared" si="85"/>
        <v>1.58</v>
      </c>
      <c r="DE586" s="4">
        <f t="shared" si="81"/>
        <v>3.0000000000000249E-2</v>
      </c>
      <c r="DF586" s="4">
        <f t="shared" si="82"/>
        <v>9.0000000000000746E-2</v>
      </c>
      <c r="DG586" s="4">
        <f t="shared" si="83"/>
        <v>-0.29000000000000004</v>
      </c>
      <c r="DH586" s="30">
        <v>812.44299999999998</v>
      </c>
      <c r="DI586" s="30">
        <v>42.941000000000003</v>
      </c>
      <c r="DJ586" s="25">
        <v>1186.9000000000001</v>
      </c>
      <c r="DK586" s="25">
        <v>736.5</v>
      </c>
      <c r="DL586" s="25">
        <v>1367</v>
      </c>
      <c r="DM586" s="25">
        <v>1366.3</v>
      </c>
      <c r="DN586" s="25">
        <v>7064.5</v>
      </c>
      <c r="DO586" s="25">
        <v>7226.2</v>
      </c>
      <c r="DP586" s="30">
        <v>42.941000000000003</v>
      </c>
      <c r="DQ586" s="25">
        <v>1513.9</v>
      </c>
      <c r="DR586" s="25">
        <v>3358.5</v>
      </c>
      <c r="DS586" s="30">
        <v>43.131999999999998</v>
      </c>
      <c r="DT586" s="25">
        <v>871</v>
      </c>
      <c r="DU586" s="25">
        <v>2384.9</v>
      </c>
      <c r="DV586">
        <v>1416.42</v>
      </c>
      <c r="DW586">
        <v>12377.62</v>
      </c>
      <c r="DX586">
        <v>10.499000000000001</v>
      </c>
      <c r="DY586" s="29">
        <v>222.5</v>
      </c>
      <c r="DZ586" s="29">
        <v>203.43</v>
      </c>
      <c r="EA586" s="22">
        <v>80.988200000000006</v>
      </c>
      <c r="EB586" s="22">
        <v>1.3205</v>
      </c>
      <c r="EC586" s="22">
        <v>1.2099</v>
      </c>
      <c r="ED586" s="22">
        <v>117.322</v>
      </c>
      <c r="EE586" s="22">
        <v>1.9629000000000001</v>
      </c>
      <c r="EF586" s="22">
        <v>1.1532</v>
      </c>
      <c r="EG586" s="8">
        <v>81.2</v>
      </c>
      <c r="EH586">
        <v>69.452309999999997</v>
      </c>
    </row>
    <row r="587" spans="1:138" x14ac:dyDescent="0.25">
      <c r="A587" t="s">
        <v>576</v>
      </c>
      <c r="B587" s="22">
        <v>98.320400000000006</v>
      </c>
      <c r="C587" s="22">
        <v>98.519800000000004</v>
      </c>
      <c r="D587" s="22">
        <v>99.327399999999997</v>
      </c>
      <c r="E587" s="22">
        <v>97.760400000000004</v>
      </c>
      <c r="F587" s="22">
        <v>97.004099999999994</v>
      </c>
      <c r="G587" s="22">
        <v>98.097399999999993</v>
      </c>
      <c r="H587" s="25">
        <v>78.599999999999994</v>
      </c>
      <c r="I587" s="25">
        <v>80.2</v>
      </c>
      <c r="J587" s="22">
        <v>97.062100000000001</v>
      </c>
      <c r="K587">
        <v>93.151300000000006</v>
      </c>
      <c r="L587" s="22">
        <v>100.063</v>
      </c>
      <c r="M587" s="22">
        <v>97.208600000000004</v>
      </c>
      <c r="N587">
        <v>97.201099999999997</v>
      </c>
      <c r="O587" s="27">
        <v>14009</v>
      </c>
      <c r="P587" s="27">
        <v>137094</v>
      </c>
      <c r="Q587" s="27">
        <v>114662</v>
      </c>
      <c r="R587" s="27">
        <v>22432</v>
      </c>
      <c r="S587" s="27">
        <v>22101</v>
      </c>
      <c r="T587" s="27">
        <v>114993</v>
      </c>
      <c r="U587" s="27">
        <v>2729</v>
      </c>
      <c r="V587" s="27">
        <v>5094</v>
      </c>
      <c r="W587" s="27">
        <v>14278</v>
      </c>
      <c r="X587" s="27">
        <v>8892</v>
      </c>
      <c r="Y587" s="27">
        <v>5117</v>
      </c>
      <c r="Z587" s="27">
        <v>7718</v>
      </c>
      <c r="AA587" s="27">
        <v>18071</v>
      </c>
      <c r="AB587" s="27">
        <v>8346</v>
      </c>
      <c r="AC587" s="27">
        <v>3029</v>
      </c>
      <c r="AD587" s="27">
        <v>13322</v>
      </c>
      <c r="AE587" s="27">
        <v>705</v>
      </c>
      <c r="AF587" s="27">
        <v>17830</v>
      </c>
      <c r="AG587" s="27">
        <v>5466</v>
      </c>
      <c r="AH587" s="27">
        <v>26497</v>
      </c>
      <c r="AI587" s="25">
        <v>15450.6</v>
      </c>
      <c r="AJ587" s="25">
        <v>5967.4</v>
      </c>
      <c r="AK587" s="27">
        <v>146028</v>
      </c>
      <c r="AL587" s="27">
        <v>153144</v>
      </c>
      <c r="AM587" s="29">
        <v>66.400000000000006</v>
      </c>
      <c r="AN587" s="25">
        <v>4.5999999999999996</v>
      </c>
      <c r="AO587" s="25">
        <f t="shared" si="76"/>
        <v>3.8153633181841928</v>
      </c>
      <c r="AP587" s="25">
        <f t="shared" si="77"/>
        <v>0.74505041007156658</v>
      </c>
      <c r="AQ587" s="25">
        <v>14.8</v>
      </c>
      <c r="AR587" s="25">
        <v>4.2</v>
      </c>
      <c r="AS587" s="25">
        <v>4</v>
      </c>
      <c r="AT587" s="27">
        <v>2561</v>
      </c>
      <c r="AU587" s="27">
        <v>2267</v>
      </c>
      <c r="AV587" s="27">
        <v>1015</v>
      </c>
      <c r="AW587" s="27">
        <v>1141</v>
      </c>
      <c r="AX587" s="27">
        <v>3399</v>
      </c>
      <c r="AY587" s="27">
        <v>2195</v>
      </c>
      <c r="AZ587" s="27">
        <v>783</v>
      </c>
      <c r="BA587" s="27">
        <v>624</v>
      </c>
      <c r="BB587" s="27">
        <v>4244</v>
      </c>
      <c r="BC587" s="25">
        <v>41</v>
      </c>
      <c r="BD587" s="25">
        <v>33.799999999999997</v>
      </c>
      <c r="BE587" s="25">
        <v>4.0999999999999996</v>
      </c>
      <c r="BF587" s="8">
        <v>31</v>
      </c>
      <c r="BG587" s="27">
        <v>1409</v>
      </c>
      <c r="BH587" s="27">
        <v>256</v>
      </c>
      <c r="BI587" s="27">
        <v>191</v>
      </c>
      <c r="BJ587" s="27">
        <v>178</v>
      </c>
      <c r="BK587" s="27">
        <v>712</v>
      </c>
      <c r="BL587" s="27">
        <v>328</v>
      </c>
      <c r="BM587" s="27">
        <v>1626</v>
      </c>
      <c r="BN587" s="8">
        <v>92.81</v>
      </c>
      <c r="BO587" s="8">
        <v>224065</v>
      </c>
      <c r="BP587" s="8">
        <v>150403</v>
      </c>
      <c r="BQ587" s="8">
        <v>734062</v>
      </c>
      <c r="BR587" s="8">
        <v>52.8</v>
      </c>
      <c r="BS587" s="8">
        <v>46332</v>
      </c>
      <c r="BT587" s="8">
        <v>1386.31</v>
      </c>
      <c r="BU587" s="8">
        <v>1046113</v>
      </c>
      <c r="BV587" s="8">
        <v>338174</v>
      </c>
      <c r="BW587" s="25">
        <v>164</v>
      </c>
      <c r="BX587">
        <v>241.7</v>
      </c>
      <c r="BY587">
        <v>146.6</v>
      </c>
      <c r="BZ587" s="29">
        <v>54.51</v>
      </c>
      <c r="CA587" s="30">
        <v>103.881</v>
      </c>
      <c r="CB587" s="30">
        <v>103.66</v>
      </c>
      <c r="CC587">
        <v>160.6</v>
      </c>
      <c r="CD587" s="25">
        <v>161.30000000000001</v>
      </c>
      <c r="CE587" s="25">
        <v>165.7</v>
      </c>
      <c r="CF587" s="25">
        <v>166.8</v>
      </c>
      <c r="CG587" s="25">
        <v>163.9</v>
      </c>
      <c r="CI587">
        <v>358.84399999999999</v>
      </c>
      <c r="CJ587">
        <v>53</v>
      </c>
      <c r="CK587" s="30">
        <v>203.37899999999999</v>
      </c>
      <c r="CL587" s="30">
        <v>208.59299999999999</v>
      </c>
      <c r="CM587" s="29">
        <v>20.56</v>
      </c>
      <c r="CN587" s="29">
        <v>17.02</v>
      </c>
      <c r="CO587" s="29">
        <v>17.11</v>
      </c>
      <c r="CP587" s="29">
        <v>5.4</v>
      </c>
      <c r="CQ587" s="29">
        <v>6.34</v>
      </c>
      <c r="CR587" s="29">
        <v>5.25</v>
      </c>
      <c r="CS587" s="29">
        <v>5.24</v>
      </c>
      <c r="CT587" s="4">
        <f t="shared" si="78"/>
        <v>0.25999999999999979</v>
      </c>
      <c r="CU587" s="29">
        <v>5.0599999999999996</v>
      </c>
      <c r="CV587" s="29">
        <v>4.76</v>
      </c>
      <c r="CW587" s="29">
        <v>6.22</v>
      </c>
      <c r="CX587" s="29">
        <v>4.9800000000000004</v>
      </c>
      <c r="CY587" s="29">
        <v>4.95</v>
      </c>
      <c r="CZ587" s="29">
        <v>5.35</v>
      </c>
      <c r="DA587" s="4">
        <f t="shared" si="84"/>
        <v>0.36999999999999922</v>
      </c>
      <c r="DB587" s="4">
        <f t="shared" si="79"/>
        <v>0.64000000000000057</v>
      </c>
      <c r="DC587" s="4">
        <f t="shared" si="80"/>
        <v>1.58</v>
      </c>
      <c r="DD587" s="4">
        <f t="shared" si="85"/>
        <v>1.46</v>
      </c>
      <c r="DE587" s="4">
        <f t="shared" si="81"/>
        <v>-3.0000000000000249E-2</v>
      </c>
      <c r="DF587" s="4">
        <f t="shared" si="82"/>
        <v>7.9999999999999183E-2</v>
      </c>
      <c r="DG587" s="4">
        <f t="shared" si="83"/>
        <v>-0.22000000000000064</v>
      </c>
      <c r="DH587" s="30">
        <v>813.13499999999999</v>
      </c>
      <c r="DI587" s="30">
        <v>41.679000000000002</v>
      </c>
      <c r="DJ587" s="25">
        <v>1198.7</v>
      </c>
      <c r="DK587" s="25">
        <v>738.1</v>
      </c>
      <c r="DL587" s="25">
        <v>1359.6</v>
      </c>
      <c r="DM587" s="25">
        <v>1373.2</v>
      </c>
      <c r="DN587" s="25">
        <v>7103.9</v>
      </c>
      <c r="DO587" s="25">
        <v>7250.6</v>
      </c>
      <c r="DP587" s="30">
        <v>41.679000000000002</v>
      </c>
      <c r="DQ587" s="25">
        <v>1516.8</v>
      </c>
      <c r="DR587" s="25">
        <v>3384</v>
      </c>
      <c r="DS587" s="30">
        <v>41.89</v>
      </c>
      <c r="DT587" s="25">
        <v>873</v>
      </c>
      <c r="DU587" s="25">
        <v>2389.8000000000002</v>
      </c>
      <c r="DV587">
        <v>1424.163</v>
      </c>
      <c r="DW587">
        <v>12512.89</v>
      </c>
      <c r="DX587">
        <v>10.627000000000001</v>
      </c>
      <c r="DY587" s="29">
        <v>222.63</v>
      </c>
      <c r="DZ587" s="29">
        <v>203.68</v>
      </c>
      <c r="EA587" s="22">
        <v>82.469300000000004</v>
      </c>
      <c r="EB587" s="22">
        <v>1.2992999999999999</v>
      </c>
      <c r="EC587" s="22">
        <v>1.2431000000000001</v>
      </c>
      <c r="ED587" s="22">
        <v>120.44710000000001</v>
      </c>
      <c r="EE587" s="22">
        <v>1.9587000000000001</v>
      </c>
      <c r="EF587" s="22">
        <v>1.1762999999999999</v>
      </c>
      <c r="EG587" s="8">
        <v>87.6</v>
      </c>
      <c r="EH587">
        <v>77.385409999999993</v>
      </c>
    </row>
    <row r="588" spans="1:138" x14ac:dyDescent="0.25">
      <c r="A588" t="s">
        <v>577</v>
      </c>
      <c r="B588" s="22">
        <v>99.3827</v>
      </c>
      <c r="C588" s="22">
        <v>100.0681</v>
      </c>
      <c r="D588" s="22">
        <v>101.08929999999999</v>
      </c>
      <c r="E588" s="22">
        <v>98.489800000000002</v>
      </c>
      <c r="F588" s="22">
        <v>97.295500000000004</v>
      </c>
      <c r="G588" s="22">
        <v>98.723600000000005</v>
      </c>
      <c r="H588" s="25">
        <v>78.8</v>
      </c>
      <c r="I588" s="25">
        <v>80.900000000000006</v>
      </c>
      <c r="J588" s="22">
        <v>99.145799999999994</v>
      </c>
      <c r="K588">
        <v>98.311700000000002</v>
      </c>
      <c r="L588" s="22">
        <v>101.7205</v>
      </c>
      <c r="M588" s="22">
        <v>98.2667</v>
      </c>
      <c r="N588">
        <v>103.0001</v>
      </c>
      <c r="O588" s="27">
        <v>13997</v>
      </c>
      <c r="P588" s="27">
        <v>137182</v>
      </c>
      <c r="Q588" s="27">
        <v>114852</v>
      </c>
      <c r="R588" s="27">
        <v>22330</v>
      </c>
      <c r="S588" s="27">
        <v>22131</v>
      </c>
      <c r="T588" s="27">
        <v>115051</v>
      </c>
      <c r="U588" s="27">
        <v>2732</v>
      </c>
      <c r="V588" s="27">
        <v>5114</v>
      </c>
      <c r="W588" s="27">
        <v>14285</v>
      </c>
      <c r="X588" s="27">
        <v>8888</v>
      </c>
      <c r="Y588" s="27">
        <v>5109</v>
      </c>
      <c r="Z588" s="27">
        <v>7621</v>
      </c>
      <c r="AA588" s="27">
        <v>18107</v>
      </c>
      <c r="AB588" s="27">
        <v>8348</v>
      </c>
      <c r="AC588" s="27">
        <v>3032</v>
      </c>
      <c r="AD588" s="27">
        <v>13345</v>
      </c>
      <c r="AE588" s="27">
        <v>712</v>
      </c>
      <c r="AF588" s="27">
        <v>17877</v>
      </c>
      <c r="AG588" s="27">
        <v>5473</v>
      </c>
      <c r="AH588" s="27">
        <v>26539</v>
      </c>
      <c r="AI588" s="25">
        <v>15476.5</v>
      </c>
      <c r="AJ588" s="25">
        <v>5983</v>
      </c>
      <c r="AK588" s="27">
        <v>146057</v>
      </c>
      <c r="AL588" s="27">
        <v>152983</v>
      </c>
      <c r="AM588" s="29">
        <v>66.3</v>
      </c>
      <c r="AN588" s="25">
        <v>4.5</v>
      </c>
      <c r="AO588" s="25">
        <f t="shared" ref="AO588:AO646" si="86">100*(AT588+AU588+AV588)/AL588</f>
        <v>3.7285188550361803</v>
      </c>
      <c r="AP588" s="25">
        <f t="shared" ref="AP588:AP646" si="87">100*AW588/AL588</f>
        <v>0.81643058379035582</v>
      </c>
      <c r="AQ588" s="25">
        <v>14.9</v>
      </c>
      <c r="AR588" s="25">
        <v>4.2</v>
      </c>
      <c r="AS588" s="25">
        <v>3.8</v>
      </c>
      <c r="AT588" s="27">
        <v>2574</v>
      </c>
      <c r="AU588" s="27">
        <v>2168</v>
      </c>
      <c r="AV588" s="27">
        <v>962</v>
      </c>
      <c r="AW588" s="27">
        <v>1249</v>
      </c>
      <c r="AX588" s="27">
        <v>3392</v>
      </c>
      <c r="AY588" s="27">
        <v>2077</v>
      </c>
      <c r="AZ588" s="27">
        <v>841</v>
      </c>
      <c r="BA588" s="27">
        <v>600</v>
      </c>
      <c r="BB588" s="27">
        <v>4194</v>
      </c>
      <c r="BC588" s="25">
        <v>41</v>
      </c>
      <c r="BD588" s="25">
        <v>33.700000000000003</v>
      </c>
      <c r="BE588" s="25">
        <v>4.2</v>
      </c>
      <c r="BF588" s="8">
        <v>30</v>
      </c>
      <c r="BG588" s="27">
        <v>1480</v>
      </c>
      <c r="BH588" s="27">
        <v>262</v>
      </c>
      <c r="BI588" s="27">
        <v>163</v>
      </c>
      <c r="BJ588" s="27">
        <v>137</v>
      </c>
      <c r="BK588" s="27">
        <v>796</v>
      </c>
      <c r="BL588" s="27">
        <v>384</v>
      </c>
      <c r="BM588" s="27">
        <v>1598</v>
      </c>
      <c r="BN588" s="8">
        <v>100.63</v>
      </c>
      <c r="BO588" s="8">
        <v>228901</v>
      </c>
      <c r="BP588" s="8">
        <v>150093</v>
      </c>
      <c r="BQ588" s="8">
        <v>740626</v>
      </c>
      <c r="BR588" s="8">
        <v>51.5</v>
      </c>
      <c r="BS588" s="8">
        <v>49809</v>
      </c>
      <c r="BT588" s="8">
        <v>1389.34</v>
      </c>
      <c r="BU588" s="8">
        <v>1051356</v>
      </c>
      <c r="BV588" s="8">
        <v>337784</v>
      </c>
      <c r="BW588" s="25">
        <v>166.8</v>
      </c>
      <c r="BX588">
        <v>295.5</v>
      </c>
      <c r="BY588">
        <v>157.5</v>
      </c>
      <c r="BZ588" s="29">
        <v>59.28</v>
      </c>
      <c r="CA588" s="30">
        <v>104.256</v>
      </c>
      <c r="CB588" s="30">
        <v>103.9</v>
      </c>
      <c r="CC588">
        <v>162.5</v>
      </c>
      <c r="CD588" s="25">
        <v>164.1</v>
      </c>
      <c r="CE588" s="25">
        <v>168.1</v>
      </c>
      <c r="CF588" s="25">
        <v>169.1</v>
      </c>
      <c r="CG588" s="25">
        <v>165.2</v>
      </c>
      <c r="CI588">
        <v>366.47109999999998</v>
      </c>
      <c r="CJ588">
        <v>59</v>
      </c>
      <c r="CK588" s="30">
        <v>204.238</v>
      </c>
      <c r="CL588" s="30">
        <v>209.107</v>
      </c>
      <c r="CM588" s="29">
        <v>20.59</v>
      </c>
      <c r="CN588" s="29">
        <v>17.059999999999999</v>
      </c>
      <c r="CO588" s="29">
        <v>17.170000000000002</v>
      </c>
      <c r="CP588" s="29">
        <v>5.39</v>
      </c>
      <c r="CQ588" s="29">
        <v>6.28</v>
      </c>
      <c r="CR588" s="29">
        <v>5.26</v>
      </c>
      <c r="CS588" s="29">
        <v>5.23</v>
      </c>
      <c r="CT588" s="4">
        <f t="shared" ref="CT588:CT644" si="88">CS588-CX588</f>
        <v>0.20000000000000018</v>
      </c>
      <c r="CU588" s="29">
        <v>5.05</v>
      </c>
      <c r="CV588" s="29">
        <v>4.72</v>
      </c>
      <c r="CW588" s="29">
        <v>6.29</v>
      </c>
      <c r="CX588" s="29">
        <v>5.03</v>
      </c>
      <c r="CY588" s="29">
        <v>4.96</v>
      </c>
      <c r="CZ588" s="29">
        <v>5.35</v>
      </c>
      <c r="DA588" s="4">
        <f t="shared" si="84"/>
        <v>0.3199999999999994</v>
      </c>
      <c r="DB588" s="4">
        <f t="shared" ref="DB588:DB641" si="89">CP588-CV588</f>
        <v>0.66999999999999993</v>
      </c>
      <c r="DC588" s="4">
        <f t="shared" ref="DC588:DC641" si="90">CQ588-CV588</f>
        <v>1.5600000000000005</v>
      </c>
      <c r="DD588" s="4">
        <f t="shared" si="85"/>
        <v>1.5700000000000003</v>
      </c>
      <c r="DE588" s="4">
        <f t="shared" ref="DE588:DE641" si="91">CY588-CX588</f>
        <v>-7.0000000000000284E-2</v>
      </c>
      <c r="DF588" s="4">
        <f t="shared" ref="DF588:DF641" si="92">CU588-CX588</f>
        <v>1.9999999999999574E-2</v>
      </c>
      <c r="DG588" s="4">
        <f t="shared" ref="DG588:DG641" si="93">CV588-CX588</f>
        <v>-0.3100000000000005</v>
      </c>
      <c r="DH588" s="30">
        <v>811.98599999999999</v>
      </c>
      <c r="DI588" s="30">
        <v>42.161000000000001</v>
      </c>
      <c r="DJ588" s="25">
        <v>1210.4000000000001</v>
      </c>
      <c r="DK588" s="25">
        <v>735.8</v>
      </c>
      <c r="DL588" s="25">
        <v>1374.7</v>
      </c>
      <c r="DM588" s="25">
        <v>1363.9</v>
      </c>
      <c r="DN588" s="25">
        <v>7122.1</v>
      </c>
      <c r="DO588" s="25">
        <v>7273</v>
      </c>
      <c r="DP588" s="30">
        <v>42.161000000000001</v>
      </c>
      <c r="DQ588" s="25">
        <v>1521.9</v>
      </c>
      <c r="DR588" s="25">
        <v>3414.6</v>
      </c>
      <c r="DS588" s="30">
        <v>42.191000000000003</v>
      </c>
      <c r="DT588" s="25">
        <v>878.3</v>
      </c>
      <c r="DU588" s="25">
        <v>2400.1999999999998</v>
      </c>
      <c r="DV588">
        <v>1444.7950000000001</v>
      </c>
      <c r="DW588">
        <v>12631.48</v>
      </c>
      <c r="DX588">
        <v>10.920529999999999</v>
      </c>
      <c r="DY588" s="29">
        <v>222.87</v>
      </c>
      <c r="DZ588" s="29">
        <v>203.98</v>
      </c>
      <c r="EA588" s="22">
        <v>82.164400000000001</v>
      </c>
      <c r="EB588" s="22">
        <v>1.3080000000000001</v>
      </c>
      <c r="EC588" s="22">
        <v>1.2393000000000001</v>
      </c>
      <c r="ED588" s="22">
        <v>120.5047</v>
      </c>
      <c r="EE588" s="22">
        <v>1.9589000000000001</v>
      </c>
      <c r="EF588" s="22">
        <v>1.171</v>
      </c>
      <c r="EG588" s="8">
        <v>81.5</v>
      </c>
      <c r="EH588">
        <v>71.689250000000001</v>
      </c>
    </row>
    <row r="589" spans="1:138" x14ac:dyDescent="0.25">
      <c r="A589" t="s">
        <v>578</v>
      </c>
      <c r="B589" s="22">
        <v>99.403400000000005</v>
      </c>
      <c r="C589" s="22">
        <v>99.687700000000007</v>
      </c>
      <c r="D589" s="22">
        <v>100.16030000000001</v>
      </c>
      <c r="E589" s="22">
        <v>98.8172</v>
      </c>
      <c r="F589" s="22">
        <v>98.270099999999999</v>
      </c>
      <c r="G589" s="22">
        <v>99.912999999999997</v>
      </c>
      <c r="H589" s="25">
        <v>79.2</v>
      </c>
      <c r="I589" s="25">
        <v>80.8</v>
      </c>
      <c r="J589" s="22">
        <v>99.941199999999995</v>
      </c>
      <c r="K589">
        <v>100.0249</v>
      </c>
      <c r="L589" s="22">
        <v>100.2289</v>
      </c>
      <c r="M589" s="22">
        <v>99.536000000000001</v>
      </c>
      <c r="N589">
        <v>99.5197</v>
      </c>
      <c r="O589" s="27">
        <v>13974</v>
      </c>
      <c r="P589" s="27">
        <v>137400</v>
      </c>
      <c r="Q589" s="27">
        <v>115004</v>
      </c>
      <c r="R589" s="27">
        <v>22396</v>
      </c>
      <c r="S589" s="27">
        <v>22149</v>
      </c>
      <c r="T589" s="27">
        <v>115251</v>
      </c>
      <c r="U589" s="27">
        <v>2731</v>
      </c>
      <c r="V589" s="27">
        <v>5117</v>
      </c>
      <c r="W589" s="27">
        <v>14301</v>
      </c>
      <c r="X589" s="27">
        <v>8875</v>
      </c>
      <c r="Y589" s="27">
        <v>5099</v>
      </c>
      <c r="Z589" s="27">
        <v>7707</v>
      </c>
      <c r="AA589" s="27">
        <v>18159</v>
      </c>
      <c r="AB589" s="27">
        <v>8338</v>
      </c>
      <c r="AC589" s="27">
        <v>3030</v>
      </c>
      <c r="AD589" s="27">
        <v>13360</v>
      </c>
      <c r="AE589" s="27">
        <v>715</v>
      </c>
      <c r="AF589" s="27">
        <v>17888</v>
      </c>
      <c r="AG589" s="27">
        <v>5485</v>
      </c>
      <c r="AH589" s="27">
        <v>26595</v>
      </c>
      <c r="AI589" s="25">
        <v>15526.5</v>
      </c>
      <c r="AJ589" s="25">
        <v>5987.6</v>
      </c>
      <c r="AK589" s="27">
        <v>146320</v>
      </c>
      <c r="AL589" s="27">
        <v>153051</v>
      </c>
      <c r="AM589" s="29">
        <v>66.2</v>
      </c>
      <c r="AN589" s="25">
        <v>4.4000000000000004</v>
      </c>
      <c r="AO589" s="25">
        <f t="shared" si="86"/>
        <v>3.5641714199841883</v>
      </c>
      <c r="AP589" s="25">
        <f t="shared" si="87"/>
        <v>0.81345433874982853</v>
      </c>
      <c r="AQ589" s="25">
        <v>14.9</v>
      </c>
      <c r="AR589" s="25">
        <v>4</v>
      </c>
      <c r="AS589" s="25">
        <v>3.8</v>
      </c>
      <c r="AT589" s="27">
        <v>2307</v>
      </c>
      <c r="AU589" s="27">
        <v>2138</v>
      </c>
      <c r="AV589" s="27">
        <v>1010</v>
      </c>
      <c r="AW589" s="27">
        <v>1245</v>
      </c>
      <c r="AX589" s="27">
        <v>3161</v>
      </c>
      <c r="AY589" s="27">
        <v>2153</v>
      </c>
      <c r="AZ589" s="27">
        <v>768</v>
      </c>
      <c r="BA589" s="27">
        <v>616</v>
      </c>
      <c r="BB589" s="27">
        <v>4238</v>
      </c>
      <c r="BC589" s="25">
        <v>41.3</v>
      </c>
      <c r="BD589" s="25">
        <v>33.9</v>
      </c>
      <c r="BE589" s="25">
        <v>4.3</v>
      </c>
      <c r="BF589" s="8">
        <v>29</v>
      </c>
      <c r="BG589" s="27">
        <v>1495</v>
      </c>
      <c r="BH589" s="27">
        <v>256</v>
      </c>
      <c r="BI589" s="27">
        <v>234</v>
      </c>
      <c r="BJ589" s="27">
        <v>131</v>
      </c>
      <c r="BK589" s="27">
        <v>752</v>
      </c>
      <c r="BL589" s="27">
        <v>378</v>
      </c>
      <c r="BM589" s="27">
        <v>1596</v>
      </c>
      <c r="BN589" s="8">
        <v>112.83</v>
      </c>
      <c r="BO589" s="8">
        <v>237169</v>
      </c>
      <c r="BP589" s="8">
        <v>151063</v>
      </c>
      <c r="BQ589" s="8">
        <v>751946</v>
      </c>
      <c r="BR589" s="8">
        <v>51.7</v>
      </c>
      <c r="BS589" s="8">
        <v>55954</v>
      </c>
      <c r="BT589" s="8">
        <v>1388.13</v>
      </c>
      <c r="BU589" s="8">
        <v>1056430</v>
      </c>
      <c r="BV589" s="8">
        <v>338075</v>
      </c>
      <c r="BW589" s="25">
        <v>169.3</v>
      </c>
      <c r="BX589">
        <v>298.10000000000002</v>
      </c>
      <c r="BY589">
        <v>156.30000000000001</v>
      </c>
      <c r="BZ589" s="29">
        <v>60.44</v>
      </c>
      <c r="CA589" s="30">
        <v>104.663</v>
      </c>
      <c r="CB589" s="30">
        <v>104.012</v>
      </c>
      <c r="CC589">
        <v>164.2</v>
      </c>
      <c r="CD589" s="25">
        <v>166.4</v>
      </c>
      <c r="CE589" s="25">
        <v>170.4</v>
      </c>
      <c r="CF589" s="25">
        <v>171.6</v>
      </c>
      <c r="CG589" s="25">
        <v>166.7</v>
      </c>
      <c r="CI589">
        <v>381.36410000000001</v>
      </c>
      <c r="CJ589">
        <v>65.5</v>
      </c>
      <c r="CK589" s="30">
        <v>205.24700000000001</v>
      </c>
      <c r="CL589" s="30">
        <v>209.33099999999999</v>
      </c>
      <c r="CM589" s="29">
        <v>20.68</v>
      </c>
      <c r="CN589" s="29">
        <v>17.11</v>
      </c>
      <c r="CO589" s="29">
        <v>17.23</v>
      </c>
      <c r="CP589" s="29">
        <v>5.3</v>
      </c>
      <c r="CQ589" s="29">
        <v>6.27</v>
      </c>
      <c r="CR589" s="29">
        <v>5.26</v>
      </c>
      <c r="CS589" s="29">
        <v>5.22</v>
      </c>
      <c r="CT589" s="4">
        <f t="shared" si="88"/>
        <v>0.27999999999999936</v>
      </c>
      <c r="CU589" s="29">
        <v>4.92</v>
      </c>
      <c r="CV589" s="29">
        <v>4.5599999999999996</v>
      </c>
      <c r="CW589" s="29">
        <v>6.16</v>
      </c>
      <c r="CX589" s="29">
        <v>4.9400000000000004</v>
      </c>
      <c r="CY589" s="29">
        <v>4.8899999999999997</v>
      </c>
      <c r="CZ589" s="29">
        <v>5.34</v>
      </c>
      <c r="DA589" s="4">
        <f t="shared" si="84"/>
        <v>0.39999999999999947</v>
      </c>
      <c r="DB589" s="4">
        <f t="shared" si="89"/>
        <v>0.74000000000000021</v>
      </c>
      <c r="DC589" s="4">
        <f t="shared" si="90"/>
        <v>1.71</v>
      </c>
      <c r="DD589" s="4">
        <f t="shared" si="85"/>
        <v>1.6000000000000005</v>
      </c>
      <c r="DE589" s="4">
        <f t="shared" si="91"/>
        <v>-5.0000000000000711E-2</v>
      </c>
      <c r="DF589" s="4">
        <f t="shared" si="92"/>
        <v>-2.0000000000000462E-2</v>
      </c>
      <c r="DG589" s="4">
        <f t="shared" si="93"/>
        <v>-0.38000000000000078</v>
      </c>
      <c r="DH589" s="30">
        <v>812.63900000000001</v>
      </c>
      <c r="DI589" s="30">
        <v>41.884</v>
      </c>
      <c r="DJ589" s="25">
        <v>1221.0999999999999</v>
      </c>
      <c r="DK589" s="25">
        <v>729.4</v>
      </c>
      <c r="DL589" s="25">
        <v>1401.8</v>
      </c>
      <c r="DM589" s="25">
        <v>1366.4</v>
      </c>
      <c r="DN589" s="25">
        <v>7151.9</v>
      </c>
      <c r="DO589" s="25">
        <v>7321.5</v>
      </c>
      <c r="DP589" s="30">
        <v>41.884</v>
      </c>
      <c r="DQ589" s="25">
        <v>1529</v>
      </c>
      <c r="DR589" s="25">
        <v>3361.8</v>
      </c>
      <c r="DS589" s="30">
        <v>41.938000000000002</v>
      </c>
      <c r="DT589" s="25">
        <v>886</v>
      </c>
      <c r="DU589" s="25">
        <v>2415</v>
      </c>
      <c r="DV589">
        <v>1406.951</v>
      </c>
      <c r="DW589">
        <v>12268.53</v>
      </c>
      <c r="DX589">
        <v>14.92136</v>
      </c>
      <c r="DY589" s="29">
        <v>222.79</v>
      </c>
      <c r="DZ589" s="29">
        <v>203.87</v>
      </c>
      <c r="EA589" s="22">
        <v>81.317700000000002</v>
      </c>
      <c r="EB589" s="22">
        <v>1.3246</v>
      </c>
      <c r="EC589" s="22">
        <v>1.2178</v>
      </c>
      <c r="ED589" s="22">
        <v>117.26</v>
      </c>
      <c r="EE589" s="22">
        <v>1.9474</v>
      </c>
      <c r="EF589" s="22">
        <v>1.1681999999999999</v>
      </c>
      <c r="EG589" s="8">
        <v>78.7</v>
      </c>
      <c r="EH589">
        <v>85.215190000000007</v>
      </c>
    </row>
    <row r="590" spans="1:138" x14ac:dyDescent="0.25">
      <c r="A590" t="s">
        <v>579</v>
      </c>
      <c r="B590" s="22">
        <v>100.1666</v>
      </c>
      <c r="C590" s="22">
        <v>100.48269999999999</v>
      </c>
      <c r="D590" s="22">
        <v>100.78149999999999</v>
      </c>
      <c r="E590" s="22">
        <v>99.6477</v>
      </c>
      <c r="F590" s="22">
        <v>99.431600000000003</v>
      </c>
      <c r="G590" s="22">
        <v>100.5074</v>
      </c>
      <c r="H590" s="25">
        <v>79.599999999999994</v>
      </c>
      <c r="I590" s="25">
        <v>81.2</v>
      </c>
      <c r="J590" s="22">
        <v>101.9637</v>
      </c>
      <c r="K590">
        <v>103.8476</v>
      </c>
      <c r="L590" s="22">
        <v>100.3922</v>
      </c>
      <c r="M590" s="22">
        <v>100.6533</v>
      </c>
      <c r="N590">
        <v>99.479699999999994</v>
      </c>
      <c r="O590" s="27">
        <v>13949</v>
      </c>
      <c r="P590" s="27">
        <v>137479</v>
      </c>
      <c r="Q590" s="27">
        <v>115120</v>
      </c>
      <c r="R590" s="27">
        <v>22359</v>
      </c>
      <c r="S590" s="27">
        <v>22171</v>
      </c>
      <c r="T590" s="27">
        <v>115308</v>
      </c>
      <c r="U590" s="27">
        <v>2731</v>
      </c>
      <c r="V590" s="27">
        <v>5120</v>
      </c>
      <c r="W590" s="27">
        <v>14320</v>
      </c>
      <c r="X590" s="27">
        <v>8865</v>
      </c>
      <c r="Y590" s="27">
        <v>5084</v>
      </c>
      <c r="Z590" s="27">
        <v>7690</v>
      </c>
      <c r="AA590" s="27">
        <v>18213</v>
      </c>
      <c r="AB590" s="27">
        <v>8315</v>
      </c>
      <c r="AC590" s="27">
        <v>3034</v>
      </c>
      <c r="AD590" s="27">
        <v>13378</v>
      </c>
      <c r="AE590" s="27">
        <v>720</v>
      </c>
      <c r="AF590" s="27">
        <v>17914</v>
      </c>
      <c r="AG590" s="27">
        <v>5490</v>
      </c>
      <c r="AH590" s="27">
        <v>26605</v>
      </c>
      <c r="AI590" s="25">
        <v>15514.3</v>
      </c>
      <c r="AJ590" s="25">
        <v>6004.7</v>
      </c>
      <c r="AK590" s="27">
        <v>145586</v>
      </c>
      <c r="AL590" s="27">
        <v>152435</v>
      </c>
      <c r="AM590" s="29">
        <v>65.900000000000006</v>
      </c>
      <c r="AN590" s="25">
        <v>4.5</v>
      </c>
      <c r="AO590" s="25">
        <f t="shared" si="86"/>
        <v>3.7452028733558564</v>
      </c>
      <c r="AP590" s="25">
        <f t="shared" si="87"/>
        <v>0.79115688654180472</v>
      </c>
      <c r="AQ590" s="25">
        <v>15.9</v>
      </c>
      <c r="AR590" s="25">
        <v>4</v>
      </c>
      <c r="AS590" s="25">
        <v>3.9</v>
      </c>
      <c r="AT590" s="27">
        <v>2456</v>
      </c>
      <c r="AU590" s="27">
        <v>2178</v>
      </c>
      <c r="AV590" s="27">
        <v>1075</v>
      </c>
      <c r="AW590" s="27">
        <v>1206</v>
      </c>
      <c r="AX590" s="27">
        <v>3349</v>
      </c>
      <c r="AY590" s="27">
        <v>2160</v>
      </c>
      <c r="AZ590" s="27">
        <v>744</v>
      </c>
      <c r="BA590" s="27">
        <v>621</v>
      </c>
      <c r="BB590" s="27">
        <v>4325</v>
      </c>
      <c r="BC590" s="25">
        <v>41.3</v>
      </c>
      <c r="BD590" s="25">
        <v>33.9</v>
      </c>
      <c r="BE590" s="25">
        <v>4.2</v>
      </c>
      <c r="BF590" s="8">
        <v>29</v>
      </c>
      <c r="BG590" s="27">
        <v>1490</v>
      </c>
      <c r="BH590" s="27">
        <v>256</v>
      </c>
      <c r="BI590" s="27">
        <v>206</v>
      </c>
      <c r="BJ590" s="27">
        <v>166</v>
      </c>
      <c r="BK590" s="27">
        <v>732</v>
      </c>
      <c r="BL590" s="27">
        <v>386</v>
      </c>
      <c r="BM590" s="27">
        <v>1470</v>
      </c>
      <c r="BN590" s="8">
        <v>101.52</v>
      </c>
      <c r="BO590" s="8">
        <v>242481</v>
      </c>
      <c r="BP590" s="8">
        <v>151797</v>
      </c>
      <c r="BQ590" s="8">
        <v>766445</v>
      </c>
      <c r="BR590" s="8">
        <v>50.4</v>
      </c>
      <c r="BS590" s="8">
        <v>56533</v>
      </c>
      <c r="BT590" s="8">
        <v>1392.36</v>
      </c>
      <c r="BU590" s="8">
        <v>1056093</v>
      </c>
      <c r="BV590" s="8">
        <v>336007</v>
      </c>
      <c r="BW590" s="25">
        <v>171.4</v>
      </c>
      <c r="BX590">
        <v>288.39999999999998</v>
      </c>
      <c r="BY590">
        <v>167.8</v>
      </c>
      <c r="BZ590" s="29">
        <v>63.98</v>
      </c>
      <c r="CA590" s="30">
        <v>104.899</v>
      </c>
      <c r="CB590" s="30">
        <v>104.15</v>
      </c>
      <c r="CC590">
        <v>165.7</v>
      </c>
      <c r="CD590" s="25">
        <v>167.4</v>
      </c>
      <c r="CE590" s="25">
        <v>172.4</v>
      </c>
      <c r="CF590" s="25">
        <v>173.9</v>
      </c>
      <c r="CG590" s="25">
        <v>168.6</v>
      </c>
      <c r="CI590">
        <v>388.90449999999998</v>
      </c>
      <c r="CJ590">
        <v>73</v>
      </c>
      <c r="CK590" s="30">
        <v>206.01</v>
      </c>
      <c r="CL590" s="30">
        <v>209.71700000000001</v>
      </c>
      <c r="CM590" s="29">
        <v>20.78</v>
      </c>
      <c r="CN590" s="29">
        <v>17.21</v>
      </c>
      <c r="CO590" s="29">
        <v>17.29</v>
      </c>
      <c r="CP590" s="29">
        <v>5.47</v>
      </c>
      <c r="CQ590" s="29">
        <v>6.39</v>
      </c>
      <c r="CR590" s="29">
        <v>5.25</v>
      </c>
      <c r="CS590" s="29">
        <v>5.23</v>
      </c>
      <c r="CT590" s="4">
        <f t="shared" si="88"/>
        <v>0.36000000000000032</v>
      </c>
      <c r="CU590" s="29">
        <v>4.93</v>
      </c>
      <c r="CV590" s="29">
        <v>4.6900000000000004</v>
      </c>
      <c r="CW590" s="29">
        <v>6.18</v>
      </c>
      <c r="CX590" s="29">
        <v>4.87</v>
      </c>
      <c r="CY590" s="29">
        <v>4.8600000000000003</v>
      </c>
      <c r="CZ590" s="29">
        <v>5.34</v>
      </c>
      <c r="DA590" s="4">
        <f t="shared" si="84"/>
        <v>0.46999999999999975</v>
      </c>
      <c r="DB590" s="4">
        <f t="shared" si="89"/>
        <v>0.77999999999999936</v>
      </c>
      <c r="DC590" s="4">
        <f t="shared" si="90"/>
        <v>1.6999999999999993</v>
      </c>
      <c r="DD590" s="4">
        <f t="shared" si="85"/>
        <v>1.4899999999999993</v>
      </c>
      <c r="DE590" s="4">
        <f t="shared" si="91"/>
        <v>-9.9999999999997868E-3</v>
      </c>
      <c r="DF590" s="4">
        <f t="shared" si="92"/>
        <v>5.9999999999999609E-2</v>
      </c>
      <c r="DG590" s="4">
        <f t="shared" si="93"/>
        <v>-0.17999999999999972</v>
      </c>
      <c r="DH590" s="30">
        <v>816.00900000000001</v>
      </c>
      <c r="DI590" s="30">
        <v>42.218000000000004</v>
      </c>
      <c r="DJ590" s="25">
        <v>1238.9000000000001</v>
      </c>
      <c r="DK590" s="25">
        <v>735.5</v>
      </c>
      <c r="DL590" s="25">
        <v>1434.7</v>
      </c>
      <c r="DM590" s="25">
        <v>1377.5</v>
      </c>
      <c r="DN590" s="25">
        <v>7220.7</v>
      </c>
      <c r="DO590" s="25">
        <v>7412.8</v>
      </c>
      <c r="DP590" s="30">
        <v>42.218000000000004</v>
      </c>
      <c r="DQ590" s="25">
        <v>1532</v>
      </c>
      <c r="DR590" s="25">
        <v>3390.1</v>
      </c>
      <c r="DS590" s="30">
        <v>42.296999999999997</v>
      </c>
      <c r="DT590" s="25">
        <v>890.2</v>
      </c>
      <c r="DU590" s="25">
        <v>2422.1999999999998</v>
      </c>
      <c r="DV590">
        <v>1463.6479999999999</v>
      </c>
      <c r="DW590">
        <v>12754.8</v>
      </c>
      <c r="DX590">
        <v>12.246</v>
      </c>
      <c r="DY590" s="29">
        <v>221.3</v>
      </c>
      <c r="DZ590" s="29">
        <v>202.82</v>
      </c>
      <c r="EA590" s="22">
        <v>79.952699999999993</v>
      </c>
      <c r="EB590" s="22">
        <v>1.3512999999999999</v>
      </c>
      <c r="EC590" s="22">
        <v>1.2123999999999999</v>
      </c>
      <c r="ED590" s="22">
        <v>118.9324</v>
      </c>
      <c r="EE590" s="22">
        <v>1.9879</v>
      </c>
      <c r="EF590" s="22">
        <v>1.135</v>
      </c>
      <c r="EG590" s="8">
        <v>75.900000000000006</v>
      </c>
      <c r="EH590">
        <v>78.877179999999996</v>
      </c>
    </row>
    <row r="591" spans="1:138" x14ac:dyDescent="0.25">
      <c r="A591" t="s">
        <v>580</v>
      </c>
      <c r="B591" s="22">
        <v>100.1143</v>
      </c>
      <c r="C591" s="22">
        <v>100.1575</v>
      </c>
      <c r="D591" s="22">
        <v>100.37050000000001</v>
      </c>
      <c r="E591" s="22">
        <v>99.948099999999997</v>
      </c>
      <c r="F591" s="22">
        <v>99.765500000000003</v>
      </c>
      <c r="G591" s="22">
        <v>100.2294</v>
      </c>
      <c r="H591" s="25">
        <v>79.3</v>
      </c>
      <c r="I591" s="25">
        <v>81.099999999999994</v>
      </c>
      <c r="J591" s="22">
        <v>101.12139999999999</v>
      </c>
      <c r="K591">
        <v>102.4337</v>
      </c>
      <c r="L591" s="22">
        <v>100.1228</v>
      </c>
      <c r="M591" s="22">
        <v>100.068</v>
      </c>
      <c r="N591">
        <v>100.4226</v>
      </c>
      <c r="O591" s="27">
        <v>13931</v>
      </c>
      <c r="P591" s="27">
        <v>137620</v>
      </c>
      <c r="Q591" s="27">
        <v>115294</v>
      </c>
      <c r="R591" s="27">
        <v>22326</v>
      </c>
      <c r="S591" s="27">
        <v>22201</v>
      </c>
      <c r="T591" s="27">
        <v>115419</v>
      </c>
      <c r="U591" s="27">
        <v>2734</v>
      </c>
      <c r="V591" s="27">
        <v>5120</v>
      </c>
      <c r="W591" s="27">
        <v>14347</v>
      </c>
      <c r="X591" s="27">
        <v>8849</v>
      </c>
      <c r="Y591" s="27">
        <v>5082</v>
      </c>
      <c r="Z591" s="27">
        <v>7675</v>
      </c>
      <c r="AA591" s="27">
        <v>18255</v>
      </c>
      <c r="AB591" s="27">
        <v>8325</v>
      </c>
      <c r="AC591" s="27">
        <v>3041</v>
      </c>
      <c r="AD591" s="27">
        <v>13410</v>
      </c>
      <c r="AE591" s="27">
        <v>720</v>
      </c>
      <c r="AF591" s="27">
        <v>17937</v>
      </c>
      <c r="AG591" s="27">
        <v>5497</v>
      </c>
      <c r="AH591" s="27">
        <v>26628</v>
      </c>
      <c r="AI591" s="25">
        <v>15527.8</v>
      </c>
      <c r="AJ591" s="25">
        <v>6011.1</v>
      </c>
      <c r="AK591" s="27">
        <v>145903</v>
      </c>
      <c r="AL591" s="27">
        <v>152670</v>
      </c>
      <c r="AM591" s="29">
        <v>66</v>
      </c>
      <c r="AN591" s="25">
        <v>4.4000000000000004</v>
      </c>
      <c r="AO591" s="25">
        <f t="shared" si="86"/>
        <v>3.7643282897753325</v>
      </c>
      <c r="AP591" s="25">
        <f t="shared" si="87"/>
        <v>0.7414685268880592</v>
      </c>
      <c r="AQ591" s="25">
        <v>15.9</v>
      </c>
      <c r="AR591" s="25">
        <v>4</v>
      </c>
      <c r="AS591" s="25">
        <v>3.8</v>
      </c>
      <c r="AT591" s="27">
        <v>2464</v>
      </c>
      <c r="AU591" s="27">
        <v>2183</v>
      </c>
      <c r="AV591" s="27">
        <v>1100</v>
      </c>
      <c r="AW591" s="27">
        <v>1132</v>
      </c>
      <c r="AX591" s="27">
        <v>3359</v>
      </c>
      <c r="AY591" s="27">
        <v>2156</v>
      </c>
      <c r="AZ591" s="27">
        <v>746</v>
      </c>
      <c r="BA591" s="27">
        <v>529</v>
      </c>
      <c r="BB591" s="27">
        <v>4465</v>
      </c>
      <c r="BC591" s="25">
        <v>41.1</v>
      </c>
      <c r="BD591" s="25">
        <v>33.9</v>
      </c>
      <c r="BE591" s="25">
        <v>4.0999999999999996</v>
      </c>
      <c r="BF591" s="8">
        <v>27</v>
      </c>
      <c r="BG591" s="27">
        <v>1415</v>
      </c>
      <c r="BH591" s="27">
        <v>252</v>
      </c>
      <c r="BI591" s="27">
        <v>243</v>
      </c>
      <c r="BJ591" s="27">
        <v>158</v>
      </c>
      <c r="BK591" s="27">
        <v>688</v>
      </c>
      <c r="BL591" s="27">
        <v>326</v>
      </c>
      <c r="BM591" s="27">
        <v>1493</v>
      </c>
      <c r="BN591" s="8">
        <v>89.36</v>
      </c>
      <c r="BO591" s="8">
        <v>235285</v>
      </c>
      <c r="BP591" s="8">
        <v>152511</v>
      </c>
      <c r="BQ591" s="8">
        <v>771490</v>
      </c>
      <c r="BR591" s="8">
        <v>50.4</v>
      </c>
      <c r="BS591" s="8">
        <v>51373</v>
      </c>
      <c r="BT591" s="8">
        <v>1395.76</v>
      </c>
      <c r="BU591" s="8">
        <v>1062630</v>
      </c>
      <c r="BV591" s="8">
        <v>339022</v>
      </c>
      <c r="BW591" s="25">
        <v>173.3</v>
      </c>
      <c r="BX591">
        <v>301.89999999999998</v>
      </c>
      <c r="BY591">
        <v>169.9</v>
      </c>
      <c r="BZ591" s="29">
        <v>63.46</v>
      </c>
      <c r="CA591" s="30">
        <v>105.20399999999999</v>
      </c>
      <c r="CB591" s="30">
        <v>104.273</v>
      </c>
      <c r="CC591">
        <v>166.6</v>
      </c>
      <c r="CD591" s="25">
        <v>166.6</v>
      </c>
      <c r="CE591" s="25">
        <v>173.5</v>
      </c>
      <c r="CF591" s="25">
        <v>176</v>
      </c>
      <c r="CG591" s="25">
        <v>170.1</v>
      </c>
      <c r="CI591">
        <v>396.79320000000001</v>
      </c>
      <c r="CJ591">
        <v>71</v>
      </c>
      <c r="CK591" s="30">
        <v>206.81299999999999</v>
      </c>
      <c r="CL591" s="30">
        <v>210.06399999999999</v>
      </c>
      <c r="CM591" s="29">
        <v>20.9</v>
      </c>
      <c r="CN591" s="29">
        <v>17.23</v>
      </c>
      <c r="CO591" s="29">
        <v>17.350000000000001</v>
      </c>
      <c r="CP591" s="29">
        <v>5.47</v>
      </c>
      <c r="CQ591" s="29">
        <v>6.39</v>
      </c>
      <c r="CR591" s="29">
        <v>5.25</v>
      </c>
      <c r="CS591" s="29">
        <v>5.23</v>
      </c>
      <c r="CT591" s="4">
        <f t="shared" si="88"/>
        <v>0.5</v>
      </c>
      <c r="CU591" s="29">
        <v>4.91</v>
      </c>
      <c r="CV591" s="29">
        <v>4.75</v>
      </c>
      <c r="CW591" s="29">
        <v>6.26</v>
      </c>
      <c r="CX591" s="29">
        <v>4.7300000000000004</v>
      </c>
      <c r="CY591" s="29">
        <v>4.78</v>
      </c>
      <c r="CZ591" s="29">
        <v>5.34</v>
      </c>
      <c r="DA591" s="4">
        <f t="shared" si="84"/>
        <v>0.60999999999999943</v>
      </c>
      <c r="DB591" s="4">
        <f t="shared" si="89"/>
        <v>0.71999999999999975</v>
      </c>
      <c r="DC591" s="4">
        <f t="shared" si="90"/>
        <v>1.6399999999999997</v>
      </c>
      <c r="DD591" s="4">
        <f t="shared" si="85"/>
        <v>1.5099999999999998</v>
      </c>
      <c r="DE591" s="4">
        <f t="shared" si="91"/>
        <v>4.9999999999999822E-2</v>
      </c>
      <c r="DF591" s="4">
        <f t="shared" si="92"/>
        <v>0.17999999999999972</v>
      </c>
      <c r="DG591" s="4">
        <f t="shared" si="93"/>
        <v>1.9999999999999574E-2</v>
      </c>
      <c r="DH591" s="30">
        <v>818.61300000000006</v>
      </c>
      <c r="DI591" s="30">
        <v>43.238999999999997</v>
      </c>
      <c r="DJ591" s="25">
        <v>1254.7</v>
      </c>
      <c r="DK591" s="25">
        <v>740.9</v>
      </c>
      <c r="DL591" s="25">
        <v>1473.5</v>
      </c>
      <c r="DM591" s="25">
        <v>1379.2</v>
      </c>
      <c r="DN591" s="25">
        <v>7244.3</v>
      </c>
      <c r="DO591" s="25">
        <v>7469.4</v>
      </c>
      <c r="DP591" s="30">
        <v>43.238999999999997</v>
      </c>
      <c r="DQ591" s="25">
        <v>1539.6</v>
      </c>
      <c r="DR591" s="25">
        <v>3408.6</v>
      </c>
      <c r="DS591" s="30">
        <v>43.341999999999999</v>
      </c>
      <c r="DT591" s="25">
        <v>898.8</v>
      </c>
      <c r="DU591" s="25">
        <v>2438.4</v>
      </c>
      <c r="DV591">
        <v>1511.1369999999999</v>
      </c>
      <c r="DW591">
        <v>13407.76</v>
      </c>
      <c r="DX591">
        <v>12.965</v>
      </c>
      <c r="DY591" s="29">
        <v>219.28</v>
      </c>
      <c r="DZ591" s="29">
        <v>201.05</v>
      </c>
      <c r="EA591" s="22">
        <v>79.308300000000003</v>
      </c>
      <c r="EB591" s="22">
        <v>1.3517999999999999</v>
      </c>
      <c r="EC591" s="22">
        <v>1.2211000000000001</v>
      </c>
      <c r="ED591" s="22">
        <v>120.7732</v>
      </c>
      <c r="EE591" s="22">
        <v>1.9842</v>
      </c>
      <c r="EF591" s="22">
        <v>1.0951</v>
      </c>
      <c r="EG591" s="8">
        <v>77.599999999999994</v>
      </c>
      <c r="EH591">
        <v>83.361400000000003</v>
      </c>
    </row>
    <row r="592" spans="1:138" x14ac:dyDescent="0.25">
      <c r="A592" t="s">
        <v>581</v>
      </c>
      <c r="B592" s="22">
        <v>100.122</v>
      </c>
      <c r="C592" s="22">
        <v>100.1756</v>
      </c>
      <c r="D592" s="22">
        <v>100.4204</v>
      </c>
      <c r="E592" s="22">
        <v>99.927999999999997</v>
      </c>
      <c r="F592" s="22">
        <v>100.29989999999999</v>
      </c>
      <c r="G592" s="22">
        <v>100.1529</v>
      </c>
      <c r="H592" s="25">
        <v>79.400000000000006</v>
      </c>
      <c r="I592" s="25">
        <v>81</v>
      </c>
      <c r="J592" s="22">
        <v>102.00360000000001</v>
      </c>
      <c r="K592">
        <v>104.0964</v>
      </c>
      <c r="L592" s="22">
        <v>99.900199999999998</v>
      </c>
      <c r="M592" s="22">
        <v>99.396000000000001</v>
      </c>
      <c r="N592">
        <v>98.9495</v>
      </c>
      <c r="O592" s="27">
        <v>13908</v>
      </c>
      <c r="P592" s="27">
        <v>137687</v>
      </c>
      <c r="Q592" s="27">
        <v>115368</v>
      </c>
      <c r="R592" s="27">
        <v>22319</v>
      </c>
      <c r="S592" s="27">
        <v>22218</v>
      </c>
      <c r="T592" s="27">
        <v>115469</v>
      </c>
      <c r="U592" s="27">
        <v>2725</v>
      </c>
      <c r="V592" s="27">
        <v>5127</v>
      </c>
      <c r="W592" s="27">
        <v>14366</v>
      </c>
      <c r="X592" s="27">
        <v>8828</v>
      </c>
      <c r="Y592" s="27">
        <v>5080</v>
      </c>
      <c r="Z592" s="27">
        <v>7687</v>
      </c>
      <c r="AA592" s="27">
        <v>18300</v>
      </c>
      <c r="AB592" s="27">
        <v>8319</v>
      </c>
      <c r="AC592" s="27">
        <v>3040</v>
      </c>
      <c r="AD592" s="27">
        <v>13426</v>
      </c>
      <c r="AE592" s="27">
        <v>724</v>
      </c>
      <c r="AF592" s="27">
        <v>17944</v>
      </c>
      <c r="AG592" s="27">
        <v>5500</v>
      </c>
      <c r="AH592" s="27">
        <v>26621</v>
      </c>
      <c r="AI592" s="25">
        <v>15505.4</v>
      </c>
      <c r="AJ592" s="25">
        <v>6026</v>
      </c>
      <c r="AK592" s="27">
        <v>146063</v>
      </c>
      <c r="AL592" s="27">
        <v>153041</v>
      </c>
      <c r="AM592" s="29">
        <v>66</v>
      </c>
      <c r="AN592" s="25">
        <v>4.5999999999999996</v>
      </c>
      <c r="AO592" s="25">
        <f t="shared" si="86"/>
        <v>3.8048627491979272</v>
      </c>
      <c r="AP592" s="25">
        <f t="shared" si="87"/>
        <v>0.74685868492756846</v>
      </c>
      <c r="AQ592" s="25">
        <v>16.3</v>
      </c>
      <c r="AR592" s="25">
        <v>4</v>
      </c>
      <c r="AS592" s="25">
        <v>3.9</v>
      </c>
      <c r="AT592" s="27">
        <v>2551</v>
      </c>
      <c r="AU592" s="27">
        <v>2134</v>
      </c>
      <c r="AV592" s="27">
        <v>1138</v>
      </c>
      <c r="AW592" s="27">
        <v>1143</v>
      </c>
      <c r="AX592" s="27">
        <v>3383</v>
      </c>
      <c r="AY592" s="27">
        <v>2117</v>
      </c>
      <c r="AZ592" s="27">
        <v>831</v>
      </c>
      <c r="BA592" s="27">
        <v>639</v>
      </c>
      <c r="BB592" s="27">
        <v>4338</v>
      </c>
      <c r="BC592" s="25">
        <v>41.3</v>
      </c>
      <c r="BD592" s="25">
        <v>33.9</v>
      </c>
      <c r="BE592" s="25">
        <v>4.4000000000000004</v>
      </c>
      <c r="BF592" s="8">
        <v>26</v>
      </c>
      <c r="BG592" s="27">
        <v>1448</v>
      </c>
      <c r="BH592" s="27">
        <v>279</v>
      </c>
      <c r="BI592" s="27">
        <v>232</v>
      </c>
      <c r="BJ592" s="27">
        <v>159</v>
      </c>
      <c r="BK592" s="27">
        <v>708</v>
      </c>
      <c r="BL592" s="27">
        <v>349</v>
      </c>
      <c r="BM592" s="27">
        <v>1407</v>
      </c>
      <c r="BN592" s="8">
        <v>100.19</v>
      </c>
      <c r="BO592" s="8">
        <v>237573</v>
      </c>
      <c r="BP592" s="8">
        <v>150914</v>
      </c>
      <c r="BQ592" s="8">
        <v>780420</v>
      </c>
      <c r="BR592" s="8">
        <v>49.4</v>
      </c>
      <c r="BS592" s="8">
        <v>55247</v>
      </c>
      <c r="BT592" s="8">
        <v>1397.36</v>
      </c>
      <c r="BU592" s="8">
        <v>1055187</v>
      </c>
      <c r="BV592" s="8">
        <v>335563</v>
      </c>
      <c r="BW592" s="25">
        <v>173.8</v>
      </c>
      <c r="BX592">
        <v>304.7</v>
      </c>
      <c r="BY592">
        <v>177.4</v>
      </c>
      <c r="BZ592" s="29">
        <v>67.489999999999995</v>
      </c>
      <c r="CA592" s="30">
        <v>105.371</v>
      </c>
      <c r="CB592" s="30">
        <v>104.43899999999999</v>
      </c>
      <c r="CC592">
        <v>166.6</v>
      </c>
      <c r="CD592" s="25">
        <v>166.1</v>
      </c>
      <c r="CE592" s="25">
        <v>173.5</v>
      </c>
      <c r="CF592" s="25">
        <v>176.4</v>
      </c>
      <c r="CG592" s="25">
        <v>170.7</v>
      </c>
      <c r="CI592">
        <v>405.08330000000001</v>
      </c>
      <c r="CJ592">
        <v>68</v>
      </c>
      <c r="CK592" s="30">
        <v>207.16200000000001</v>
      </c>
      <c r="CL592" s="30">
        <v>210.43299999999999</v>
      </c>
      <c r="CM592" s="29">
        <v>20.93</v>
      </c>
      <c r="CN592" s="29">
        <v>17.29</v>
      </c>
      <c r="CO592" s="29">
        <v>17.420000000000002</v>
      </c>
      <c r="CP592" s="29">
        <v>5.79</v>
      </c>
      <c r="CQ592" s="29">
        <v>6.7</v>
      </c>
      <c r="CR592" s="29">
        <v>5.25</v>
      </c>
      <c r="CS592" s="29">
        <v>5.25</v>
      </c>
      <c r="CT592" s="4">
        <f t="shared" si="88"/>
        <v>0.63999999999999968</v>
      </c>
      <c r="CU592" s="29">
        <v>4.96</v>
      </c>
      <c r="CV592" s="29">
        <v>5.0999999999999996</v>
      </c>
      <c r="CW592" s="29">
        <v>6.66</v>
      </c>
      <c r="CX592" s="29">
        <v>4.6100000000000003</v>
      </c>
      <c r="CY592" s="29">
        <v>4.76</v>
      </c>
      <c r="CZ592" s="29">
        <v>5.35</v>
      </c>
      <c r="DA592" s="4">
        <f t="shared" si="84"/>
        <v>0.73999999999999932</v>
      </c>
      <c r="DB592" s="4">
        <f t="shared" si="89"/>
        <v>0.69000000000000039</v>
      </c>
      <c r="DC592" s="4">
        <f t="shared" si="90"/>
        <v>1.6000000000000005</v>
      </c>
      <c r="DD592" s="4">
        <f t="shared" si="85"/>
        <v>1.5600000000000005</v>
      </c>
      <c r="DE592" s="4">
        <f t="shared" si="91"/>
        <v>0.14999999999999947</v>
      </c>
      <c r="DF592" s="4">
        <f t="shared" si="92"/>
        <v>0.34999999999999964</v>
      </c>
      <c r="DG592" s="4">
        <f t="shared" si="93"/>
        <v>0.48999999999999932</v>
      </c>
      <c r="DH592" s="30">
        <v>819.97400000000005</v>
      </c>
      <c r="DI592" s="30">
        <v>43.902000000000001</v>
      </c>
      <c r="DJ592" s="25">
        <v>1274.5</v>
      </c>
      <c r="DK592" s="25">
        <v>749.7</v>
      </c>
      <c r="DL592" s="25">
        <v>1506</v>
      </c>
      <c r="DM592" s="25">
        <v>1364.9</v>
      </c>
      <c r="DN592" s="25">
        <v>7268.8</v>
      </c>
      <c r="DO592" s="25">
        <v>7525.1</v>
      </c>
      <c r="DP592" s="30">
        <v>43.902000000000001</v>
      </c>
      <c r="DQ592" s="25">
        <v>1545.1</v>
      </c>
      <c r="DR592" s="25">
        <v>3423.1</v>
      </c>
      <c r="DS592" s="30">
        <v>44.088999999999999</v>
      </c>
      <c r="DT592" s="25">
        <v>904</v>
      </c>
      <c r="DU592" s="25">
        <v>2449</v>
      </c>
      <c r="DV592">
        <v>1514.49</v>
      </c>
      <c r="DW592">
        <v>13480.21</v>
      </c>
      <c r="DX592">
        <v>14.8819</v>
      </c>
      <c r="DY592" s="29">
        <v>216.86</v>
      </c>
      <c r="DZ592" s="29">
        <v>198.92</v>
      </c>
      <c r="EA592" s="22">
        <v>79.065299999999993</v>
      </c>
      <c r="EB592" s="22">
        <v>1.3421000000000001</v>
      </c>
      <c r="EC592" s="22">
        <v>1.2330000000000001</v>
      </c>
      <c r="ED592" s="22">
        <v>122.68859999999999</v>
      </c>
      <c r="EE592" s="22">
        <v>1.9866999999999999</v>
      </c>
      <c r="EF592" s="22">
        <v>1.0650999999999999</v>
      </c>
      <c r="EG592" s="8">
        <v>74.7</v>
      </c>
      <c r="EH592">
        <v>77.153000000000006</v>
      </c>
    </row>
    <row r="593" spans="1:138" x14ac:dyDescent="0.25">
      <c r="A593" t="s">
        <v>582</v>
      </c>
      <c r="B593" s="22">
        <v>100.2435</v>
      </c>
      <c r="C593" s="22">
        <v>100.3022</v>
      </c>
      <c r="D593" s="22">
        <v>100.496</v>
      </c>
      <c r="E593" s="22">
        <v>100.2383</v>
      </c>
      <c r="F593" s="22">
        <v>100.655</v>
      </c>
      <c r="G593" s="22">
        <v>100.66849999999999</v>
      </c>
      <c r="H593" s="25">
        <v>79.400000000000006</v>
      </c>
      <c r="I593" s="25">
        <v>81</v>
      </c>
      <c r="J593" s="22">
        <v>101.39660000000001</v>
      </c>
      <c r="K593">
        <v>102.8404</v>
      </c>
      <c r="L593" s="22">
        <v>100.2009</v>
      </c>
      <c r="M593" s="22">
        <v>99.496499999999997</v>
      </c>
      <c r="N593">
        <v>98.862499999999997</v>
      </c>
      <c r="O593" s="27">
        <v>13890</v>
      </c>
      <c r="P593" s="27">
        <v>137638</v>
      </c>
      <c r="Q593" s="27">
        <v>115360</v>
      </c>
      <c r="R593" s="27">
        <v>22278</v>
      </c>
      <c r="S593" s="27">
        <v>22152</v>
      </c>
      <c r="T593" s="27">
        <v>115486</v>
      </c>
      <c r="U593" s="27">
        <v>2728</v>
      </c>
      <c r="V593" s="27">
        <v>5119</v>
      </c>
      <c r="W593" s="27">
        <v>14305</v>
      </c>
      <c r="X593" s="27">
        <v>8815</v>
      </c>
      <c r="Y593" s="27">
        <v>5075</v>
      </c>
      <c r="Z593" s="27">
        <v>7659</v>
      </c>
      <c r="AA593" s="27">
        <v>18339</v>
      </c>
      <c r="AB593" s="27">
        <v>8323</v>
      </c>
      <c r="AC593" s="27">
        <v>3038</v>
      </c>
      <c r="AD593" s="27">
        <v>13421</v>
      </c>
      <c r="AE593" s="27">
        <v>729</v>
      </c>
      <c r="AF593" s="27">
        <v>17955</v>
      </c>
      <c r="AG593" s="27">
        <v>5501</v>
      </c>
      <c r="AH593" s="27">
        <v>26631</v>
      </c>
      <c r="AI593" s="25">
        <v>15507</v>
      </c>
      <c r="AJ593" s="25">
        <v>6030.8</v>
      </c>
      <c r="AK593" s="27">
        <v>145905</v>
      </c>
      <c r="AL593" s="27">
        <v>153054</v>
      </c>
      <c r="AM593" s="29">
        <v>66</v>
      </c>
      <c r="AN593" s="25">
        <v>4.7</v>
      </c>
      <c r="AO593" s="25">
        <f t="shared" si="86"/>
        <v>3.7751381865224038</v>
      </c>
      <c r="AP593" s="25">
        <f t="shared" si="87"/>
        <v>0.8434931462098344</v>
      </c>
      <c r="AQ593" s="25">
        <v>15.3</v>
      </c>
      <c r="AR593" s="25">
        <v>4.2</v>
      </c>
      <c r="AS593" s="25">
        <v>4.2</v>
      </c>
      <c r="AT593" s="27">
        <v>2502</v>
      </c>
      <c r="AU593" s="27">
        <v>2203</v>
      </c>
      <c r="AV593" s="27">
        <v>1073</v>
      </c>
      <c r="AW593" s="27">
        <v>1291</v>
      </c>
      <c r="AX593" s="27">
        <v>3680</v>
      </c>
      <c r="AY593" s="27">
        <v>2052</v>
      </c>
      <c r="AZ593" s="27">
        <v>825</v>
      </c>
      <c r="BA593" s="27">
        <v>601</v>
      </c>
      <c r="BB593" s="27">
        <v>4383</v>
      </c>
      <c r="BC593" s="25">
        <v>41.3</v>
      </c>
      <c r="BD593" s="25">
        <v>33.799999999999997</v>
      </c>
      <c r="BE593" s="25">
        <v>4.2</v>
      </c>
      <c r="BF593" s="8">
        <v>25</v>
      </c>
      <c r="BG593" s="27">
        <v>1354</v>
      </c>
      <c r="BH593" s="27">
        <v>273</v>
      </c>
      <c r="BI593" s="27">
        <v>237</v>
      </c>
      <c r="BJ593" s="27">
        <v>148</v>
      </c>
      <c r="BK593" s="27">
        <v>638</v>
      </c>
      <c r="BL593" s="27">
        <v>331</v>
      </c>
      <c r="BM593" s="27">
        <v>1361</v>
      </c>
      <c r="BN593" s="8">
        <v>91.38</v>
      </c>
      <c r="BO593" s="8">
        <v>245449</v>
      </c>
      <c r="BP593" s="8">
        <v>152112</v>
      </c>
      <c r="BQ593" s="8">
        <v>796309</v>
      </c>
      <c r="BR593" s="8">
        <v>50.3</v>
      </c>
      <c r="BS593" s="8">
        <v>56621</v>
      </c>
      <c r="BT593" s="8">
        <v>1399.51</v>
      </c>
      <c r="BU593" s="8">
        <v>1051994</v>
      </c>
      <c r="BV593" s="8">
        <v>336113</v>
      </c>
      <c r="BW593" s="25">
        <v>175.1</v>
      </c>
      <c r="BX593">
        <v>274</v>
      </c>
      <c r="BY593">
        <v>200.4</v>
      </c>
      <c r="BZ593" s="29">
        <v>74.12</v>
      </c>
      <c r="CA593" s="30">
        <v>105.551</v>
      </c>
      <c r="CB593" s="30">
        <v>104.614</v>
      </c>
      <c r="CC593">
        <v>167.5</v>
      </c>
      <c r="CD593" s="25">
        <v>166.3</v>
      </c>
      <c r="CE593" s="25">
        <v>174.6</v>
      </c>
      <c r="CF593" s="25">
        <v>177.9</v>
      </c>
      <c r="CG593" s="25">
        <v>171.9</v>
      </c>
      <c r="CI593">
        <v>410.7124</v>
      </c>
      <c r="CJ593">
        <v>65</v>
      </c>
      <c r="CK593" s="30">
        <v>207.655</v>
      </c>
      <c r="CL593" s="30">
        <v>210.83799999999999</v>
      </c>
      <c r="CM593" s="29">
        <v>20.97</v>
      </c>
      <c r="CN593" s="29">
        <v>17.309999999999999</v>
      </c>
      <c r="CO593" s="29">
        <v>17.489999999999998</v>
      </c>
      <c r="CP593" s="29">
        <v>5.73</v>
      </c>
      <c r="CQ593" s="29">
        <v>6.65</v>
      </c>
      <c r="CR593" s="29">
        <v>5.26</v>
      </c>
      <c r="CS593" s="29">
        <v>5.25</v>
      </c>
      <c r="CT593" s="4">
        <f t="shared" si="88"/>
        <v>0.42999999999999972</v>
      </c>
      <c r="CU593" s="29">
        <v>4.96</v>
      </c>
      <c r="CV593" s="29">
        <v>5</v>
      </c>
      <c r="CW593" s="29">
        <v>6.7</v>
      </c>
      <c r="CX593" s="29">
        <v>4.82</v>
      </c>
      <c r="CY593" s="29">
        <v>4.83</v>
      </c>
      <c r="CZ593" s="29">
        <v>5.35</v>
      </c>
      <c r="DA593" s="4">
        <f t="shared" si="84"/>
        <v>0.52999999999999936</v>
      </c>
      <c r="DB593" s="4">
        <f t="shared" si="89"/>
        <v>0.73000000000000043</v>
      </c>
      <c r="DC593" s="4">
        <f t="shared" si="90"/>
        <v>1.6500000000000004</v>
      </c>
      <c r="DD593" s="4">
        <f t="shared" si="85"/>
        <v>1.7000000000000002</v>
      </c>
      <c r="DE593" s="4">
        <f t="shared" si="91"/>
        <v>9.9999999999997868E-3</v>
      </c>
      <c r="DF593" s="4">
        <f t="shared" si="92"/>
        <v>0.13999999999999968</v>
      </c>
      <c r="DG593" s="4">
        <f t="shared" si="93"/>
        <v>0.17999999999999972</v>
      </c>
      <c r="DH593" s="30">
        <v>822.02099999999996</v>
      </c>
      <c r="DI593" s="30">
        <v>42.237000000000002</v>
      </c>
      <c r="DJ593" s="25">
        <v>1292.8</v>
      </c>
      <c r="DK593" s="25">
        <v>759.9</v>
      </c>
      <c r="DL593" s="25">
        <v>1551.7</v>
      </c>
      <c r="DM593" s="25">
        <v>1370.7</v>
      </c>
      <c r="DN593" s="25">
        <v>7304</v>
      </c>
      <c r="DO593" s="25">
        <v>7603.5</v>
      </c>
      <c r="DP593" s="30">
        <v>42.237000000000002</v>
      </c>
      <c r="DQ593" s="25">
        <v>1551.6</v>
      </c>
      <c r="DR593" s="25">
        <v>3444</v>
      </c>
      <c r="DS593" s="30">
        <v>42.499000000000002</v>
      </c>
      <c r="DT593" s="25">
        <v>909.3</v>
      </c>
      <c r="DU593" s="25">
        <v>2461</v>
      </c>
      <c r="DV593">
        <v>1520.7049999999999</v>
      </c>
      <c r="DW593">
        <v>13677.89</v>
      </c>
      <c r="DX593">
        <v>17.247620000000001</v>
      </c>
      <c r="DY593" s="29">
        <v>214.54</v>
      </c>
      <c r="DZ593" s="29">
        <v>196.95</v>
      </c>
      <c r="EA593" s="22">
        <v>77.623699999999999</v>
      </c>
      <c r="EB593" s="22">
        <v>1.3726</v>
      </c>
      <c r="EC593" s="22">
        <v>1.2069000000000001</v>
      </c>
      <c r="ED593" s="22">
        <v>121.4148</v>
      </c>
      <c r="EE593" s="22">
        <v>2.0354999999999999</v>
      </c>
      <c r="EF593" s="22">
        <v>1.0502</v>
      </c>
      <c r="EG593" s="8">
        <v>81.5</v>
      </c>
      <c r="EH593">
        <v>80.698620000000005</v>
      </c>
    </row>
    <row r="594" spans="1:138" x14ac:dyDescent="0.25">
      <c r="A594" t="s">
        <v>583</v>
      </c>
      <c r="B594" s="22">
        <v>100.2324</v>
      </c>
      <c r="C594" s="22">
        <v>100.1306</v>
      </c>
      <c r="D594" s="22">
        <v>100.2206</v>
      </c>
      <c r="E594" s="22">
        <v>100.40730000000001</v>
      </c>
      <c r="F594" s="22">
        <v>100.6057</v>
      </c>
      <c r="G594" s="22">
        <v>99.681600000000003</v>
      </c>
      <c r="H594" s="25">
        <v>78.900000000000006</v>
      </c>
      <c r="I594" s="25">
        <v>81</v>
      </c>
      <c r="J594" s="22">
        <v>100.5831</v>
      </c>
      <c r="K594">
        <v>101.2491</v>
      </c>
      <c r="L594" s="22">
        <v>100.1031</v>
      </c>
      <c r="M594" s="22">
        <v>99.339500000000001</v>
      </c>
      <c r="N594">
        <v>101.9495</v>
      </c>
      <c r="O594" s="27">
        <v>13832</v>
      </c>
      <c r="P594" s="27">
        <v>137612</v>
      </c>
      <c r="Q594" s="27">
        <v>115441</v>
      </c>
      <c r="R594" s="27">
        <v>22171</v>
      </c>
      <c r="S594" s="27">
        <v>22221</v>
      </c>
      <c r="T594" s="27">
        <v>115391</v>
      </c>
      <c r="U594" s="27">
        <v>2736</v>
      </c>
      <c r="V594" s="27">
        <v>5113</v>
      </c>
      <c r="W594" s="27">
        <v>14372</v>
      </c>
      <c r="X594" s="27">
        <v>8784</v>
      </c>
      <c r="Y594" s="27">
        <v>5048</v>
      </c>
      <c r="Z594" s="27">
        <v>7611</v>
      </c>
      <c r="AA594" s="27">
        <v>18391</v>
      </c>
      <c r="AB594" s="27">
        <v>8290</v>
      </c>
      <c r="AC594" s="27">
        <v>3030</v>
      </c>
      <c r="AD594" s="27">
        <v>13418</v>
      </c>
      <c r="AE594" s="27">
        <v>728</v>
      </c>
      <c r="AF594" s="27">
        <v>17963</v>
      </c>
      <c r="AG594" s="27">
        <v>5497</v>
      </c>
      <c r="AH594" s="27">
        <v>26631</v>
      </c>
      <c r="AI594" s="25">
        <v>15507.2</v>
      </c>
      <c r="AJ594" s="25">
        <v>6031</v>
      </c>
      <c r="AK594" s="27">
        <v>145682</v>
      </c>
      <c r="AL594" s="27">
        <v>152749</v>
      </c>
      <c r="AM594" s="29">
        <v>65.8</v>
      </c>
      <c r="AN594" s="25">
        <v>4.5999999999999996</v>
      </c>
      <c r="AO594" s="25">
        <f t="shared" si="86"/>
        <v>3.8337403190855586</v>
      </c>
      <c r="AP594" s="25">
        <f t="shared" si="87"/>
        <v>0.81571728783821829</v>
      </c>
      <c r="AQ594" s="25">
        <v>15.9</v>
      </c>
      <c r="AR594" s="25">
        <v>4.0999999999999996</v>
      </c>
      <c r="AS594" s="25">
        <v>4.0999999999999996</v>
      </c>
      <c r="AT594" s="27">
        <v>2614</v>
      </c>
      <c r="AU594" s="27">
        <v>2156</v>
      </c>
      <c r="AV594" s="27">
        <v>1086</v>
      </c>
      <c r="AW594" s="27">
        <v>1246</v>
      </c>
      <c r="AX594" s="27">
        <v>3637</v>
      </c>
      <c r="AY594" s="27">
        <v>2052</v>
      </c>
      <c r="AZ594" s="27">
        <v>797</v>
      </c>
      <c r="BA594" s="27">
        <v>586</v>
      </c>
      <c r="BB594" s="27">
        <v>4601</v>
      </c>
      <c r="BC594" s="25">
        <v>41.3</v>
      </c>
      <c r="BD594" s="25">
        <v>33.799999999999997</v>
      </c>
      <c r="BE594" s="25">
        <v>4.0999999999999996</v>
      </c>
      <c r="BF594" s="8">
        <v>23</v>
      </c>
      <c r="BG594" s="27">
        <v>1330</v>
      </c>
      <c r="BH594" s="27">
        <v>336</v>
      </c>
      <c r="BI594" s="27">
        <v>239</v>
      </c>
      <c r="BJ594" s="27">
        <v>98</v>
      </c>
      <c r="BK594" s="27">
        <v>695</v>
      </c>
      <c r="BL594" s="27">
        <v>298</v>
      </c>
      <c r="BM594" s="27">
        <v>1321</v>
      </c>
      <c r="BN594" s="8">
        <v>95.37</v>
      </c>
      <c r="BO594" s="8">
        <v>238685</v>
      </c>
      <c r="BP594" s="8">
        <v>153348</v>
      </c>
      <c r="BQ594" s="8">
        <v>806292</v>
      </c>
      <c r="BR594" s="8">
        <v>49.6</v>
      </c>
      <c r="BS594" s="8">
        <v>50146</v>
      </c>
      <c r="BT594" s="8">
        <v>1402.02</v>
      </c>
      <c r="BU594" s="8">
        <v>1058955</v>
      </c>
      <c r="BV594" s="8">
        <v>338542</v>
      </c>
      <c r="BW594" s="25">
        <v>172.4</v>
      </c>
      <c r="BX594">
        <v>241.3</v>
      </c>
      <c r="BY594">
        <v>197.9</v>
      </c>
      <c r="BZ594" s="29">
        <v>72.36</v>
      </c>
      <c r="CA594" s="30">
        <v>105.627</v>
      </c>
      <c r="CB594" s="30">
        <v>104.791</v>
      </c>
      <c r="CC594">
        <v>165.8</v>
      </c>
      <c r="CD594" s="25">
        <v>166.3</v>
      </c>
      <c r="CE594" s="25">
        <v>172.4</v>
      </c>
      <c r="CF594" s="25">
        <v>174.9</v>
      </c>
      <c r="CG594" s="25">
        <v>170.2</v>
      </c>
      <c r="CI594">
        <v>405.97219999999999</v>
      </c>
      <c r="CJ594">
        <v>63</v>
      </c>
      <c r="CK594" s="30">
        <v>207.68899999999999</v>
      </c>
      <c r="CL594" s="30">
        <v>211.15299999999999</v>
      </c>
      <c r="CM594" s="29">
        <v>20.99</v>
      </c>
      <c r="CN594" s="29">
        <v>17.350000000000001</v>
      </c>
      <c r="CO594" s="29">
        <v>17.52</v>
      </c>
      <c r="CP594" s="29">
        <v>5.79</v>
      </c>
      <c r="CQ594" s="29">
        <v>6.65</v>
      </c>
      <c r="CR594" s="29">
        <v>5.0199999999999996</v>
      </c>
      <c r="CS594" s="29">
        <v>5.3</v>
      </c>
      <c r="CT594" s="4">
        <f t="shared" si="88"/>
        <v>1.0999999999999996</v>
      </c>
      <c r="CU594" s="29">
        <v>4.47</v>
      </c>
      <c r="CV594" s="29">
        <v>4.67</v>
      </c>
      <c r="CW594" s="29">
        <v>6.57</v>
      </c>
      <c r="CX594" s="29">
        <v>4.2</v>
      </c>
      <c r="CY594" s="29">
        <v>4.38</v>
      </c>
      <c r="CZ594" s="29">
        <v>5.52</v>
      </c>
      <c r="DA594" s="4">
        <f t="shared" si="84"/>
        <v>1.3199999999999994</v>
      </c>
      <c r="DB594" s="4">
        <f t="shared" si="89"/>
        <v>1.1200000000000001</v>
      </c>
      <c r="DC594" s="4">
        <f t="shared" si="90"/>
        <v>1.9800000000000004</v>
      </c>
      <c r="DD594" s="4">
        <f t="shared" si="85"/>
        <v>1.9000000000000004</v>
      </c>
      <c r="DE594" s="4">
        <f t="shared" si="91"/>
        <v>0.17999999999999972</v>
      </c>
      <c r="DF594" s="4">
        <f t="shared" si="92"/>
        <v>0.26999999999999957</v>
      </c>
      <c r="DG594" s="4">
        <f t="shared" si="93"/>
        <v>0.46999999999999975</v>
      </c>
      <c r="DH594" s="30">
        <v>825.37300000000005</v>
      </c>
      <c r="DI594" s="30">
        <v>44.631999999999998</v>
      </c>
      <c r="DJ594" s="25">
        <v>1319.9</v>
      </c>
      <c r="DK594" s="25">
        <v>763.9</v>
      </c>
      <c r="DL594" s="25">
        <v>1627.5</v>
      </c>
      <c r="DM594" s="25">
        <v>1373</v>
      </c>
      <c r="DN594" s="25">
        <v>7368.8</v>
      </c>
      <c r="DO594" s="25">
        <v>7739.6</v>
      </c>
      <c r="DP594" s="30">
        <v>44.631999999999998</v>
      </c>
      <c r="DQ594" s="25">
        <v>1563.1</v>
      </c>
      <c r="DR594" s="25">
        <v>3464</v>
      </c>
      <c r="DS594" s="30">
        <v>45.606999999999999</v>
      </c>
      <c r="DT594" s="25">
        <v>915.5</v>
      </c>
      <c r="DU594" s="25">
        <v>2478.6</v>
      </c>
      <c r="DV594">
        <v>1454.616</v>
      </c>
      <c r="DW594">
        <v>13239.71</v>
      </c>
      <c r="DX594">
        <v>25.12</v>
      </c>
      <c r="DY594" s="29">
        <v>212.28</v>
      </c>
      <c r="DZ594" s="29">
        <v>195.18</v>
      </c>
      <c r="EA594" s="22">
        <v>77.656599999999997</v>
      </c>
      <c r="EB594" s="22">
        <v>1.3626</v>
      </c>
      <c r="EC594" s="22">
        <v>1.2027000000000001</v>
      </c>
      <c r="ED594" s="22">
        <v>116.73350000000001</v>
      </c>
      <c r="EE594" s="22">
        <v>2.0110000000000001</v>
      </c>
      <c r="EF594" s="22">
        <v>1.0579000000000001</v>
      </c>
      <c r="EG594" s="8">
        <v>73.7</v>
      </c>
      <c r="EH594">
        <v>90.602329999999995</v>
      </c>
    </row>
    <row r="595" spans="1:138" x14ac:dyDescent="0.25">
      <c r="A595" t="s">
        <v>584</v>
      </c>
      <c r="B595" s="22">
        <v>100.72410000000001</v>
      </c>
      <c r="C595" s="22">
        <v>100.73950000000001</v>
      </c>
      <c r="D595" s="22">
        <v>100.35290000000001</v>
      </c>
      <c r="E595" s="22">
        <v>100.86879999999999</v>
      </c>
      <c r="F595" s="22">
        <v>101.1009</v>
      </c>
      <c r="G595" s="22">
        <v>100.741</v>
      </c>
      <c r="H595" s="25">
        <v>79.2</v>
      </c>
      <c r="I595" s="25">
        <v>81.3</v>
      </c>
      <c r="J595" s="22">
        <v>99.498500000000007</v>
      </c>
      <c r="K595">
        <v>98.696899999999999</v>
      </c>
      <c r="L595" s="22">
        <v>100.6347</v>
      </c>
      <c r="M595" s="22">
        <v>101.0621</v>
      </c>
      <c r="N595">
        <v>102.9063</v>
      </c>
      <c r="O595" s="27">
        <v>13789</v>
      </c>
      <c r="P595" s="27">
        <v>137681</v>
      </c>
      <c r="Q595" s="27">
        <v>115590</v>
      </c>
      <c r="R595" s="27">
        <v>22091</v>
      </c>
      <c r="S595" s="27">
        <v>22285</v>
      </c>
      <c r="T595" s="27">
        <v>115396</v>
      </c>
      <c r="U595" s="27">
        <v>2738</v>
      </c>
      <c r="V595" s="27">
        <v>5132</v>
      </c>
      <c r="W595" s="27">
        <v>14415</v>
      </c>
      <c r="X595" s="27">
        <v>8752</v>
      </c>
      <c r="Y595" s="27">
        <v>5037</v>
      </c>
      <c r="Z595" s="27">
        <v>7575</v>
      </c>
      <c r="AA595" s="27">
        <v>18444</v>
      </c>
      <c r="AB595" s="27">
        <v>8267</v>
      </c>
      <c r="AC595" s="27">
        <v>3031</v>
      </c>
      <c r="AD595" s="27">
        <v>13452</v>
      </c>
      <c r="AE595" s="27">
        <v>727</v>
      </c>
      <c r="AF595" s="27">
        <v>17969</v>
      </c>
      <c r="AG595" s="27">
        <v>5492</v>
      </c>
      <c r="AH595" s="27">
        <v>26650</v>
      </c>
      <c r="AI595" s="25">
        <v>15509.9</v>
      </c>
      <c r="AJ595" s="25">
        <v>6030.1</v>
      </c>
      <c r="AK595" s="27">
        <v>146244</v>
      </c>
      <c r="AL595" s="27">
        <v>153414</v>
      </c>
      <c r="AM595" s="29">
        <v>66</v>
      </c>
      <c r="AN595" s="25">
        <v>4.7</v>
      </c>
      <c r="AO595" s="25">
        <f t="shared" si="86"/>
        <v>3.8718760999648012</v>
      </c>
      <c r="AP595" s="25">
        <f t="shared" si="87"/>
        <v>0.82391437548072533</v>
      </c>
      <c r="AQ595" s="25">
        <v>15.9</v>
      </c>
      <c r="AR595" s="25">
        <v>4.2</v>
      </c>
      <c r="AS595" s="25">
        <v>4.0999999999999996</v>
      </c>
      <c r="AT595" s="27">
        <v>2557</v>
      </c>
      <c r="AU595" s="27">
        <v>2292</v>
      </c>
      <c r="AV595" s="27">
        <v>1091</v>
      </c>
      <c r="AW595" s="27">
        <v>1264</v>
      </c>
      <c r="AX595" s="27">
        <v>3598</v>
      </c>
      <c r="AY595" s="27">
        <v>2173</v>
      </c>
      <c r="AZ595" s="27">
        <v>836</v>
      </c>
      <c r="BA595" s="27">
        <v>668</v>
      </c>
      <c r="BB595" s="27">
        <v>4556</v>
      </c>
      <c r="BC595" s="25">
        <v>41.3</v>
      </c>
      <c r="BD595" s="25">
        <v>33.799999999999997</v>
      </c>
      <c r="BE595" s="25">
        <v>4.0999999999999996</v>
      </c>
      <c r="BF595" s="8">
        <v>24</v>
      </c>
      <c r="BG595" s="27">
        <v>1183</v>
      </c>
      <c r="BH595" s="27">
        <v>219</v>
      </c>
      <c r="BI595" s="27">
        <v>174</v>
      </c>
      <c r="BJ595" s="27">
        <v>144</v>
      </c>
      <c r="BK595" s="27">
        <v>592</v>
      </c>
      <c r="BL595" s="27">
        <v>273</v>
      </c>
      <c r="BM595" s="27">
        <v>1261</v>
      </c>
      <c r="BN595" s="8">
        <v>89.03</v>
      </c>
      <c r="BO595" s="8">
        <v>234588</v>
      </c>
      <c r="BP595" s="8">
        <v>149306</v>
      </c>
      <c r="BQ595" s="8">
        <v>815708</v>
      </c>
      <c r="BR595" s="8">
        <v>51.1</v>
      </c>
      <c r="BS595" s="8">
        <v>52973</v>
      </c>
      <c r="BT595" s="8">
        <v>1407.72</v>
      </c>
      <c r="BU595" s="8">
        <v>1060596</v>
      </c>
      <c r="BV595" s="8">
        <v>341286</v>
      </c>
      <c r="BW595" s="25">
        <v>173.5</v>
      </c>
      <c r="BX595">
        <v>216.8</v>
      </c>
      <c r="BY595">
        <v>214.5</v>
      </c>
      <c r="BZ595" s="29">
        <v>79.92</v>
      </c>
      <c r="CA595" s="30">
        <v>106.038</v>
      </c>
      <c r="CB595" s="30">
        <v>105.075</v>
      </c>
      <c r="CC595">
        <v>167.3</v>
      </c>
      <c r="CD595" s="25">
        <v>168.3</v>
      </c>
      <c r="CE595" s="25">
        <v>174.4</v>
      </c>
      <c r="CF595" s="25">
        <v>175.6</v>
      </c>
      <c r="CG595" s="25">
        <v>171.1</v>
      </c>
      <c r="CI595">
        <v>410.95890000000003</v>
      </c>
      <c r="CJ595">
        <v>59</v>
      </c>
      <c r="CK595" s="30">
        <v>208.46700000000001</v>
      </c>
      <c r="CL595" s="30">
        <v>211.589</v>
      </c>
      <c r="CM595" s="29">
        <v>21.08</v>
      </c>
      <c r="CN595" s="29">
        <v>17.350000000000001</v>
      </c>
      <c r="CO595" s="29">
        <v>17.57</v>
      </c>
      <c r="CP595" s="29">
        <v>5.74</v>
      </c>
      <c r="CQ595" s="29">
        <v>6.59</v>
      </c>
      <c r="CR595" s="29">
        <v>4.9400000000000004</v>
      </c>
      <c r="CS595" s="29">
        <v>5.19</v>
      </c>
      <c r="CT595" s="4">
        <f t="shared" si="88"/>
        <v>1.3000000000000003</v>
      </c>
      <c r="CU595" s="29">
        <v>4.1399999999999997</v>
      </c>
      <c r="CV595" s="29">
        <v>4.5199999999999996</v>
      </c>
      <c r="CW595" s="29">
        <v>6.38</v>
      </c>
      <c r="CX595" s="29">
        <v>3.89</v>
      </c>
      <c r="CY595" s="29">
        <v>4.05</v>
      </c>
      <c r="CZ595" s="29">
        <v>5.53</v>
      </c>
      <c r="DA595" s="4">
        <f t="shared" si="84"/>
        <v>1.6400000000000001</v>
      </c>
      <c r="DB595" s="4">
        <f t="shared" si="89"/>
        <v>1.2200000000000006</v>
      </c>
      <c r="DC595" s="4">
        <f t="shared" si="90"/>
        <v>2.0700000000000003</v>
      </c>
      <c r="DD595" s="4">
        <f t="shared" si="85"/>
        <v>1.8600000000000003</v>
      </c>
      <c r="DE595" s="4">
        <f t="shared" si="91"/>
        <v>0.1599999999999997</v>
      </c>
      <c r="DF595" s="4">
        <f t="shared" si="92"/>
        <v>0.24999999999999956</v>
      </c>
      <c r="DG595" s="4">
        <f t="shared" si="93"/>
        <v>0.62999999999999945</v>
      </c>
      <c r="DH595" s="30">
        <v>823.33399999999995</v>
      </c>
      <c r="DI595" s="30">
        <v>41.753</v>
      </c>
      <c r="DJ595" s="25">
        <v>1360.7</v>
      </c>
      <c r="DK595" s="25">
        <v>772.7</v>
      </c>
      <c r="DL595" s="25">
        <v>1724.3</v>
      </c>
      <c r="DM595" s="25">
        <v>1373.4</v>
      </c>
      <c r="DN595" s="25">
        <v>7400.8</v>
      </c>
      <c r="DO595" s="25">
        <v>7859.1</v>
      </c>
      <c r="DP595" s="30">
        <v>41.753</v>
      </c>
      <c r="DQ595" s="25">
        <v>1569.6</v>
      </c>
      <c r="DR595" s="25">
        <v>3490.7</v>
      </c>
      <c r="DS595" s="30">
        <v>43.32</v>
      </c>
      <c r="DT595" s="25">
        <v>920.7</v>
      </c>
      <c r="DU595" s="25">
        <v>2490.3000000000002</v>
      </c>
      <c r="DV595">
        <v>1497.116</v>
      </c>
      <c r="DW595">
        <v>13557.69</v>
      </c>
      <c r="DX595">
        <v>22.182110000000002</v>
      </c>
      <c r="DY595" s="29">
        <v>210.26</v>
      </c>
      <c r="DZ595" s="29">
        <v>193.18</v>
      </c>
      <c r="EA595" s="22">
        <v>76.057699999999997</v>
      </c>
      <c r="EB595" s="22">
        <v>1.391</v>
      </c>
      <c r="EC595" s="22">
        <v>1.1852</v>
      </c>
      <c r="ED595" s="22">
        <v>115.04349999999999</v>
      </c>
      <c r="EE595" s="22">
        <v>2.0184000000000002</v>
      </c>
      <c r="EF595" s="22">
        <v>1.0266999999999999</v>
      </c>
      <c r="EG595" s="8">
        <v>74.099999999999994</v>
      </c>
      <c r="EH595">
        <v>106.0899</v>
      </c>
    </row>
    <row r="596" spans="1:138" x14ac:dyDescent="0.25">
      <c r="A596" t="s">
        <v>585</v>
      </c>
      <c r="B596" s="22">
        <v>100.10899999999999</v>
      </c>
      <c r="C596" s="22">
        <v>99.697599999999994</v>
      </c>
      <c r="D596" s="22">
        <v>99.061400000000006</v>
      </c>
      <c r="E596" s="22">
        <v>100.7457</v>
      </c>
      <c r="F596" s="22">
        <v>101.0146</v>
      </c>
      <c r="G596" s="22">
        <v>99.646900000000002</v>
      </c>
      <c r="H596" s="25">
        <v>78.8</v>
      </c>
      <c r="I596" s="25">
        <v>80.8</v>
      </c>
      <c r="J596" s="22">
        <v>98.922899999999998</v>
      </c>
      <c r="K596">
        <v>98.008700000000005</v>
      </c>
      <c r="L596" s="22">
        <v>99.110699999999994</v>
      </c>
      <c r="M596" s="22">
        <v>100.7792</v>
      </c>
      <c r="N596">
        <v>99.531300000000002</v>
      </c>
      <c r="O596" s="27">
        <v>13752</v>
      </c>
      <c r="P596" s="27">
        <v>137772</v>
      </c>
      <c r="Q596" s="27">
        <v>115730</v>
      </c>
      <c r="R596" s="27">
        <v>22042</v>
      </c>
      <c r="S596" s="27">
        <v>22302</v>
      </c>
      <c r="T596" s="27">
        <v>115470</v>
      </c>
      <c r="U596" s="27">
        <v>2734</v>
      </c>
      <c r="V596" s="27">
        <v>5132</v>
      </c>
      <c r="W596" s="27">
        <v>14436</v>
      </c>
      <c r="X596" s="27">
        <v>8717</v>
      </c>
      <c r="Y596" s="27">
        <v>5035</v>
      </c>
      <c r="Z596" s="27">
        <v>7562</v>
      </c>
      <c r="AA596" s="27">
        <v>18486</v>
      </c>
      <c r="AB596" s="27">
        <v>8257</v>
      </c>
      <c r="AC596" s="27">
        <v>3028</v>
      </c>
      <c r="AD596" s="27">
        <v>13499</v>
      </c>
      <c r="AE596" s="27">
        <v>728</v>
      </c>
      <c r="AF596" s="27">
        <v>18006</v>
      </c>
      <c r="AG596" s="27">
        <v>5493</v>
      </c>
      <c r="AH596" s="27">
        <v>26659</v>
      </c>
      <c r="AI596" s="25">
        <v>15518.2</v>
      </c>
      <c r="AJ596" s="25">
        <v>6035.6</v>
      </c>
      <c r="AK596" s="27">
        <v>145946</v>
      </c>
      <c r="AL596" s="27">
        <v>153183</v>
      </c>
      <c r="AM596" s="29">
        <v>65.8</v>
      </c>
      <c r="AN596" s="25">
        <v>4.7</v>
      </c>
      <c r="AO596" s="25">
        <f t="shared" si="86"/>
        <v>3.9495244250341095</v>
      </c>
      <c r="AP596" s="25">
        <f t="shared" si="87"/>
        <v>0.84735251300731806</v>
      </c>
      <c r="AQ596" s="25">
        <v>15.4</v>
      </c>
      <c r="AR596" s="25">
        <v>4.3</v>
      </c>
      <c r="AS596" s="25">
        <v>4.0999999999999996</v>
      </c>
      <c r="AT596" s="27">
        <v>2545</v>
      </c>
      <c r="AU596" s="27">
        <v>2502</v>
      </c>
      <c r="AV596" s="27">
        <v>1003</v>
      </c>
      <c r="AW596" s="27">
        <v>1298</v>
      </c>
      <c r="AX596" s="27">
        <v>3726</v>
      </c>
      <c r="AY596" s="27">
        <v>2090</v>
      </c>
      <c r="AZ596" s="27">
        <v>784</v>
      </c>
      <c r="BA596" s="27">
        <v>695</v>
      </c>
      <c r="BB596" s="27">
        <v>4366</v>
      </c>
      <c r="BC596" s="25">
        <v>41.2</v>
      </c>
      <c r="BD596" s="25">
        <v>33.799999999999997</v>
      </c>
      <c r="BE596" s="25">
        <v>4.0999999999999996</v>
      </c>
      <c r="BF596" s="8">
        <v>22</v>
      </c>
      <c r="BG596" s="27">
        <v>1264</v>
      </c>
      <c r="BH596" s="27">
        <v>347</v>
      </c>
      <c r="BI596" s="27">
        <v>203</v>
      </c>
      <c r="BJ596" s="27">
        <v>159</v>
      </c>
      <c r="BK596" s="27">
        <v>625</v>
      </c>
      <c r="BL596" s="27">
        <v>277</v>
      </c>
      <c r="BM596" s="27">
        <v>1192</v>
      </c>
      <c r="BN596" s="8">
        <v>95.36</v>
      </c>
      <c r="BO596" s="8">
        <v>236614</v>
      </c>
      <c r="BP596" s="8">
        <v>151788</v>
      </c>
      <c r="BQ596" s="8">
        <v>824401</v>
      </c>
      <c r="BR596" s="8">
        <v>51.5</v>
      </c>
      <c r="BS596" s="8">
        <v>51426</v>
      </c>
      <c r="BT596" s="8">
        <v>1408.91</v>
      </c>
      <c r="BU596" s="8">
        <v>1061284</v>
      </c>
      <c r="BV596" s="8">
        <v>339116</v>
      </c>
      <c r="BW596" s="25">
        <v>174.7</v>
      </c>
      <c r="BX596">
        <v>248.6</v>
      </c>
      <c r="BY596">
        <v>223.3</v>
      </c>
      <c r="BZ596" s="29">
        <v>85.8</v>
      </c>
      <c r="CA596" s="30">
        <v>106.33499999999999</v>
      </c>
      <c r="CB596" s="30">
        <v>105.33499999999999</v>
      </c>
      <c r="CC596">
        <v>168.6</v>
      </c>
      <c r="CD596" s="25">
        <v>170.4</v>
      </c>
      <c r="CE596" s="25">
        <v>175.9</v>
      </c>
      <c r="CF596" s="25">
        <v>176.9</v>
      </c>
      <c r="CG596" s="25">
        <v>171.9</v>
      </c>
      <c r="CI596">
        <v>414.10739999999998</v>
      </c>
      <c r="CJ596">
        <v>63</v>
      </c>
      <c r="CK596" s="30">
        <v>209.15600000000001</v>
      </c>
      <c r="CL596" s="30">
        <v>212.09299999999999</v>
      </c>
      <c r="CM596" s="29">
        <v>21.11</v>
      </c>
      <c r="CN596" s="29">
        <v>17.36</v>
      </c>
      <c r="CO596" s="29">
        <v>17.61</v>
      </c>
      <c r="CP596" s="29">
        <v>5.66</v>
      </c>
      <c r="CQ596" s="29">
        <v>6.48</v>
      </c>
      <c r="CR596" s="29">
        <v>4.76</v>
      </c>
      <c r="CS596" s="29">
        <v>4.91</v>
      </c>
      <c r="CT596" s="4">
        <f t="shared" si="88"/>
        <v>1.0100000000000002</v>
      </c>
      <c r="CU596" s="29">
        <v>4.0999999999999996</v>
      </c>
      <c r="CV596" s="29">
        <v>4.53</v>
      </c>
      <c r="CW596" s="29">
        <v>6.38</v>
      </c>
      <c r="CX596" s="29">
        <v>3.9</v>
      </c>
      <c r="CY596" s="29">
        <v>4.01</v>
      </c>
      <c r="CZ596" s="29">
        <v>5.15</v>
      </c>
      <c r="DA596" s="4">
        <f t="shared" si="84"/>
        <v>1.2500000000000004</v>
      </c>
      <c r="DB596" s="4">
        <f t="shared" si="89"/>
        <v>1.1299999999999999</v>
      </c>
      <c r="DC596" s="4">
        <f t="shared" si="90"/>
        <v>1.9500000000000002</v>
      </c>
      <c r="DD596" s="4">
        <f t="shared" si="85"/>
        <v>1.8499999999999996</v>
      </c>
      <c r="DE596" s="4">
        <f t="shared" si="91"/>
        <v>0.10999999999999988</v>
      </c>
      <c r="DF596" s="4">
        <f t="shared" si="92"/>
        <v>0.19999999999999973</v>
      </c>
      <c r="DG596" s="4">
        <f t="shared" si="93"/>
        <v>0.63000000000000034</v>
      </c>
      <c r="DH596" s="30">
        <v>825.98599999999999</v>
      </c>
      <c r="DI596" s="30">
        <v>42.801000000000002</v>
      </c>
      <c r="DJ596" s="25">
        <v>1387.7</v>
      </c>
      <c r="DK596" s="25">
        <v>772</v>
      </c>
      <c r="DL596" s="25">
        <v>1811.9</v>
      </c>
      <c r="DM596" s="25">
        <v>1378.8</v>
      </c>
      <c r="DN596" s="25">
        <v>7431.4</v>
      </c>
      <c r="DO596" s="25">
        <v>7972</v>
      </c>
      <c r="DP596" s="30">
        <v>42.801000000000002</v>
      </c>
      <c r="DQ596" s="25">
        <v>1571.4</v>
      </c>
      <c r="DR596" s="25">
        <v>3550.2</v>
      </c>
      <c r="DS596" s="30">
        <v>43.055</v>
      </c>
      <c r="DT596" s="25">
        <v>929.6</v>
      </c>
      <c r="DU596" s="25">
        <v>2501</v>
      </c>
      <c r="DV596">
        <v>1539.6590000000001</v>
      </c>
      <c r="DW596">
        <v>13901.28</v>
      </c>
      <c r="DX596">
        <v>18.859570000000001</v>
      </c>
      <c r="DY596" s="29">
        <v>207.65</v>
      </c>
      <c r="DZ596" s="29">
        <v>190.97</v>
      </c>
      <c r="EA596" s="22">
        <v>74.083600000000004</v>
      </c>
      <c r="EB596" s="22">
        <v>1.4233</v>
      </c>
      <c r="EC596" s="22">
        <v>1.1740999999999999</v>
      </c>
      <c r="ED596" s="22">
        <v>115.8661</v>
      </c>
      <c r="EE596" s="22">
        <v>2.0449000000000002</v>
      </c>
      <c r="EF596" s="22">
        <v>0.97540000000000004</v>
      </c>
      <c r="EG596" s="8">
        <v>70.099999999999994</v>
      </c>
      <c r="EH596">
        <v>105.23909999999999</v>
      </c>
    </row>
    <row r="597" spans="1:138" x14ac:dyDescent="0.25">
      <c r="A597" t="s">
        <v>586</v>
      </c>
      <c r="B597" s="22">
        <v>100.50320000000001</v>
      </c>
      <c r="C597" s="22">
        <v>99.926900000000003</v>
      </c>
      <c r="D597" s="22">
        <v>98.945899999999995</v>
      </c>
      <c r="E597" s="22">
        <v>101.45359999999999</v>
      </c>
      <c r="F597" s="22">
        <v>102.2662</v>
      </c>
      <c r="G597" s="22">
        <v>100.336</v>
      </c>
      <c r="H597" s="25">
        <v>79</v>
      </c>
      <c r="I597" s="25">
        <v>81.099999999999994</v>
      </c>
      <c r="J597" s="22">
        <v>99.201899999999995</v>
      </c>
      <c r="K597">
        <v>98.327699999999993</v>
      </c>
      <c r="L597" s="22">
        <v>98.867999999999995</v>
      </c>
      <c r="M597" s="22">
        <v>101.52200000000001</v>
      </c>
      <c r="N597">
        <v>99.994200000000006</v>
      </c>
      <c r="O597" s="27">
        <v>13754</v>
      </c>
      <c r="P597" s="27">
        <v>137899</v>
      </c>
      <c r="Q597" s="27">
        <v>115874</v>
      </c>
      <c r="R597" s="27">
        <v>22025</v>
      </c>
      <c r="S597" s="27">
        <v>22331</v>
      </c>
      <c r="T597" s="27">
        <v>115568</v>
      </c>
      <c r="U597" s="27">
        <v>2744</v>
      </c>
      <c r="V597" s="27">
        <v>5137</v>
      </c>
      <c r="W597" s="27">
        <v>14450</v>
      </c>
      <c r="X597" s="27">
        <v>8721</v>
      </c>
      <c r="Y597" s="27">
        <v>5033</v>
      </c>
      <c r="Z597" s="27">
        <v>7535</v>
      </c>
      <c r="AA597" s="27">
        <v>18508</v>
      </c>
      <c r="AB597" s="27">
        <v>8236</v>
      </c>
      <c r="AC597" s="27">
        <v>3025</v>
      </c>
      <c r="AD597" s="27">
        <v>13533</v>
      </c>
      <c r="AE597" s="27">
        <v>736</v>
      </c>
      <c r="AF597" s="27">
        <v>18010</v>
      </c>
      <c r="AG597" s="27">
        <v>5506</v>
      </c>
      <c r="AH597" s="27">
        <v>26725</v>
      </c>
      <c r="AI597" s="25">
        <v>15573.9</v>
      </c>
      <c r="AJ597" s="25">
        <v>6040.8</v>
      </c>
      <c r="AK597" s="27">
        <v>146595</v>
      </c>
      <c r="AL597" s="27">
        <v>153835</v>
      </c>
      <c r="AM597" s="29">
        <v>66</v>
      </c>
      <c r="AN597" s="25">
        <v>4.7</v>
      </c>
      <c r="AO597" s="25">
        <f t="shared" si="86"/>
        <v>3.8209770208340106</v>
      </c>
      <c r="AP597" s="25">
        <f t="shared" si="87"/>
        <v>0.89316475444469723</v>
      </c>
      <c r="AQ597" s="25">
        <v>16.2</v>
      </c>
      <c r="AR597" s="25">
        <v>4.2</v>
      </c>
      <c r="AS597" s="25">
        <v>4.2</v>
      </c>
      <c r="AT597" s="27">
        <v>2645</v>
      </c>
      <c r="AU597" s="27">
        <v>2241</v>
      </c>
      <c r="AV597" s="27">
        <v>992</v>
      </c>
      <c r="AW597" s="27">
        <v>1374</v>
      </c>
      <c r="AX597" s="27">
        <v>3686</v>
      </c>
      <c r="AY597" s="27">
        <v>2165</v>
      </c>
      <c r="AZ597" s="27">
        <v>775</v>
      </c>
      <c r="BA597" s="27">
        <v>678</v>
      </c>
      <c r="BB597" s="27">
        <v>4514</v>
      </c>
      <c r="BC597" s="25">
        <v>41.3</v>
      </c>
      <c r="BD597" s="25">
        <v>33.799999999999997</v>
      </c>
      <c r="BE597" s="25">
        <v>4.0999999999999996</v>
      </c>
      <c r="BF597" s="8">
        <v>21</v>
      </c>
      <c r="BG597" s="27">
        <v>1197</v>
      </c>
      <c r="BH597" s="27">
        <v>343</v>
      </c>
      <c r="BI597" s="27">
        <v>213</v>
      </c>
      <c r="BJ597" s="27">
        <v>130</v>
      </c>
      <c r="BK597" s="27">
        <v>598</v>
      </c>
      <c r="BL597" s="27">
        <v>256</v>
      </c>
      <c r="BM597" s="27">
        <v>1224</v>
      </c>
      <c r="BN597" s="8">
        <v>88.17</v>
      </c>
      <c r="BO597" s="8">
        <v>238720</v>
      </c>
      <c r="BP597" s="8">
        <v>150452</v>
      </c>
      <c r="BQ597" s="8">
        <v>834515</v>
      </c>
      <c r="BR597" s="8">
        <v>52.1</v>
      </c>
      <c r="BS597" s="8">
        <v>54876</v>
      </c>
      <c r="BT597" s="8">
        <v>1408.92</v>
      </c>
      <c r="BU597" s="8">
        <v>1062362</v>
      </c>
      <c r="BV597" s="8">
        <v>338733</v>
      </c>
      <c r="BW597" s="25">
        <v>179</v>
      </c>
      <c r="BX597">
        <v>282.3</v>
      </c>
      <c r="BY597">
        <v>252.6</v>
      </c>
      <c r="BZ597" s="29">
        <v>94.77</v>
      </c>
      <c r="CA597" s="30">
        <v>106.916</v>
      </c>
      <c r="CB597" s="30">
        <v>105.52500000000001</v>
      </c>
      <c r="CC597">
        <v>172</v>
      </c>
      <c r="CD597" s="25">
        <v>170</v>
      </c>
      <c r="CE597" s="25">
        <v>180.3</v>
      </c>
      <c r="CF597" s="25">
        <v>181.8</v>
      </c>
      <c r="CG597" s="25">
        <v>176.6</v>
      </c>
      <c r="CI597">
        <v>412.78519999999997</v>
      </c>
      <c r="CJ597">
        <v>67.5</v>
      </c>
      <c r="CK597" s="30">
        <v>210.81</v>
      </c>
      <c r="CL597" s="30">
        <v>212.67</v>
      </c>
      <c r="CM597" s="29">
        <v>21.23</v>
      </c>
      <c r="CN597" s="29">
        <v>17.420000000000002</v>
      </c>
      <c r="CO597" s="29">
        <v>17.649999999999999</v>
      </c>
      <c r="CP597" s="29">
        <v>5.44</v>
      </c>
      <c r="CQ597" s="29">
        <v>6.4</v>
      </c>
      <c r="CR597" s="29">
        <v>4.49</v>
      </c>
      <c r="CS597" s="29">
        <v>4.75</v>
      </c>
      <c r="CT597" s="4">
        <f t="shared" si="88"/>
        <v>1.48</v>
      </c>
      <c r="CU597" s="29">
        <v>3.5</v>
      </c>
      <c r="CV597" s="29">
        <v>4.1500000000000004</v>
      </c>
      <c r="CW597" s="29">
        <v>6.21</v>
      </c>
      <c r="CX597" s="29">
        <v>3.27</v>
      </c>
      <c r="CY597" s="29">
        <v>3.46</v>
      </c>
      <c r="CZ597" s="29">
        <v>5.0199999999999996</v>
      </c>
      <c r="DA597" s="4">
        <f t="shared" si="84"/>
        <v>1.7499999999999996</v>
      </c>
      <c r="DB597" s="4">
        <f t="shared" si="89"/>
        <v>1.29</v>
      </c>
      <c r="DC597" s="4">
        <f t="shared" si="90"/>
        <v>2.25</v>
      </c>
      <c r="DD597" s="4">
        <f t="shared" si="85"/>
        <v>2.0599999999999996</v>
      </c>
      <c r="DE597" s="4">
        <f t="shared" si="91"/>
        <v>0.18999999999999995</v>
      </c>
      <c r="DF597" s="4">
        <f t="shared" si="92"/>
        <v>0.22999999999999998</v>
      </c>
      <c r="DG597" s="4">
        <f t="shared" si="93"/>
        <v>0.88000000000000034</v>
      </c>
      <c r="DH597" s="30">
        <v>826.55899999999997</v>
      </c>
      <c r="DI597" s="30">
        <v>42.896000000000001</v>
      </c>
      <c r="DJ597" s="25">
        <v>1403.5</v>
      </c>
      <c r="DK597" s="25">
        <v>783.8</v>
      </c>
      <c r="DL597" s="25">
        <v>1881.5</v>
      </c>
      <c r="DM597" s="25">
        <v>1371.2</v>
      </c>
      <c r="DN597" s="25">
        <v>7461.9</v>
      </c>
      <c r="DO597" s="25">
        <v>8071.9</v>
      </c>
      <c r="DP597" s="30">
        <v>42.896000000000001</v>
      </c>
      <c r="DQ597" s="25">
        <v>1578.5</v>
      </c>
      <c r="DR597" s="25">
        <v>3572.7</v>
      </c>
      <c r="DS597" s="30">
        <v>43.262</v>
      </c>
      <c r="DT597" s="25">
        <v>936.3</v>
      </c>
      <c r="DU597" s="25">
        <v>2514.8000000000002</v>
      </c>
      <c r="DV597">
        <v>1463.385</v>
      </c>
      <c r="DW597">
        <v>13200.58</v>
      </c>
      <c r="DX597">
        <v>26.657139999999998</v>
      </c>
      <c r="DY597" s="29">
        <v>204.09</v>
      </c>
      <c r="DZ597" s="29">
        <v>187.83</v>
      </c>
      <c r="EA597" s="22">
        <v>72.336500000000001</v>
      </c>
      <c r="EB597" s="22">
        <v>1.4682999999999999</v>
      </c>
      <c r="EC597" s="22">
        <v>1.1233</v>
      </c>
      <c r="ED597" s="22">
        <v>111.0729</v>
      </c>
      <c r="EE597" s="22">
        <v>2.0701000000000001</v>
      </c>
      <c r="EF597" s="22">
        <v>0.96719999999999995</v>
      </c>
      <c r="EG597" s="8">
        <v>66.2</v>
      </c>
      <c r="EH597">
        <v>115.8219</v>
      </c>
    </row>
    <row r="598" spans="1:138" x14ac:dyDescent="0.25">
      <c r="A598" t="s">
        <v>587</v>
      </c>
      <c r="B598" s="22">
        <v>100.6784</v>
      </c>
      <c r="C598" s="22">
        <v>100.1117</v>
      </c>
      <c r="D598" s="22">
        <v>98.773700000000005</v>
      </c>
      <c r="E598" s="22">
        <v>101.6951</v>
      </c>
      <c r="F598" s="22">
        <v>102.291</v>
      </c>
      <c r="G598" s="22">
        <v>101.3023</v>
      </c>
      <c r="H598" s="25">
        <v>79.099999999999994</v>
      </c>
      <c r="I598" s="25">
        <v>81.3</v>
      </c>
      <c r="J598" s="22">
        <v>99.159099999999995</v>
      </c>
      <c r="K598">
        <v>99.011600000000001</v>
      </c>
      <c r="L598" s="22">
        <v>98.655100000000004</v>
      </c>
      <c r="M598" s="22">
        <v>102.672</v>
      </c>
      <c r="N598">
        <v>98.183599999999998</v>
      </c>
      <c r="O598" s="27">
        <v>13740</v>
      </c>
      <c r="P598" s="27">
        <v>137983</v>
      </c>
      <c r="Q598" s="27">
        <v>116016</v>
      </c>
      <c r="R598" s="27">
        <v>21967</v>
      </c>
      <c r="S598" s="27">
        <v>22377</v>
      </c>
      <c r="T598" s="27">
        <v>115606</v>
      </c>
      <c r="U598" s="27">
        <v>2757</v>
      </c>
      <c r="V598" s="27">
        <v>5139</v>
      </c>
      <c r="W598" s="27">
        <v>14481</v>
      </c>
      <c r="X598" s="27">
        <v>8702</v>
      </c>
      <c r="Y598" s="27">
        <v>5038</v>
      </c>
      <c r="Z598" s="27">
        <v>7487</v>
      </c>
      <c r="AA598" s="27">
        <v>18555</v>
      </c>
      <c r="AB598" s="27">
        <v>8225</v>
      </c>
      <c r="AC598" s="27">
        <v>3024</v>
      </c>
      <c r="AD598" s="27">
        <v>13538</v>
      </c>
      <c r="AE598" s="27">
        <v>740</v>
      </c>
      <c r="AF598" s="27">
        <v>18052</v>
      </c>
      <c r="AG598" s="27">
        <v>5514</v>
      </c>
      <c r="AH598" s="27">
        <v>26731</v>
      </c>
      <c r="AI598" s="25">
        <v>15580.6</v>
      </c>
      <c r="AJ598" s="25">
        <v>6037.6</v>
      </c>
      <c r="AK598" s="27">
        <v>146273</v>
      </c>
      <c r="AL598" s="27">
        <v>153918</v>
      </c>
      <c r="AM598" s="29">
        <v>66</v>
      </c>
      <c r="AN598" s="25">
        <v>5</v>
      </c>
      <c r="AO598" s="25">
        <f t="shared" si="86"/>
        <v>4.0742473264985248</v>
      </c>
      <c r="AP598" s="25">
        <f t="shared" si="87"/>
        <v>0.86019828739978432</v>
      </c>
      <c r="AQ598" s="25">
        <v>16.8</v>
      </c>
      <c r="AR598" s="25">
        <v>4.4000000000000004</v>
      </c>
      <c r="AS598" s="25">
        <v>4.4000000000000004</v>
      </c>
      <c r="AT598" s="27">
        <v>2718</v>
      </c>
      <c r="AU598" s="27">
        <v>2376</v>
      </c>
      <c r="AV598" s="27">
        <v>1177</v>
      </c>
      <c r="AW598" s="27">
        <v>1324</v>
      </c>
      <c r="AX598" s="27">
        <v>3877</v>
      </c>
      <c r="AY598" s="27">
        <v>2337</v>
      </c>
      <c r="AZ598" s="27">
        <v>776</v>
      </c>
      <c r="BA598" s="27">
        <v>681</v>
      </c>
      <c r="BB598" s="27">
        <v>4638</v>
      </c>
      <c r="BC598" s="25">
        <v>41.1</v>
      </c>
      <c r="BD598" s="25">
        <v>33.799999999999997</v>
      </c>
      <c r="BE598" s="25">
        <v>4</v>
      </c>
      <c r="BF598" s="8">
        <v>22</v>
      </c>
      <c r="BG598" s="27">
        <v>1037</v>
      </c>
      <c r="BH598" s="27">
        <v>221</v>
      </c>
      <c r="BI598" s="27">
        <v>139</v>
      </c>
      <c r="BJ598" s="27">
        <v>106</v>
      </c>
      <c r="BK598" s="27">
        <v>571</v>
      </c>
      <c r="BL598" s="27">
        <v>221</v>
      </c>
      <c r="BM598" s="27">
        <v>1149</v>
      </c>
      <c r="BN598" s="8">
        <v>85.29</v>
      </c>
      <c r="BO598" s="8">
        <v>252466</v>
      </c>
      <c r="BP598" s="8">
        <v>151459</v>
      </c>
      <c r="BQ598" s="8">
        <v>857395</v>
      </c>
      <c r="BR598" s="8">
        <v>53.9</v>
      </c>
      <c r="BS598" s="8">
        <v>57973</v>
      </c>
      <c r="BT598" s="8">
        <v>1413.18</v>
      </c>
      <c r="BU598" s="8">
        <v>1057157</v>
      </c>
      <c r="BV598" s="8">
        <v>335839</v>
      </c>
      <c r="BW598" s="25">
        <v>178.6</v>
      </c>
      <c r="BX598">
        <v>292.10000000000002</v>
      </c>
      <c r="BY598">
        <v>246.8</v>
      </c>
      <c r="BZ598" s="29">
        <v>91.69</v>
      </c>
      <c r="CA598" s="30">
        <v>107.248</v>
      </c>
      <c r="CB598" s="30">
        <v>105.79300000000001</v>
      </c>
      <c r="CC598">
        <v>171.3</v>
      </c>
      <c r="CD598" s="25">
        <v>172.1</v>
      </c>
      <c r="CE598" s="25">
        <v>179.5</v>
      </c>
      <c r="CF598" s="25">
        <v>180.7</v>
      </c>
      <c r="CG598" s="25">
        <v>176.5</v>
      </c>
      <c r="CI598">
        <v>413.87799999999999</v>
      </c>
      <c r="CJ598">
        <v>68</v>
      </c>
      <c r="CK598" s="30">
        <v>211.416</v>
      </c>
      <c r="CL598" s="30">
        <v>213.142</v>
      </c>
      <c r="CM598" s="29">
        <v>21.3</v>
      </c>
      <c r="CN598" s="29">
        <v>17.43</v>
      </c>
      <c r="CO598" s="29">
        <v>17.7</v>
      </c>
      <c r="CP598" s="29">
        <v>5.49</v>
      </c>
      <c r="CQ598" s="29">
        <v>6.65</v>
      </c>
      <c r="CR598" s="29">
        <v>4.24</v>
      </c>
      <c r="CS598" s="29">
        <v>4.76</v>
      </c>
      <c r="CT598" s="4">
        <f t="shared" si="88"/>
        <v>1.7599999999999998</v>
      </c>
      <c r="CU598" s="29">
        <v>3.26</v>
      </c>
      <c r="CV598" s="29">
        <v>4.0999999999999996</v>
      </c>
      <c r="CW598" s="29">
        <v>6.1</v>
      </c>
      <c r="CX598" s="29">
        <v>3</v>
      </c>
      <c r="CY598" s="29">
        <v>3.23</v>
      </c>
      <c r="CZ598" s="29">
        <v>5.17</v>
      </c>
      <c r="DA598" s="4">
        <f t="shared" si="84"/>
        <v>2.17</v>
      </c>
      <c r="DB598" s="4">
        <f t="shared" si="89"/>
        <v>1.3900000000000006</v>
      </c>
      <c r="DC598" s="4">
        <f t="shared" si="90"/>
        <v>2.5500000000000007</v>
      </c>
      <c r="DD598" s="4">
        <f t="shared" si="85"/>
        <v>2</v>
      </c>
      <c r="DE598" s="4">
        <f t="shared" si="91"/>
        <v>0.22999999999999998</v>
      </c>
      <c r="DF598" s="4">
        <f t="shared" si="92"/>
        <v>0.25999999999999979</v>
      </c>
      <c r="DG598" s="4">
        <f t="shared" si="93"/>
        <v>1.0999999999999996</v>
      </c>
      <c r="DH598" s="30">
        <v>824.41300000000001</v>
      </c>
      <c r="DI598" s="30">
        <v>27.725999999999999</v>
      </c>
      <c r="DJ598" s="25">
        <v>1427</v>
      </c>
      <c r="DK598" s="25">
        <v>798.1</v>
      </c>
      <c r="DL598" s="25">
        <v>1921.6</v>
      </c>
      <c r="DM598" s="25">
        <v>1373.6</v>
      </c>
      <c r="DN598" s="25">
        <v>7493.1</v>
      </c>
      <c r="DO598" s="25">
        <v>8139.7</v>
      </c>
      <c r="DP598" s="30">
        <v>39.338999999999999</v>
      </c>
      <c r="DQ598" s="25">
        <v>1580.7</v>
      </c>
      <c r="DR598" s="25">
        <v>3583.4</v>
      </c>
      <c r="DS598" s="30">
        <v>43.155999999999999</v>
      </c>
      <c r="DT598" s="25">
        <v>941.9</v>
      </c>
      <c r="DU598" s="25">
        <v>2522.5</v>
      </c>
      <c r="DV598">
        <v>1479.2280000000001</v>
      </c>
      <c r="DW598">
        <v>13406.99</v>
      </c>
      <c r="DX598">
        <v>23.096499999999999</v>
      </c>
      <c r="DY598" s="29">
        <v>200.66</v>
      </c>
      <c r="DZ598" s="29">
        <v>184.98</v>
      </c>
      <c r="EA598" s="22">
        <v>73.801299999999998</v>
      </c>
      <c r="EB598" s="22">
        <v>1.4559</v>
      </c>
      <c r="EC598" s="22">
        <v>1.1402000000000001</v>
      </c>
      <c r="ED598" s="22">
        <v>112.449</v>
      </c>
      <c r="EE598" s="22">
        <v>2.0160999999999998</v>
      </c>
      <c r="EF598" s="22">
        <v>1.0021</v>
      </c>
      <c r="EG598" s="8">
        <v>65.599999999999994</v>
      </c>
      <c r="EH598">
        <v>125.53019999999999</v>
      </c>
    </row>
    <row r="599" spans="1:138" x14ac:dyDescent="0.25">
      <c r="A599" t="s">
        <v>588</v>
      </c>
      <c r="B599" s="22">
        <v>100.4229</v>
      </c>
      <c r="C599" s="22">
        <v>100.1191</v>
      </c>
      <c r="D599" s="22">
        <v>98.620800000000003</v>
      </c>
      <c r="E599" s="22">
        <v>101.19589999999999</v>
      </c>
      <c r="F599" s="22">
        <v>102.4401</v>
      </c>
      <c r="G599" s="22">
        <v>99.587199999999996</v>
      </c>
      <c r="H599" s="25">
        <v>78.8</v>
      </c>
      <c r="I599" s="25">
        <v>81.099999999999994</v>
      </c>
      <c r="J599" s="22">
        <v>97.111000000000004</v>
      </c>
      <c r="K599">
        <v>95.4923</v>
      </c>
      <c r="L599" s="22">
        <v>99.117699999999999</v>
      </c>
      <c r="M599" s="22">
        <v>103.11669999999999</v>
      </c>
      <c r="N599">
        <v>100.71169999999999</v>
      </c>
      <c r="O599" s="27">
        <v>13728</v>
      </c>
      <c r="P599" s="27">
        <v>137996</v>
      </c>
      <c r="Q599" s="27">
        <v>116050</v>
      </c>
      <c r="R599" s="27">
        <v>21946</v>
      </c>
      <c r="S599" s="27">
        <v>22386</v>
      </c>
      <c r="T599" s="27">
        <v>115610</v>
      </c>
      <c r="U599" s="27">
        <v>2735</v>
      </c>
      <c r="V599" s="27">
        <v>5146</v>
      </c>
      <c r="W599" s="27">
        <v>14505</v>
      </c>
      <c r="X599" s="27">
        <v>8697</v>
      </c>
      <c r="Y599" s="27">
        <v>5031</v>
      </c>
      <c r="Z599" s="27">
        <v>7472</v>
      </c>
      <c r="AA599" s="27">
        <v>18602</v>
      </c>
      <c r="AB599" s="27">
        <v>8218</v>
      </c>
      <c r="AC599" s="27">
        <v>3023</v>
      </c>
      <c r="AD599" s="27">
        <v>13540</v>
      </c>
      <c r="AE599" s="27">
        <v>746</v>
      </c>
      <c r="AF599" s="27">
        <v>18046</v>
      </c>
      <c r="AG599" s="27">
        <v>5520</v>
      </c>
      <c r="AH599" s="27">
        <v>26715</v>
      </c>
      <c r="AI599" s="25">
        <v>15572.6</v>
      </c>
      <c r="AJ599" s="25">
        <v>6034.1</v>
      </c>
      <c r="AK599" s="27">
        <v>146397</v>
      </c>
      <c r="AL599" s="27">
        <v>154075</v>
      </c>
      <c r="AM599" s="29">
        <v>66.2</v>
      </c>
      <c r="AN599" s="25">
        <v>5</v>
      </c>
      <c r="AO599" s="25">
        <f t="shared" si="86"/>
        <v>3.9681973065065717</v>
      </c>
      <c r="AP599" s="25">
        <f t="shared" si="87"/>
        <v>0.89956190167126404</v>
      </c>
      <c r="AQ599" s="25">
        <v>17.7</v>
      </c>
      <c r="AR599" s="25">
        <v>4.5</v>
      </c>
      <c r="AS599" s="25">
        <v>4.3</v>
      </c>
      <c r="AT599" s="27">
        <v>2552</v>
      </c>
      <c r="AU599" s="27">
        <v>2407</v>
      </c>
      <c r="AV599" s="27">
        <v>1155</v>
      </c>
      <c r="AW599" s="27">
        <v>1386</v>
      </c>
      <c r="AX599" s="27">
        <v>3836</v>
      </c>
      <c r="AY599" s="27">
        <v>2193</v>
      </c>
      <c r="AZ599" s="27">
        <v>826</v>
      </c>
      <c r="BA599" s="27">
        <v>678</v>
      </c>
      <c r="BB599" s="27">
        <v>4798</v>
      </c>
      <c r="BC599" s="25">
        <v>41.1</v>
      </c>
      <c r="BD599" s="25">
        <v>33.700000000000003</v>
      </c>
      <c r="BE599" s="25">
        <v>4.0999999999999996</v>
      </c>
      <c r="BF599" s="8">
        <v>22</v>
      </c>
      <c r="BG599" s="27">
        <v>1084</v>
      </c>
      <c r="BH599" s="27">
        <v>285</v>
      </c>
      <c r="BI599" s="27">
        <v>160</v>
      </c>
      <c r="BJ599" s="27">
        <v>130</v>
      </c>
      <c r="BK599" s="27">
        <v>551</v>
      </c>
      <c r="BL599" s="27">
        <v>243</v>
      </c>
      <c r="BM599" s="27">
        <v>1094</v>
      </c>
      <c r="BN599" s="8">
        <v>91.21</v>
      </c>
      <c r="BO599" s="8">
        <v>239248</v>
      </c>
      <c r="BP599" s="8">
        <v>149353</v>
      </c>
      <c r="BQ599" s="8">
        <v>866035</v>
      </c>
      <c r="BR599" s="8">
        <v>53.3</v>
      </c>
      <c r="BS599" s="8">
        <v>53642</v>
      </c>
      <c r="BT599" s="8">
        <v>1418.23</v>
      </c>
      <c r="BU599" s="8">
        <v>1060042</v>
      </c>
      <c r="BV599" s="8">
        <v>335280</v>
      </c>
      <c r="BW599" s="25">
        <v>181</v>
      </c>
      <c r="BX599">
        <v>293.39999999999998</v>
      </c>
      <c r="BY599">
        <v>253.5</v>
      </c>
      <c r="BZ599" s="29">
        <v>92.97</v>
      </c>
      <c r="CA599" s="30">
        <v>107.566</v>
      </c>
      <c r="CB599" s="30">
        <v>106.03100000000001</v>
      </c>
      <c r="CC599">
        <v>172.9</v>
      </c>
      <c r="CD599" s="25">
        <v>174.5</v>
      </c>
      <c r="CE599" s="25">
        <v>181.4</v>
      </c>
      <c r="CF599" s="25">
        <v>182.8</v>
      </c>
      <c r="CG599" s="25">
        <v>178.8</v>
      </c>
      <c r="CI599">
        <v>419.30329999999998</v>
      </c>
      <c r="CJ599">
        <v>76</v>
      </c>
      <c r="CK599" s="30">
        <v>212.18</v>
      </c>
      <c r="CL599" s="30">
        <v>213.73500000000001</v>
      </c>
      <c r="CM599" s="29">
        <v>21.36</v>
      </c>
      <c r="CN599" s="29">
        <v>17.510000000000002</v>
      </c>
      <c r="CO599" s="29">
        <v>17.760000000000002</v>
      </c>
      <c r="CP599" s="29">
        <v>5.33</v>
      </c>
      <c r="CQ599" s="29">
        <v>6.54</v>
      </c>
      <c r="CR599" s="29">
        <v>3.94</v>
      </c>
      <c r="CS599" s="29">
        <v>3.7</v>
      </c>
      <c r="CT599" s="4">
        <f t="shared" si="88"/>
        <v>0.95000000000000018</v>
      </c>
      <c r="CU599" s="29">
        <v>2.71</v>
      </c>
      <c r="CV599" s="29">
        <v>3.74</v>
      </c>
      <c r="CW599" s="29">
        <v>5.76</v>
      </c>
      <c r="CX599" s="29">
        <v>2.75</v>
      </c>
      <c r="CY599" s="29">
        <v>2.75</v>
      </c>
      <c r="CZ599" s="29">
        <v>3.95</v>
      </c>
      <c r="DA599" s="4">
        <f t="shared" si="84"/>
        <v>1.2000000000000002</v>
      </c>
      <c r="DB599" s="4">
        <f t="shared" si="89"/>
        <v>1.5899999999999999</v>
      </c>
      <c r="DC599" s="4">
        <f t="shared" si="90"/>
        <v>2.8</v>
      </c>
      <c r="DD599" s="4">
        <f t="shared" si="85"/>
        <v>2.0199999999999996</v>
      </c>
      <c r="DE599" s="4">
        <f t="shared" si="91"/>
        <v>0</v>
      </c>
      <c r="DF599" s="4">
        <f t="shared" si="92"/>
        <v>-4.0000000000000036E-2</v>
      </c>
      <c r="DG599" s="4">
        <f t="shared" si="93"/>
        <v>0.99000000000000021</v>
      </c>
      <c r="DH599" s="30">
        <v>820.68200000000002</v>
      </c>
      <c r="DI599" s="30">
        <v>-3.2749999999999999</v>
      </c>
      <c r="DJ599" s="25">
        <v>1451</v>
      </c>
      <c r="DK599" s="25">
        <v>798.9</v>
      </c>
      <c r="DL599" s="25">
        <v>1940.4</v>
      </c>
      <c r="DM599" s="25">
        <v>1380.1</v>
      </c>
      <c r="DN599" s="25">
        <v>7527.3</v>
      </c>
      <c r="DO599" s="25">
        <v>8185.7</v>
      </c>
      <c r="DP599" s="30">
        <v>41.241</v>
      </c>
      <c r="DQ599" s="25">
        <v>1580.8</v>
      </c>
      <c r="DR599" s="25">
        <v>3602.4</v>
      </c>
      <c r="DS599" s="30">
        <v>42.384999999999998</v>
      </c>
      <c r="DT599" s="25">
        <v>948.5</v>
      </c>
      <c r="DU599" s="25">
        <v>2529.1999999999998</v>
      </c>
      <c r="DV599">
        <v>1378.7639999999999</v>
      </c>
      <c r="DW599">
        <v>12538.12</v>
      </c>
      <c r="DX599">
        <v>28.11619</v>
      </c>
      <c r="DY599" s="29">
        <v>197.26</v>
      </c>
      <c r="DZ599" s="29">
        <v>181.99</v>
      </c>
      <c r="EA599" s="22">
        <v>73.1511</v>
      </c>
      <c r="EB599" s="22">
        <v>1.4728000000000001</v>
      </c>
      <c r="EC599" s="22">
        <v>1.1006</v>
      </c>
      <c r="ED599" s="22">
        <v>107.8181</v>
      </c>
      <c r="EE599" s="22">
        <v>1.9702</v>
      </c>
      <c r="EF599" s="22">
        <v>1.0099</v>
      </c>
      <c r="EG599" s="8">
        <v>68.099999999999994</v>
      </c>
      <c r="EH599">
        <v>146.40880000000001</v>
      </c>
    </row>
    <row r="600" spans="1:138" x14ac:dyDescent="0.25">
      <c r="A600" t="s">
        <v>589</v>
      </c>
      <c r="B600" s="22">
        <v>100.1991</v>
      </c>
      <c r="C600" s="22">
        <v>100.1691</v>
      </c>
      <c r="D600" s="22">
        <v>98.562299999999993</v>
      </c>
      <c r="E600" s="22">
        <v>100.8831</v>
      </c>
      <c r="F600" s="22">
        <v>102.2794</v>
      </c>
      <c r="G600" s="22">
        <v>98.239900000000006</v>
      </c>
      <c r="H600" s="25">
        <v>78.400000000000006</v>
      </c>
      <c r="I600" s="25">
        <v>81</v>
      </c>
      <c r="J600" s="22">
        <v>97.003</v>
      </c>
      <c r="K600">
        <v>96.546000000000006</v>
      </c>
      <c r="L600" s="22">
        <v>99.0762</v>
      </c>
      <c r="M600" s="22">
        <v>103.57</v>
      </c>
      <c r="N600">
        <v>101.58369999999999</v>
      </c>
      <c r="O600" s="27">
        <v>13694</v>
      </c>
      <c r="P600" s="27">
        <v>137913</v>
      </c>
      <c r="Q600" s="27">
        <v>116038</v>
      </c>
      <c r="R600" s="27">
        <v>21875</v>
      </c>
      <c r="S600" s="27">
        <v>22431</v>
      </c>
      <c r="T600" s="27">
        <v>115482</v>
      </c>
      <c r="U600" s="27">
        <v>2747</v>
      </c>
      <c r="V600" s="27">
        <v>5150</v>
      </c>
      <c r="W600" s="27">
        <v>14534</v>
      </c>
      <c r="X600" s="27">
        <v>8672</v>
      </c>
      <c r="Y600" s="27">
        <v>5022</v>
      </c>
      <c r="Z600" s="27">
        <v>7433</v>
      </c>
      <c r="AA600" s="27">
        <v>18645</v>
      </c>
      <c r="AB600" s="27">
        <v>8207</v>
      </c>
      <c r="AC600" s="27">
        <v>3020</v>
      </c>
      <c r="AD600" s="27">
        <v>13537</v>
      </c>
      <c r="AE600" s="27">
        <v>748</v>
      </c>
      <c r="AF600" s="27">
        <v>18012</v>
      </c>
      <c r="AG600" s="27">
        <v>5530</v>
      </c>
      <c r="AH600" s="27">
        <v>26656</v>
      </c>
      <c r="AI600" s="25">
        <v>15525.4</v>
      </c>
      <c r="AJ600" s="25">
        <v>6022</v>
      </c>
      <c r="AK600" s="27">
        <v>146157</v>
      </c>
      <c r="AL600" s="27">
        <v>153648</v>
      </c>
      <c r="AM600" s="29">
        <v>66</v>
      </c>
      <c r="AN600" s="25">
        <v>4.9000000000000004</v>
      </c>
      <c r="AO600" s="25">
        <f t="shared" si="86"/>
        <v>3.9889878163074037</v>
      </c>
      <c r="AP600" s="25">
        <f t="shared" si="87"/>
        <v>0.86561491200666463</v>
      </c>
      <c r="AQ600" s="25">
        <v>16.7</v>
      </c>
      <c r="AR600" s="25">
        <v>4.4000000000000004</v>
      </c>
      <c r="AS600" s="25">
        <v>4.2</v>
      </c>
      <c r="AT600" s="27">
        <v>2649</v>
      </c>
      <c r="AU600" s="27">
        <v>2367</v>
      </c>
      <c r="AV600" s="27">
        <v>1113</v>
      </c>
      <c r="AW600" s="27">
        <v>1330</v>
      </c>
      <c r="AX600" s="27">
        <v>3883</v>
      </c>
      <c r="AY600" s="27">
        <v>2116</v>
      </c>
      <c r="AZ600" s="27">
        <v>798</v>
      </c>
      <c r="BA600" s="27">
        <v>660</v>
      </c>
      <c r="BB600" s="27">
        <v>4857</v>
      </c>
      <c r="BC600" s="25">
        <v>41.2</v>
      </c>
      <c r="BD600" s="25">
        <v>33.700000000000003</v>
      </c>
      <c r="BE600" s="25">
        <v>4.0999999999999996</v>
      </c>
      <c r="BF600" s="8">
        <v>21</v>
      </c>
      <c r="BG600" s="27">
        <v>1103</v>
      </c>
      <c r="BH600" s="27">
        <v>350</v>
      </c>
      <c r="BI600" s="27">
        <v>152</v>
      </c>
      <c r="BJ600" s="27">
        <v>126</v>
      </c>
      <c r="BK600" s="27">
        <v>580</v>
      </c>
      <c r="BL600" s="27">
        <v>245</v>
      </c>
      <c r="BM600" s="27">
        <v>1014</v>
      </c>
      <c r="BN600" s="8">
        <v>88.07</v>
      </c>
      <c r="BO600" s="8">
        <v>238341</v>
      </c>
      <c r="BP600" s="8">
        <v>147083</v>
      </c>
      <c r="BQ600" s="8">
        <v>874871</v>
      </c>
      <c r="BR600" s="8">
        <v>50.5</v>
      </c>
      <c r="BS600" s="8">
        <v>52894</v>
      </c>
      <c r="BT600" s="8">
        <v>1415.12</v>
      </c>
      <c r="BU600" s="8">
        <v>1044896</v>
      </c>
      <c r="BV600" s="8">
        <v>331265</v>
      </c>
      <c r="BW600" s="25">
        <v>182.7</v>
      </c>
      <c r="BX600">
        <v>332.4</v>
      </c>
      <c r="BY600">
        <v>257</v>
      </c>
      <c r="BZ600" s="29">
        <v>95.39</v>
      </c>
      <c r="CA600" s="30">
        <v>107.807</v>
      </c>
      <c r="CB600" s="30">
        <v>106.166</v>
      </c>
      <c r="CC600">
        <v>173.6</v>
      </c>
      <c r="CD600" s="25">
        <v>173.6</v>
      </c>
      <c r="CE600" s="25">
        <v>182.1</v>
      </c>
      <c r="CF600" s="25">
        <v>184.6</v>
      </c>
      <c r="CG600" s="25">
        <v>180.6</v>
      </c>
      <c r="CI600">
        <v>444.51749999999998</v>
      </c>
      <c r="CJ600">
        <v>75.5</v>
      </c>
      <c r="CK600" s="30">
        <v>212.684</v>
      </c>
      <c r="CL600" s="30">
        <v>213.89099999999999</v>
      </c>
      <c r="CM600" s="29">
        <v>21.48</v>
      </c>
      <c r="CN600" s="29">
        <v>17.579999999999998</v>
      </c>
      <c r="CO600" s="29">
        <v>17.82</v>
      </c>
      <c r="CP600" s="29">
        <v>5.53</v>
      </c>
      <c r="CQ600" s="29">
        <v>6.82</v>
      </c>
      <c r="CR600" s="29">
        <v>2.98</v>
      </c>
      <c r="CS600" s="29">
        <v>3.03</v>
      </c>
      <c r="CT600" s="4">
        <f t="shared" si="88"/>
        <v>0.9099999999999997</v>
      </c>
      <c r="CU600" s="29">
        <v>2.0499999999999998</v>
      </c>
      <c r="CV600" s="29">
        <v>3.74</v>
      </c>
      <c r="CW600" s="29">
        <v>5.92</v>
      </c>
      <c r="CX600" s="29">
        <v>2.12</v>
      </c>
      <c r="CY600" s="29">
        <v>2.04</v>
      </c>
      <c r="CZ600" s="29">
        <v>3.12</v>
      </c>
      <c r="DA600" s="4">
        <f t="shared" si="84"/>
        <v>1</v>
      </c>
      <c r="DB600" s="4">
        <f t="shared" si="89"/>
        <v>1.79</v>
      </c>
      <c r="DC600" s="4">
        <f t="shared" si="90"/>
        <v>3.08</v>
      </c>
      <c r="DD600" s="4">
        <f t="shared" si="85"/>
        <v>2.1799999999999997</v>
      </c>
      <c r="DE600" s="4">
        <f t="shared" si="91"/>
        <v>-8.0000000000000071E-2</v>
      </c>
      <c r="DF600" s="4">
        <f t="shared" si="92"/>
        <v>-7.0000000000000284E-2</v>
      </c>
      <c r="DG600" s="4">
        <f t="shared" si="93"/>
        <v>1.62</v>
      </c>
      <c r="DH600" s="30">
        <v>821.12400000000002</v>
      </c>
      <c r="DI600" s="30">
        <v>-16.585999999999999</v>
      </c>
      <c r="DJ600" s="25">
        <v>1458.2</v>
      </c>
      <c r="DK600" s="25">
        <v>795.2</v>
      </c>
      <c r="DL600" s="25">
        <v>2071.9</v>
      </c>
      <c r="DM600" s="25">
        <v>1381</v>
      </c>
      <c r="DN600" s="25">
        <v>7616</v>
      </c>
      <c r="DO600" s="25">
        <v>8400.2000000000007</v>
      </c>
      <c r="DP600" s="30">
        <v>43.414000000000001</v>
      </c>
      <c r="DQ600" s="25">
        <v>1584.9</v>
      </c>
      <c r="DR600" s="25">
        <v>3616.2</v>
      </c>
      <c r="DS600" s="30">
        <v>43.570999999999998</v>
      </c>
      <c r="DT600" s="25">
        <v>955.8</v>
      </c>
      <c r="DU600" s="25">
        <v>2540.6999999999998</v>
      </c>
      <c r="DV600">
        <v>1354.873</v>
      </c>
      <c r="DW600">
        <v>12419.57</v>
      </c>
      <c r="DX600">
        <v>27.156500000000001</v>
      </c>
      <c r="DY600" s="29">
        <v>192.95</v>
      </c>
      <c r="DZ600" s="29">
        <v>178.37</v>
      </c>
      <c r="EA600" s="22">
        <v>72.676100000000005</v>
      </c>
      <c r="EB600" s="22">
        <v>1.4759</v>
      </c>
      <c r="EC600" s="22">
        <v>1.089</v>
      </c>
      <c r="ED600" s="22">
        <v>107.03</v>
      </c>
      <c r="EE600" s="22">
        <v>1.9645999999999999</v>
      </c>
      <c r="EF600" s="22">
        <v>0.99860000000000004</v>
      </c>
      <c r="EG600" s="8">
        <v>62.4</v>
      </c>
      <c r="EH600">
        <v>122.46169999999999</v>
      </c>
    </row>
    <row r="601" spans="1:138" x14ac:dyDescent="0.25">
      <c r="A601" t="s">
        <v>590</v>
      </c>
      <c r="B601" s="22">
        <v>99.773799999999994</v>
      </c>
      <c r="C601" s="22">
        <v>99.417299999999997</v>
      </c>
      <c r="D601" s="22">
        <v>97.215699999999998</v>
      </c>
      <c r="E601" s="22">
        <v>100.8781</v>
      </c>
      <c r="F601" s="22">
        <v>101.9263</v>
      </c>
      <c r="G601" s="22">
        <v>98.115700000000004</v>
      </c>
      <c r="H601" s="25">
        <v>78.099999999999994</v>
      </c>
      <c r="I601" s="25">
        <v>80.599999999999994</v>
      </c>
      <c r="J601" s="22">
        <v>93.992599999999996</v>
      </c>
      <c r="K601">
        <v>90.634399999999999</v>
      </c>
      <c r="L601" s="22">
        <v>98.267200000000003</v>
      </c>
      <c r="M601" s="22">
        <v>104.17</v>
      </c>
      <c r="N601">
        <v>99.512900000000002</v>
      </c>
      <c r="O601" s="27">
        <v>13656</v>
      </c>
      <c r="P601" s="27">
        <v>137841</v>
      </c>
      <c r="Q601" s="27">
        <v>116028</v>
      </c>
      <c r="R601" s="27">
        <v>21813</v>
      </c>
      <c r="S601" s="27">
        <v>22446</v>
      </c>
      <c r="T601" s="27">
        <v>115395</v>
      </c>
      <c r="U601" s="27">
        <v>2752</v>
      </c>
      <c r="V601" s="27">
        <v>5153</v>
      </c>
      <c r="W601" s="27">
        <v>14541</v>
      </c>
      <c r="X601" s="27">
        <v>8644</v>
      </c>
      <c r="Y601" s="27">
        <v>5012</v>
      </c>
      <c r="Z601" s="27">
        <v>7402</v>
      </c>
      <c r="AA601" s="27">
        <v>18691</v>
      </c>
      <c r="AB601" s="27">
        <v>8207</v>
      </c>
      <c r="AC601" s="27">
        <v>3021</v>
      </c>
      <c r="AD601" s="27">
        <v>13539</v>
      </c>
      <c r="AE601" s="27">
        <v>755</v>
      </c>
      <c r="AF601" s="27">
        <v>17953</v>
      </c>
      <c r="AG601" s="27">
        <v>5540</v>
      </c>
      <c r="AH601" s="27">
        <v>26631</v>
      </c>
      <c r="AI601" s="25">
        <v>15505.5</v>
      </c>
      <c r="AJ601" s="25">
        <v>6015.4</v>
      </c>
      <c r="AK601" s="27">
        <v>146108</v>
      </c>
      <c r="AL601" s="27">
        <v>153925</v>
      </c>
      <c r="AM601" s="29">
        <v>66.099999999999994</v>
      </c>
      <c r="AN601" s="25">
        <v>5.0999999999999996</v>
      </c>
      <c r="AO601" s="25">
        <f t="shared" si="86"/>
        <v>4.2319311352931619</v>
      </c>
      <c r="AP601" s="25">
        <f t="shared" si="87"/>
        <v>0.85756050024362518</v>
      </c>
      <c r="AQ601" s="25">
        <v>16.100000000000001</v>
      </c>
      <c r="AR601" s="25">
        <v>4.5999999999999996</v>
      </c>
      <c r="AS601" s="25">
        <v>4.5</v>
      </c>
      <c r="AT601" s="27">
        <v>2813</v>
      </c>
      <c r="AU601" s="27">
        <v>2532</v>
      </c>
      <c r="AV601" s="27">
        <v>1169</v>
      </c>
      <c r="AW601" s="27">
        <v>1320</v>
      </c>
      <c r="AX601" s="27">
        <v>4091</v>
      </c>
      <c r="AY601" s="27">
        <v>2110</v>
      </c>
      <c r="AZ601" s="27">
        <v>794</v>
      </c>
      <c r="BA601" s="27">
        <v>708</v>
      </c>
      <c r="BB601" s="27">
        <v>4865</v>
      </c>
      <c r="BC601" s="25">
        <v>41.3</v>
      </c>
      <c r="BD601" s="25">
        <v>33.799999999999997</v>
      </c>
      <c r="BE601" s="25">
        <v>4.0999999999999996</v>
      </c>
      <c r="BF601" s="8">
        <v>19</v>
      </c>
      <c r="BG601" s="27">
        <v>1005</v>
      </c>
      <c r="BH601" s="27">
        <v>261</v>
      </c>
      <c r="BI601" s="27">
        <v>136</v>
      </c>
      <c r="BJ601" s="27">
        <v>115</v>
      </c>
      <c r="BK601" s="27">
        <v>526</v>
      </c>
      <c r="BL601" s="27">
        <v>228</v>
      </c>
      <c r="BM601" s="27">
        <v>967</v>
      </c>
      <c r="BN601" s="8">
        <v>75.959999999999994</v>
      </c>
      <c r="BO601" s="8">
        <v>234117</v>
      </c>
      <c r="BP601" s="8">
        <v>143960</v>
      </c>
      <c r="BQ601" s="8">
        <v>883353</v>
      </c>
      <c r="BR601" s="8">
        <v>53.9</v>
      </c>
      <c r="BS601" s="8">
        <v>52933</v>
      </c>
      <c r="BT601" s="8">
        <v>1409.17</v>
      </c>
      <c r="BU601" s="8">
        <v>1035463</v>
      </c>
      <c r="BV601" s="8">
        <v>331315</v>
      </c>
      <c r="BW601" s="25">
        <v>187.9</v>
      </c>
      <c r="BX601">
        <v>362.7</v>
      </c>
      <c r="BY601">
        <v>297.7</v>
      </c>
      <c r="BZ601" s="29">
        <v>105.45</v>
      </c>
      <c r="CA601" s="30">
        <v>108.184</v>
      </c>
      <c r="CB601" s="30">
        <v>106.42700000000001</v>
      </c>
      <c r="CC601">
        <v>175.4</v>
      </c>
      <c r="CD601" s="25">
        <v>175.8</v>
      </c>
      <c r="CE601" s="25">
        <v>184.5</v>
      </c>
      <c r="CF601" s="25">
        <v>190.2</v>
      </c>
      <c r="CG601" s="25">
        <v>184.7</v>
      </c>
      <c r="CI601">
        <v>459.64749999999998</v>
      </c>
      <c r="CJ601">
        <v>83.5</v>
      </c>
      <c r="CK601" s="30">
        <v>213.464</v>
      </c>
      <c r="CL601" s="30">
        <v>214.309</v>
      </c>
      <c r="CM601" s="29">
        <v>21.56</v>
      </c>
      <c r="CN601" s="29">
        <v>17.64</v>
      </c>
      <c r="CO601" s="29">
        <v>17.899999999999999</v>
      </c>
      <c r="CP601" s="29">
        <v>5.51</v>
      </c>
      <c r="CQ601" s="29">
        <v>6.89</v>
      </c>
      <c r="CR601" s="29">
        <v>2.61</v>
      </c>
      <c r="CS601" s="29">
        <v>2.7</v>
      </c>
      <c r="CT601" s="4">
        <f t="shared" si="88"/>
        <v>1.4400000000000002</v>
      </c>
      <c r="CU601" s="29">
        <v>1.54</v>
      </c>
      <c r="CV601" s="29">
        <v>3.51</v>
      </c>
      <c r="CW601" s="29">
        <v>5.97</v>
      </c>
      <c r="CX601" s="29">
        <v>1.26</v>
      </c>
      <c r="CY601" s="29">
        <v>1.48</v>
      </c>
      <c r="CZ601" s="29">
        <v>2.86</v>
      </c>
      <c r="DA601" s="4">
        <f t="shared" si="84"/>
        <v>1.5999999999999999</v>
      </c>
      <c r="DB601" s="4">
        <f t="shared" si="89"/>
        <v>2</v>
      </c>
      <c r="DC601" s="4">
        <f t="shared" si="90"/>
        <v>3.38</v>
      </c>
      <c r="DD601" s="4">
        <f t="shared" si="85"/>
        <v>2.46</v>
      </c>
      <c r="DE601" s="4">
        <f t="shared" si="91"/>
        <v>0.21999999999999997</v>
      </c>
      <c r="DF601" s="4">
        <f t="shared" si="92"/>
        <v>0.28000000000000003</v>
      </c>
      <c r="DG601" s="4">
        <f t="shared" si="93"/>
        <v>2.25</v>
      </c>
      <c r="DH601" s="30">
        <v>824.53899999999999</v>
      </c>
      <c r="DI601" s="30">
        <v>-49.563000000000002</v>
      </c>
      <c r="DJ601" s="25">
        <v>1480</v>
      </c>
      <c r="DK601" s="25">
        <v>796.2</v>
      </c>
      <c r="DL601" s="25">
        <v>2147.5</v>
      </c>
      <c r="DM601" s="25">
        <v>1386.7</v>
      </c>
      <c r="DN601" s="25">
        <v>7673.8</v>
      </c>
      <c r="DO601" s="25">
        <v>8541.5</v>
      </c>
      <c r="DP601" s="30">
        <v>25.920999999999999</v>
      </c>
      <c r="DQ601" s="25">
        <v>1592.5</v>
      </c>
      <c r="DR601" s="25">
        <v>3635.8</v>
      </c>
      <c r="DS601" s="30">
        <v>44.960999999999999</v>
      </c>
      <c r="DT601" s="25">
        <v>961.5</v>
      </c>
      <c r="DU601" s="25">
        <v>2554</v>
      </c>
      <c r="DV601">
        <v>1316.943</v>
      </c>
      <c r="DW601">
        <v>12193.88</v>
      </c>
      <c r="DX601">
        <v>29.009</v>
      </c>
      <c r="DY601" s="29">
        <v>189.21</v>
      </c>
      <c r="DZ601" s="29">
        <v>175.02</v>
      </c>
      <c r="EA601" s="22">
        <v>70.3523</v>
      </c>
      <c r="EB601" s="22">
        <v>1.552</v>
      </c>
      <c r="EC601" s="22">
        <v>1.0125999999999999</v>
      </c>
      <c r="ED601" s="22">
        <v>100.75620000000001</v>
      </c>
      <c r="EE601" s="22">
        <v>2.0015000000000001</v>
      </c>
      <c r="EF601" s="22">
        <v>1.0028999999999999</v>
      </c>
      <c r="EG601" s="8">
        <v>60.1</v>
      </c>
      <c r="EH601">
        <v>118.10809999999999</v>
      </c>
    </row>
    <row r="602" spans="1:138" x14ac:dyDescent="0.25">
      <c r="A602" t="s">
        <v>591</v>
      </c>
      <c r="B602" s="22">
        <v>98.905699999999996</v>
      </c>
      <c r="C602" s="22">
        <v>98.4101</v>
      </c>
      <c r="D602" s="22">
        <v>96.505600000000001</v>
      </c>
      <c r="E602" s="22">
        <v>100.26560000000001</v>
      </c>
      <c r="F602" s="22">
        <v>101.19710000000001</v>
      </c>
      <c r="G602" s="22">
        <v>96.590100000000007</v>
      </c>
      <c r="H602" s="25">
        <v>77.099999999999994</v>
      </c>
      <c r="I602" s="25">
        <v>80</v>
      </c>
      <c r="J602" s="22">
        <v>91.784199999999998</v>
      </c>
      <c r="K602">
        <v>86.775999999999996</v>
      </c>
      <c r="L602" s="22">
        <v>98.040300000000002</v>
      </c>
      <c r="M602" s="22">
        <v>101.93729999999999</v>
      </c>
      <c r="N602">
        <v>100.34350000000001</v>
      </c>
      <c r="O602" s="27">
        <v>13600</v>
      </c>
      <c r="P602" s="27">
        <v>137656</v>
      </c>
      <c r="Q602" s="27">
        <v>115964</v>
      </c>
      <c r="R602" s="27">
        <v>21692</v>
      </c>
      <c r="S602" s="27">
        <v>22447</v>
      </c>
      <c r="T602" s="27">
        <v>115209</v>
      </c>
      <c r="U602" s="27">
        <v>2756</v>
      </c>
      <c r="V602" s="27">
        <v>5161</v>
      </c>
      <c r="W602" s="27">
        <v>14530</v>
      </c>
      <c r="X602" s="27">
        <v>8599</v>
      </c>
      <c r="Y602" s="27">
        <v>5001</v>
      </c>
      <c r="Z602" s="27">
        <v>7337</v>
      </c>
      <c r="AA602" s="27">
        <v>18749</v>
      </c>
      <c r="AB602" s="27">
        <v>8196</v>
      </c>
      <c r="AC602" s="27">
        <v>3012</v>
      </c>
      <c r="AD602" s="27">
        <v>13517</v>
      </c>
      <c r="AE602" s="27">
        <v>755</v>
      </c>
      <c r="AF602" s="27">
        <v>17956</v>
      </c>
      <c r="AG602" s="27">
        <v>5539</v>
      </c>
      <c r="AH602" s="27">
        <v>26548</v>
      </c>
      <c r="AI602" s="25">
        <v>15437.4</v>
      </c>
      <c r="AJ602" s="25">
        <v>5994.4</v>
      </c>
      <c r="AK602" s="27">
        <v>146130</v>
      </c>
      <c r="AL602" s="27">
        <v>153761</v>
      </c>
      <c r="AM602" s="29">
        <v>65.900000000000006</v>
      </c>
      <c r="AN602" s="25">
        <v>5</v>
      </c>
      <c r="AO602" s="25">
        <f t="shared" si="86"/>
        <v>4.1427930359453962</v>
      </c>
      <c r="AP602" s="25">
        <f t="shared" si="87"/>
        <v>0.89554568453639094</v>
      </c>
      <c r="AQ602" s="25">
        <v>15.9</v>
      </c>
      <c r="AR602" s="25">
        <v>4.5999999999999996</v>
      </c>
      <c r="AS602" s="25">
        <v>4.2</v>
      </c>
      <c r="AT602" s="27">
        <v>2492</v>
      </c>
      <c r="AU602" s="27">
        <v>2570</v>
      </c>
      <c r="AV602" s="27">
        <v>1308</v>
      </c>
      <c r="AW602" s="27">
        <v>1377</v>
      </c>
      <c r="AX602" s="27">
        <v>4048</v>
      </c>
      <c r="AY602" s="27">
        <v>2114</v>
      </c>
      <c r="AZ602" s="27">
        <v>852</v>
      </c>
      <c r="BA602" s="27">
        <v>630</v>
      </c>
      <c r="BB602" s="27">
        <v>5214</v>
      </c>
      <c r="BC602" s="25">
        <v>41.2</v>
      </c>
      <c r="BD602" s="25">
        <v>33.799999999999997</v>
      </c>
      <c r="BE602" s="25">
        <v>4</v>
      </c>
      <c r="BF602" s="8">
        <v>18</v>
      </c>
      <c r="BG602" s="27">
        <v>1013</v>
      </c>
      <c r="BH602" s="27">
        <v>316</v>
      </c>
      <c r="BI602" s="27">
        <v>168</v>
      </c>
      <c r="BJ602" s="27">
        <v>93</v>
      </c>
      <c r="BK602" s="27">
        <v>510</v>
      </c>
      <c r="BL602" s="27">
        <v>242</v>
      </c>
      <c r="BM602" s="27">
        <v>1008</v>
      </c>
      <c r="BN602" s="8">
        <v>77.150000000000006</v>
      </c>
      <c r="BO602" s="8">
        <v>232265</v>
      </c>
      <c r="BP602" s="8">
        <v>143978</v>
      </c>
      <c r="BQ602" s="8">
        <v>884350</v>
      </c>
      <c r="BR602" s="8">
        <v>53.9</v>
      </c>
      <c r="BS602" s="8">
        <v>51710</v>
      </c>
      <c r="BT602" s="8">
        <v>1406.56</v>
      </c>
      <c r="BU602" s="8">
        <v>1046231</v>
      </c>
      <c r="BV602" s="8">
        <v>332279</v>
      </c>
      <c r="BW602" s="25">
        <v>190.9</v>
      </c>
      <c r="BX602">
        <v>384</v>
      </c>
      <c r="BY602">
        <v>314.39999999999998</v>
      </c>
      <c r="BZ602" s="29">
        <v>112.58</v>
      </c>
      <c r="CA602" s="30">
        <v>108.529</v>
      </c>
      <c r="CB602" s="30">
        <v>106.617</v>
      </c>
      <c r="CC602">
        <v>176.3</v>
      </c>
      <c r="CD602" s="25">
        <v>176.1</v>
      </c>
      <c r="CE602" s="25">
        <v>185.5</v>
      </c>
      <c r="CF602" s="25">
        <v>193.8</v>
      </c>
      <c r="CG602" s="25">
        <v>186.8</v>
      </c>
      <c r="CI602">
        <v>462.03359999999998</v>
      </c>
      <c r="CJ602">
        <v>84.5</v>
      </c>
      <c r="CK602" s="30">
        <v>214.11799999999999</v>
      </c>
      <c r="CL602" s="30">
        <v>214.49600000000001</v>
      </c>
      <c r="CM602" s="29">
        <v>21.64</v>
      </c>
      <c r="CN602" s="29">
        <v>17.64</v>
      </c>
      <c r="CO602" s="29">
        <v>17.940000000000001</v>
      </c>
      <c r="CP602" s="29">
        <v>5.55</v>
      </c>
      <c r="CQ602" s="29">
        <v>6.97</v>
      </c>
      <c r="CR602" s="29">
        <v>2.2799999999999998</v>
      </c>
      <c r="CS602" s="29">
        <v>2.72</v>
      </c>
      <c r="CT602" s="4">
        <f t="shared" si="88"/>
        <v>1.4300000000000002</v>
      </c>
      <c r="CU602" s="29">
        <v>1.74</v>
      </c>
      <c r="CV602" s="29">
        <v>3.68</v>
      </c>
      <c r="CW602" s="29">
        <v>5.92</v>
      </c>
      <c r="CX602" s="29">
        <v>1.29</v>
      </c>
      <c r="CY602" s="29">
        <v>1.55</v>
      </c>
      <c r="CZ602" s="29">
        <v>3.03</v>
      </c>
      <c r="DA602" s="4">
        <f t="shared" si="84"/>
        <v>1.7399999999999998</v>
      </c>
      <c r="DB602" s="4">
        <f t="shared" si="89"/>
        <v>1.8699999999999997</v>
      </c>
      <c r="DC602" s="4">
        <f t="shared" si="90"/>
        <v>3.2899999999999996</v>
      </c>
      <c r="DD602" s="4">
        <f t="shared" si="85"/>
        <v>2.2399999999999998</v>
      </c>
      <c r="DE602" s="4">
        <f t="shared" si="91"/>
        <v>0.26</v>
      </c>
      <c r="DF602" s="4">
        <f t="shared" si="92"/>
        <v>0.44999999999999996</v>
      </c>
      <c r="DG602" s="4">
        <f t="shared" si="93"/>
        <v>2.39</v>
      </c>
      <c r="DH602" s="30">
        <v>823.34</v>
      </c>
      <c r="DI602" s="30">
        <v>-90.709000000000003</v>
      </c>
      <c r="DJ602" s="25">
        <v>1502.1</v>
      </c>
      <c r="DK602" s="25">
        <v>802.5</v>
      </c>
      <c r="DL602" s="25">
        <v>2197</v>
      </c>
      <c r="DM602" s="25">
        <v>1389.9</v>
      </c>
      <c r="DN602" s="25">
        <v>7723.1</v>
      </c>
      <c r="DO602" s="25">
        <v>8640.7999999999993</v>
      </c>
      <c r="DP602" s="30">
        <v>9.2910000000000004</v>
      </c>
      <c r="DQ602" s="25">
        <v>1601.9</v>
      </c>
      <c r="DR602" s="25">
        <v>3659.5</v>
      </c>
      <c r="DS602" s="30">
        <v>44.701000000000001</v>
      </c>
      <c r="DT602" s="25">
        <v>965.5</v>
      </c>
      <c r="DU602" s="25">
        <v>2567.4</v>
      </c>
      <c r="DV602">
        <v>1370.4680000000001</v>
      </c>
      <c r="DW602">
        <v>12656.63</v>
      </c>
      <c r="DX602">
        <v>22.526820000000001</v>
      </c>
      <c r="DY602" s="29">
        <v>185.79</v>
      </c>
      <c r="DZ602" s="29">
        <v>172.38</v>
      </c>
      <c r="EA602" s="22">
        <v>70.439800000000005</v>
      </c>
      <c r="EB602" s="22">
        <v>1.5753999999999999</v>
      </c>
      <c r="EC602" s="22">
        <v>1.0138</v>
      </c>
      <c r="ED602" s="22">
        <v>102.6777</v>
      </c>
      <c r="EE602" s="22">
        <v>1.9816</v>
      </c>
      <c r="EF602" s="22">
        <v>1.0137</v>
      </c>
      <c r="EG602" s="8">
        <v>53.3</v>
      </c>
      <c r="EH602">
        <v>115.22110000000001</v>
      </c>
    </row>
    <row r="603" spans="1:138" x14ac:dyDescent="0.25">
      <c r="A603" t="s">
        <v>592</v>
      </c>
      <c r="B603" s="22">
        <v>98.335499999999996</v>
      </c>
      <c r="C603" s="22">
        <v>98.127499999999998</v>
      </c>
      <c r="D603" s="22">
        <v>95.936800000000005</v>
      </c>
      <c r="E603" s="22">
        <v>99.526899999999998</v>
      </c>
      <c r="F603" s="22">
        <v>100.1006</v>
      </c>
      <c r="G603" s="22">
        <v>95.8977</v>
      </c>
      <c r="H603" s="25">
        <v>76.7</v>
      </c>
      <c r="I603" s="25">
        <v>79.5</v>
      </c>
      <c r="J603" s="22">
        <v>90.633899999999997</v>
      </c>
      <c r="K603">
        <v>85.016300000000001</v>
      </c>
      <c r="L603" s="22">
        <v>97.658799999999999</v>
      </c>
      <c r="M603" s="22">
        <v>102.3481</v>
      </c>
      <c r="N603">
        <v>99.790099999999995</v>
      </c>
      <c r="O603" s="27">
        <v>13567</v>
      </c>
      <c r="P603" s="27">
        <v>137423</v>
      </c>
      <c r="Q603" s="27">
        <v>115815</v>
      </c>
      <c r="R603" s="27">
        <v>21608</v>
      </c>
      <c r="S603" s="27">
        <v>22454</v>
      </c>
      <c r="T603" s="27">
        <v>114969</v>
      </c>
      <c r="U603" s="27">
        <v>2755</v>
      </c>
      <c r="V603" s="27">
        <v>5165</v>
      </c>
      <c r="W603" s="27">
        <v>14534</v>
      </c>
      <c r="X603" s="27">
        <v>8579</v>
      </c>
      <c r="Y603" s="27">
        <v>4988</v>
      </c>
      <c r="Z603" s="27">
        <v>7281</v>
      </c>
      <c r="AA603" s="27">
        <v>18794</v>
      </c>
      <c r="AB603" s="27">
        <v>8190</v>
      </c>
      <c r="AC603" s="27">
        <v>3008</v>
      </c>
      <c r="AD603" s="27">
        <v>13488</v>
      </c>
      <c r="AE603" s="27">
        <v>760</v>
      </c>
      <c r="AF603" s="27">
        <v>17885</v>
      </c>
      <c r="AG603" s="27">
        <v>5537</v>
      </c>
      <c r="AH603" s="27">
        <v>26459</v>
      </c>
      <c r="AI603" s="25">
        <v>15376.6</v>
      </c>
      <c r="AJ603" s="25">
        <v>5980.6</v>
      </c>
      <c r="AK603" s="27">
        <v>145929</v>
      </c>
      <c r="AL603" s="27">
        <v>154325</v>
      </c>
      <c r="AM603" s="29">
        <v>66.099999999999994</v>
      </c>
      <c r="AN603" s="25">
        <v>5.4</v>
      </c>
      <c r="AO603" s="25">
        <f t="shared" si="86"/>
        <v>4.511258707273611</v>
      </c>
      <c r="AP603" s="25">
        <f t="shared" si="87"/>
        <v>1.0160375830228414</v>
      </c>
      <c r="AQ603" s="25">
        <v>19</v>
      </c>
      <c r="AR603" s="25">
        <v>4.9000000000000004</v>
      </c>
      <c r="AS603" s="25">
        <v>4.5999999999999996</v>
      </c>
      <c r="AT603" s="27">
        <v>3278</v>
      </c>
      <c r="AU603" s="27">
        <v>2473</v>
      </c>
      <c r="AV603" s="27">
        <v>1211</v>
      </c>
      <c r="AW603" s="27">
        <v>1568</v>
      </c>
      <c r="AX603" s="27">
        <v>4246</v>
      </c>
      <c r="AY603" s="27">
        <v>2493</v>
      </c>
      <c r="AZ603" s="27">
        <v>863</v>
      </c>
      <c r="BA603" s="27">
        <v>796</v>
      </c>
      <c r="BB603" s="27">
        <v>5268</v>
      </c>
      <c r="BC603" s="25">
        <v>41.1</v>
      </c>
      <c r="BD603" s="25">
        <v>33.700000000000003</v>
      </c>
      <c r="BE603" s="25">
        <v>4</v>
      </c>
      <c r="BF603" s="8">
        <v>17</v>
      </c>
      <c r="BG603" s="27">
        <v>973</v>
      </c>
      <c r="BH603" s="27">
        <v>275</v>
      </c>
      <c r="BI603" s="27">
        <v>137</v>
      </c>
      <c r="BJ603" s="27">
        <v>125</v>
      </c>
      <c r="BK603" s="27">
        <v>496</v>
      </c>
      <c r="BL603" s="27">
        <v>215</v>
      </c>
      <c r="BM603" s="27">
        <v>995</v>
      </c>
      <c r="BN603" s="8">
        <v>77.73</v>
      </c>
      <c r="BO603" s="8">
        <v>229244</v>
      </c>
      <c r="BP603" s="8">
        <v>140875</v>
      </c>
      <c r="BQ603" s="8">
        <v>885166</v>
      </c>
      <c r="BR603" s="8">
        <v>53.4</v>
      </c>
      <c r="BS603" s="8">
        <v>51595</v>
      </c>
      <c r="BT603" s="8">
        <v>1401.24</v>
      </c>
      <c r="BU603" s="8">
        <v>1036586</v>
      </c>
      <c r="BV603" s="8">
        <v>331595</v>
      </c>
      <c r="BW603" s="25">
        <v>196.6</v>
      </c>
      <c r="BX603">
        <v>437</v>
      </c>
      <c r="BY603">
        <v>349.5</v>
      </c>
      <c r="BZ603" s="29">
        <v>125.4</v>
      </c>
      <c r="CA603" s="30">
        <v>108.977</v>
      </c>
      <c r="CB603" s="30">
        <v>106.846</v>
      </c>
      <c r="CC603">
        <v>178.9</v>
      </c>
      <c r="CD603" s="25">
        <v>177.6</v>
      </c>
      <c r="CE603" s="25">
        <v>188.8</v>
      </c>
      <c r="CF603" s="25">
        <v>200</v>
      </c>
      <c r="CG603" s="25">
        <v>191.6</v>
      </c>
      <c r="CI603">
        <v>466.84859999999998</v>
      </c>
      <c r="CJ603">
        <v>87</v>
      </c>
      <c r="CK603" s="30">
        <v>215.304</v>
      </c>
      <c r="CL603" s="30">
        <v>214.93799999999999</v>
      </c>
      <c r="CM603" s="29">
        <v>21.73</v>
      </c>
      <c r="CN603" s="29">
        <v>17.690000000000001</v>
      </c>
      <c r="CO603" s="29">
        <v>18</v>
      </c>
      <c r="CP603" s="29">
        <v>5.57</v>
      </c>
      <c r="CQ603" s="29">
        <v>6.93</v>
      </c>
      <c r="CR603" s="29">
        <v>1.98</v>
      </c>
      <c r="CS603" s="29">
        <v>2.61</v>
      </c>
      <c r="CT603" s="4">
        <f t="shared" si="88"/>
        <v>0.87999999999999989</v>
      </c>
      <c r="CU603" s="29">
        <v>2.06</v>
      </c>
      <c r="CV603" s="29">
        <v>3.88</v>
      </c>
      <c r="CW603" s="29">
        <v>6.04</v>
      </c>
      <c r="CX603" s="29">
        <v>1.73</v>
      </c>
      <c r="CY603" s="29">
        <v>1.82</v>
      </c>
      <c r="CZ603" s="29">
        <v>2.84</v>
      </c>
      <c r="DA603" s="4">
        <f t="shared" si="84"/>
        <v>1.1099999999999999</v>
      </c>
      <c r="DB603" s="4">
        <f t="shared" si="89"/>
        <v>1.6900000000000004</v>
      </c>
      <c r="DC603" s="4">
        <f t="shared" si="90"/>
        <v>3.05</v>
      </c>
      <c r="DD603" s="4">
        <f t="shared" si="85"/>
        <v>2.16</v>
      </c>
      <c r="DE603" s="4">
        <f t="shared" si="91"/>
        <v>9.000000000000008E-2</v>
      </c>
      <c r="DF603" s="4">
        <f t="shared" si="92"/>
        <v>0.33000000000000007</v>
      </c>
      <c r="DG603" s="4">
        <f t="shared" si="93"/>
        <v>2.15</v>
      </c>
      <c r="DH603" s="30">
        <v>827.45500000000004</v>
      </c>
      <c r="DI603" s="30">
        <v>-109.863</v>
      </c>
      <c r="DJ603" s="25">
        <v>1502.6</v>
      </c>
      <c r="DK603" s="25">
        <v>807.4</v>
      </c>
      <c r="DL603" s="25">
        <v>2227.5</v>
      </c>
      <c r="DM603" s="25">
        <v>1389.6</v>
      </c>
      <c r="DN603" s="25">
        <v>7731.5</v>
      </c>
      <c r="DO603" s="25">
        <v>8680.2000000000007</v>
      </c>
      <c r="DP603" s="30">
        <v>17.556000000000001</v>
      </c>
      <c r="DQ603" s="25">
        <v>1602.1</v>
      </c>
      <c r="DR603" s="25">
        <v>3649.7</v>
      </c>
      <c r="DS603" s="30">
        <v>45.917000000000002</v>
      </c>
      <c r="DT603" s="25">
        <v>966.6</v>
      </c>
      <c r="DU603" s="25">
        <v>2568.6999999999998</v>
      </c>
      <c r="DV603">
        <v>1403.2180000000001</v>
      </c>
      <c r="DW603">
        <v>12812.48</v>
      </c>
      <c r="DX603">
        <v>18.791899999999998</v>
      </c>
      <c r="DY603" s="29">
        <v>182.6</v>
      </c>
      <c r="DZ603" s="29">
        <v>169.62</v>
      </c>
      <c r="EA603" s="22">
        <v>70.752899999999997</v>
      </c>
      <c r="EB603" s="22">
        <v>1.5553999999999999</v>
      </c>
      <c r="EC603" s="22">
        <v>1.0448</v>
      </c>
      <c r="ED603" s="22">
        <v>104.3595</v>
      </c>
      <c r="EE603" s="22">
        <v>1.9650000000000001</v>
      </c>
      <c r="EF603" s="22">
        <v>0.99929999999999997</v>
      </c>
      <c r="EG603" s="8">
        <v>51.1</v>
      </c>
      <c r="EH603">
        <v>115.1139</v>
      </c>
    </row>
    <row r="604" spans="1:138" x14ac:dyDescent="0.25">
      <c r="A604" t="s">
        <v>593</v>
      </c>
      <c r="B604" s="22">
        <v>98.070499999999996</v>
      </c>
      <c r="C604" s="22">
        <v>97.899699999999996</v>
      </c>
      <c r="D604" s="22">
        <v>95.721000000000004</v>
      </c>
      <c r="E604" s="22">
        <v>99.389899999999997</v>
      </c>
      <c r="F604" s="22">
        <v>100.129</v>
      </c>
      <c r="G604" s="22">
        <v>94.478200000000001</v>
      </c>
      <c r="H604" s="25">
        <v>76.3</v>
      </c>
      <c r="I604" s="25">
        <v>79.3</v>
      </c>
      <c r="J604" s="22">
        <v>91.154899999999998</v>
      </c>
      <c r="K604">
        <v>86.698599999999999</v>
      </c>
      <c r="L604" s="22">
        <v>97.206999999999994</v>
      </c>
      <c r="M604" s="22">
        <v>101.60899999999999</v>
      </c>
      <c r="N604">
        <v>100.4161</v>
      </c>
      <c r="O604" s="27">
        <v>13511</v>
      </c>
      <c r="P604" s="27">
        <v>137245</v>
      </c>
      <c r="Q604" s="27">
        <v>115756</v>
      </c>
      <c r="R604" s="27">
        <v>21489</v>
      </c>
      <c r="S604" s="27">
        <v>22493</v>
      </c>
      <c r="T604" s="27">
        <v>114752</v>
      </c>
      <c r="U604" s="27">
        <v>2760</v>
      </c>
      <c r="V604" s="27">
        <v>5177</v>
      </c>
      <c r="W604" s="27">
        <v>14556</v>
      </c>
      <c r="X604" s="27">
        <v>8547</v>
      </c>
      <c r="Y604" s="27">
        <v>4964</v>
      </c>
      <c r="Z604" s="27">
        <v>7212</v>
      </c>
      <c r="AA604" s="27">
        <v>18841</v>
      </c>
      <c r="AB604" s="27">
        <v>8177</v>
      </c>
      <c r="AC604" s="27">
        <v>3001</v>
      </c>
      <c r="AD604" s="27">
        <v>13479</v>
      </c>
      <c r="AE604" s="27">
        <v>766</v>
      </c>
      <c r="AF604" s="27">
        <v>17840</v>
      </c>
      <c r="AG604" s="27">
        <v>5527</v>
      </c>
      <c r="AH604" s="27">
        <v>26398</v>
      </c>
      <c r="AI604" s="25">
        <v>15341.9</v>
      </c>
      <c r="AJ604" s="25">
        <v>5966.6</v>
      </c>
      <c r="AK604" s="27">
        <v>145738</v>
      </c>
      <c r="AL604" s="27">
        <v>154316</v>
      </c>
      <c r="AM604" s="29">
        <v>66.099999999999994</v>
      </c>
      <c r="AN604" s="25">
        <v>5.6</v>
      </c>
      <c r="AO604" s="25">
        <f t="shared" si="86"/>
        <v>4.604188807382255</v>
      </c>
      <c r="AP604" s="25">
        <f t="shared" si="87"/>
        <v>1.0258171544104306</v>
      </c>
      <c r="AQ604" s="25">
        <v>19.2</v>
      </c>
      <c r="AR604" s="25">
        <v>5.0999999999999996</v>
      </c>
      <c r="AS604" s="25">
        <v>4.7</v>
      </c>
      <c r="AT604" s="27">
        <v>2759</v>
      </c>
      <c r="AU604" s="27">
        <v>3013</v>
      </c>
      <c r="AV604" s="27">
        <v>1333</v>
      </c>
      <c r="AW604" s="27">
        <v>1583</v>
      </c>
      <c r="AX604" s="27">
        <v>4391</v>
      </c>
      <c r="AY604" s="27">
        <v>2519</v>
      </c>
      <c r="AZ604" s="27">
        <v>858</v>
      </c>
      <c r="BA604" s="27">
        <v>781</v>
      </c>
      <c r="BB604" s="27">
        <v>5530</v>
      </c>
      <c r="BC604" s="25">
        <v>41</v>
      </c>
      <c r="BD604" s="25">
        <v>33.700000000000003</v>
      </c>
      <c r="BE604" s="25">
        <v>3.8</v>
      </c>
      <c r="BF604" s="8">
        <v>18</v>
      </c>
      <c r="BG604" s="27">
        <v>1046</v>
      </c>
      <c r="BH604" s="27">
        <v>378</v>
      </c>
      <c r="BI604" s="27">
        <v>133</v>
      </c>
      <c r="BJ604" s="27">
        <v>236</v>
      </c>
      <c r="BK604" s="27">
        <v>472</v>
      </c>
      <c r="BL604" s="27">
        <v>205</v>
      </c>
      <c r="BM604" s="27">
        <v>1180</v>
      </c>
      <c r="BN604" s="8">
        <v>67.06</v>
      </c>
      <c r="BO604" s="8">
        <v>228211</v>
      </c>
      <c r="BP604" s="8">
        <v>141110</v>
      </c>
      <c r="BQ604" s="8">
        <v>885602</v>
      </c>
      <c r="BR604" s="8">
        <v>54.6</v>
      </c>
      <c r="BS604" s="8">
        <v>49605</v>
      </c>
      <c r="BT604" s="8">
        <v>1403.33</v>
      </c>
      <c r="BU604" s="8">
        <v>1036083</v>
      </c>
      <c r="BV604" s="8">
        <v>329133</v>
      </c>
      <c r="BW604" s="25">
        <v>200.5</v>
      </c>
      <c r="BX604">
        <v>449.5</v>
      </c>
      <c r="BY604">
        <v>367.5</v>
      </c>
      <c r="BZ604" s="29">
        <v>133.88</v>
      </c>
      <c r="CA604" s="30">
        <v>109.65</v>
      </c>
      <c r="CB604" s="30">
        <v>107.069</v>
      </c>
      <c r="CC604">
        <v>181.8</v>
      </c>
      <c r="CD604" s="25">
        <v>180</v>
      </c>
      <c r="CE604" s="25">
        <v>192.8</v>
      </c>
      <c r="CF604" s="25">
        <v>204</v>
      </c>
      <c r="CG604" s="25">
        <v>195.7</v>
      </c>
      <c r="CI604">
        <v>465.31</v>
      </c>
      <c r="CJ604">
        <v>91.5</v>
      </c>
      <c r="CK604" s="30">
        <v>217.23500000000001</v>
      </c>
      <c r="CL604" s="30">
        <v>215.48599999999999</v>
      </c>
      <c r="CM604" s="29">
        <v>21.82</v>
      </c>
      <c r="CN604" s="29">
        <v>17.77</v>
      </c>
      <c r="CO604" s="29">
        <v>18.059999999999999</v>
      </c>
      <c r="CP604" s="29">
        <v>5.68</v>
      </c>
      <c r="CQ604" s="29">
        <v>7.07</v>
      </c>
      <c r="CR604" s="29">
        <v>2</v>
      </c>
      <c r="CS604" s="29">
        <v>2.7</v>
      </c>
      <c r="CT604" s="4">
        <f t="shared" si="88"/>
        <v>0.84000000000000008</v>
      </c>
      <c r="CU604" s="29">
        <v>2.42</v>
      </c>
      <c r="CV604" s="29">
        <v>4.0999999999999996</v>
      </c>
      <c r="CW604" s="29">
        <v>6.32</v>
      </c>
      <c r="CX604" s="29">
        <v>1.86</v>
      </c>
      <c r="CY604" s="29">
        <v>2.13</v>
      </c>
      <c r="CZ604" s="29">
        <v>2.95</v>
      </c>
      <c r="DA604" s="4">
        <f t="shared" ref="DA604:DA641" si="94">CZ604-CX604</f>
        <v>1.0900000000000001</v>
      </c>
      <c r="DB604" s="4">
        <f t="shared" si="89"/>
        <v>1.58</v>
      </c>
      <c r="DC604" s="4">
        <f t="shared" si="90"/>
        <v>2.9700000000000006</v>
      </c>
      <c r="DD604" s="4">
        <f t="shared" si="85"/>
        <v>2.2200000000000006</v>
      </c>
      <c r="DE604" s="4">
        <f t="shared" si="91"/>
        <v>0.2699999999999998</v>
      </c>
      <c r="DF604" s="4">
        <f t="shared" si="92"/>
        <v>0.55999999999999983</v>
      </c>
      <c r="DG604" s="4">
        <f t="shared" si="93"/>
        <v>2.2399999999999993</v>
      </c>
      <c r="DH604" s="30">
        <v>833.59799999999996</v>
      </c>
      <c r="DI604" s="30">
        <v>-125.325</v>
      </c>
      <c r="DJ604" s="25">
        <v>1511.7</v>
      </c>
      <c r="DK604" s="25">
        <v>811.1</v>
      </c>
      <c r="DL604" s="25">
        <v>2260.1999999999998</v>
      </c>
      <c r="DM604" s="25">
        <v>1399</v>
      </c>
      <c r="DN604" s="25">
        <v>7743.6</v>
      </c>
      <c r="DO604" s="25">
        <v>8727.9</v>
      </c>
      <c r="DP604" s="30">
        <v>24.675000000000001</v>
      </c>
      <c r="DQ604" s="25">
        <v>1606.9</v>
      </c>
      <c r="DR604" s="25">
        <v>3636</v>
      </c>
      <c r="DS604" s="30">
        <v>45.953000000000003</v>
      </c>
      <c r="DT604" s="25">
        <v>969.6</v>
      </c>
      <c r="DU604" s="25">
        <v>2576.6</v>
      </c>
      <c r="DV604">
        <v>1341.251</v>
      </c>
      <c r="DW604">
        <v>12056.67</v>
      </c>
      <c r="DX604">
        <v>23.19143</v>
      </c>
      <c r="DY604" s="29">
        <v>180.13</v>
      </c>
      <c r="DZ604" s="29">
        <v>167.32</v>
      </c>
      <c r="EA604" s="22">
        <v>71.383600000000001</v>
      </c>
      <c r="EB604" s="22">
        <v>1.5562</v>
      </c>
      <c r="EC604" s="22">
        <v>1.0370999999999999</v>
      </c>
      <c r="ED604" s="22">
        <v>106.9152</v>
      </c>
      <c r="EE604" s="22">
        <v>1.9663999999999999</v>
      </c>
      <c r="EF604" s="22">
        <v>1.0165999999999999</v>
      </c>
      <c r="EG604" s="8">
        <v>49.2</v>
      </c>
      <c r="EH604">
        <v>110.37350000000001</v>
      </c>
    </row>
    <row r="605" spans="1:138" x14ac:dyDescent="0.25">
      <c r="A605" t="s">
        <v>594</v>
      </c>
      <c r="B605" s="22">
        <v>97.7119</v>
      </c>
      <c r="C605" s="22">
        <v>97.029700000000005</v>
      </c>
      <c r="D605" s="22">
        <v>95.138099999999994</v>
      </c>
      <c r="E605" s="22">
        <v>99.505300000000005</v>
      </c>
      <c r="F605" s="22">
        <v>98.691500000000005</v>
      </c>
      <c r="G605" s="22">
        <v>93.385300000000001</v>
      </c>
      <c r="H605" s="25">
        <v>75.5</v>
      </c>
      <c r="I605" s="25">
        <v>79</v>
      </c>
      <c r="J605" s="22">
        <v>89.9953</v>
      </c>
      <c r="K605">
        <v>85.536500000000004</v>
      </c>
      <c r="L605" s="22">
        <v>96.809600000000003</v>
      </c>
      <c r="M605" s="22">
        <v>99.864999999999995</v>
      </c>
      <c r="N605">
        <v>99.271600000000007</v>
      </c>
      <c r="O605" s="27">
        <v>13443</v>
      </c>
      <c r="P605" s="27">
        <v>137014</v>
      </c>
      <c r="Q605" s="27">
        <v>115642</v>
      </c>
      <c r="R605" s="27">
        <v>21372</v>
      </c>
      <c r="S605" s="27">
        <v>22527</v>
      </c>
      <c r="T605" s="27">
        <v>114487</v>
      </c>
      <c r="U605" s="27">
        <v>2765</v>
      </c>
      <c r="V605" s="27">
        <v>5188</v>
      </c>
      <c r="W605" s="27">
        <v>14574</v>
      </c>
      <c r="X605" s="27">
        <v>8500</v>
      </c>
      <c r="Y605" s="27">
        <v>4943</v>
      </c>
      <c r="Z605" s="27">
        <v>7157</v>
      </c>
      <c r="AA605" s="27">
        <v>18885</v>
      </c>
      <c r="AB605" s="27">
        <v>8160</v>
      </c>
      <c r="AC605" s="27">
        <v>2988</v>
      </c>
      <c r="AD605" s="27">
        <v>13451</v>
      </c>
      <c r="AE605" s="27">
        <v>772</v>
      </c>
      <c r="AF605" s="27">
        <v>17776</v>
      </c>
      <c r="AG605" s="27">
        <v>5524</v>
      </c>
      <c r="AH605" s="27">
        <v>26331</v>
      </c>
      <c r="AI605" s="25">
        <v>15297.2</v>
      </c>
      <c r="AJ605" s="25">
        <v>5947.8</v>
      </c>
      <c r="AK605" s="27">
        <v>145530</v>
      </c>
      <c r="AL605" s="27">
        <v>154480</v>
      </c>
      <c r="AM605" s="29">
        <v>66.099999999999994</v>
      </c>
      <c r="AN605" s="25">
        <v>5.8</v>
      </c>
      <c r="AO605" s="25">
        <f t="shared" si="86"/>
        <v>4.6264888658726049</v>
      </c>
      <c r="AP605" s="25">
        <f t="shared" si="87"/>
        <v>1.0784567581563957</v>
      </c>
      <c r="AQ605" s="25">
        <v>20.7</v>
      </c>
      <c r="AR605" s="25">
        <v>5.4</v>
      </c>
      <c r="AS605" s="25">
        <v>4.7</v>
      </c>
      <c r="AT605" s="27">
        <v>2855</v>
      </c>
      <c r="AU605" s="27">
        <v>2843</v>
      </c>
      <c r="AV605" s="27">
        <v>1449</v>
      </c>
      <c r="AW605" s="27">
        <v>1666</v>
      </c>
      <c r="AX605" s="27">
        <v>4554</v>
      </c>
      <c r="AY605" s="27">
        <v>2701</v>
      </c>
      <c r="AZ605" s="27">
        <v>871</v>
      </c>
      <c r="BA605" s="27">
        <v>832</v>
      </c>
      <c r="BB605" s="27">
        <v>5889</v>
      </c>
      <c r="BC605" s="25">
        <v>41</v>
      </c>
      <c r="BD605" s="25">
        <v>33.6</v>
      </c>
      <c r="BE605" s="25">
        <v>3.7</v>
      </c>
      <c r="BF605" s="8">
        <v>16</v>
      </c>
      <c r="BG605" s="27">
        <v>923</v>
      </c>
      <c r="BH605" s="27">
        <v>294</v>
      </c>
      <c r="BI605" s="27">
        <v>151</v>
      </c>
      <c r="BJ605" s="27">
        <v>161</v>
      </c>
      <c r="BK605" s="27">
        <v>432</v>
      </c>
      <c r="BL605" s="27">
        <v>179</v>
      </c>
      <c r="BM605" s="27">
        <v>921</v>
      </c>
      <c r="BN605" s="8">
        <v>75.91</v>
      </c>
      <c r="BO605" s="8">
        <v>223780</v>
      </c>
      <c r="BP605" s="8">
        <v>138138</v>
      </c>
      <c r="BQ605" s="8">
        <v>884182</v>
      </c>
      <c r="BR605" s="8">
        <v>53.5</v>
      </c>
      <c r="BS605" s="8">
        <v>50128</v>
      </c>
      <c r="BT605" s="8">
        <v>1406.42</v>
      </c>
      <c r="BU605" s="8">
        <v>1018420</v>
      </c>
      <c r="BV605" s="8">
        <v>323704</v>
      </c>
      <c r="BW605" s="25">
        <v>205.5</v>
      </c>
      <c r="BX605">
        <v>489.9</v>
      </c>
      <c r="BY605">
        <v>384.3</v>
      </c>
      <c r="BZ605" s="29">
        <v>133.37</v>
      </c>
      <c r="CA605" s="30">
        <v>110.235</v>
      </c>
      <c r="CB605" s="30">
        <v>107.233</v>
      </c>
      <c r="CC605">
        <v>183.9</v>
      </c>
      <c r="CD605" s="25">
        <v>181</v>
      </c>
      <c r="CE605" s="25">
        <v>195.3</v>
      </c>
      <c r="CF605" s="25">
        <v>209.5</v>
      </c>
      <c r="CG605" s="25">
        <v>200.9</v>
      </c>
      <c r="CI605">
        <v>466.19729999999998</v>
      </c>
      <c r="CJ605">
        <v>88.5</v>
      </c>
      <c r="CK605" s="30">
        <v>219.13300000000001</v>
      </c>
      <c r="CL605" s="30">
        <v>216.09399999999999</v>
      </c>
      <c r="CM605" s="29">
        <v>21.86</v>
      </c>
      <c r="CN605" s="29">
        <v>17.829999999999998</v>
      </c>
      <c r="CO605" s="29">
        <v>18.13</v>
      </c>
      <c r="CP605" s="29">
        <v>5.67</v>
      </c>
      <c r="CQ605" s="29">
        <v>7.16</v>
      </c>
      <c r="CR605" s="29">
        <v>2.0099999999999998</v>
      </c>
      <c r="CS605" s="29">
        <v>2.72</v>
      </c>
      <c r="CT605" s="4">
        <f t="shared" si="88"/>
        <v>1.0900000000000003</v>
      </c>
      <c r="CU605" s="29">
        <v>2.2799999999999998</v>
      </c>
      <c r="CV605" s="29">
        <v>4.01</v>
      </c>
      <c r="CW605" s="29">
        <v>6.43</v>
      </c>
      <c r="CX605" s="29">
        <v>1.63</v>
      </c>
      <c r="CY605" s="29">
        <v>1.93</v>
      </c>
      <c r="CZ605" s="29">
        <v>3</v>
      </c>
      <c r="DA605" s="4">
        <f t="shared" si="94"/>
        <v>1.37</v>
      </c>
      <c r="DB605" s="4">
        <f t="shared" si="89"/>
        <v>1.6600000000000001</v>
      </c>
      <c r="DC605" s="4">
        <f t="shared" si="90"/>
        <v>3.1500000000000004</v>
      </c>
      <c r="DD605" s="4">
        <f t="shared" si="85"/>
        <v>2.42</v>
      </c>
      <c r="DE605" s="4">
        <f t="shared" si="91"/>
        <v>0.30000000000000004</v>
      </c>
      <c r="DF605" s="4">
        <f t="shared" si="92"/>
        <v>0.64999999999999991</v>
      </c>
      <c r="DG605" s="4">
        <f t="shared" si="93"/>
        <v>2.38</v>
      </c>
      <c r="DH605" s="30">
        <v>840.76199999999994</v>
      </c>
      <c r="DI605" s="30">
        <v>-119.917</v>
      </c>
      <c r="DJ605" s="25">
        <v>1522.9</v>
      </c>
      <c r="DK605" s="25">
        <v>821.7</v>
      </c>
      <c r="DL605" s="25">
        <v>2274.6999999999998</v>
      </c>
      <c r="DM605" s="25">
        <v>1419.9</v>
      </c>
      <c r="DN605" s="25">
        <v>7801.5</v>
      </c>
      <c r="DO605" s="25">
        <v>8790.2000000000007</v>
      </c>
      <c r="DP605" s="30">
        <v>30.082999999999998</v>
      </c>
      <c r="DQ605" s="25">
        <v>1609.8</v>
      </c>
      <c r="DR605" s="25">
        <v>3629.1</v>
      </c>
      <c r="DS605" s="30">
        <v>45.746000000000002</v>
      </c>
      <c r="DT605" s="25">
        <v>971.7</v>
      </c>
      <c r="DU605" s="25">
        <v>2581.5</v>
      </c>
      <c r="DV605">
        <v>1257.327</v>
      </c>
      <c r="DW605">
        <v>11322.38</v>
      </c>
      <c r="DX605">
        <v>25.632269999999998</v>
      </c>
      <c r="DY605" s="29">
        <v>176.96</v>
      </c>
      <c r="DZ605" s="29">
        <v>164.6</v>
      </c>
      <c r="EA605" s="22">
        <v>70.857699999999994</v>
      </c>
      <c r="EB605" s="22">
        <v>1.5759000000000001</v>
      </c>
      <c r="EC605" s="22">
        <v>1.0283</v>
      </c>
      <c r="ED605" s="22">
        <v>106.8518</v>
      </c>
      <c r="EE605" s="22">
        <v>1.9887999999999999</v>
      </c>
      <c r="EF605" s="22">
        <v>1.0129999999999999</v>
      </c>
      <c r="EG605" s="8">
        <v>53.5</v>
      </c>
      <c r="EH605">
        <v>119.49720000000001</v>
      </c>
    </row>
    <row r="606" spans="1:138" x14ac:dyDescent="0.25">
      <c r="A606" t="s">
        <v>595</v>
      </c>
      <c r="B606" s="22">
        <v>96.062700000000007</v>
      </c>
      <c r="C606" s="22">
        <v>95.247100000000003</v>
      </c>
      <c r="D606" s="22">
        <v>93.202699999999993</v>
      </c>
      <c r="E606" s="22">
        <v>97.806799999999996</v>
      </c>
      <c r="F606" s="22">
        <v>97.559700000000007</v>
      </c>
      <c r="G606" s="22">
        <v>92.305499999999995</v>
      </c>
      <c r="H606" s="25">
        <v>74.5</v>
      </c>
      <c r="I606" s="25">
        <v>77.599999999999994</v>
      </c>
      <c r="J606" s="22">
        <v>85.744699999999995</v>
      </c>
      <c r="K606">
        <v>78.585400000000007</v>
      </c>
      <c r="L606" s="22">
        <v>95.619900000000001</v>
      </c>
      <c r="M606" s="22">
        <v>97.733199999999997</v>
      </c>
      <c r="N606">
        <v>97.195899999999995</v>
      </c>
      <c r="O606" s="27">
        <v>13358</v>
      </c>
      <c r="P606" s="27">
        <v>136747</v>
      </c>
      <c r="Q606" s="27">
        <v>115495</v>
      </c>
      <c r="R606" s="27">
        <v>21252</v>
      </c>
      <c r="S606" s="27">
        <v>22577</v>
      </c>
      <c r="T606" s="27">
        <v>114170</v>
      </c>
      <c r="U606" s="27">
        <v>2766</v>
      </c>
      <c r="V606" s="27">
        <v>5209</v>
      </c>
      <c r="W606" s="27">
        <v>14602</v>
      </c>
      <c r="X606" s="27">
        <v>8430</v>
      </c>
      <c r="Y606" s="27">
        <v>4928</v>
      </c>
      <c r="Z606" s="27">
        <v>7115</v>
      </c>
      <c r="AA606" s="27">
        <v>18934</v>
      </c>
      <c r="AB606" s="27">
        <v>8140</v>
      </c>
      <c r="AC606" s="27">
        <v>2976</v>
      </c>
      <c r="AD606" s="27">
        <v>13421</v>
      </c>
      <c r="AE606" s="27">
        <v>779</v>
      </c>
      <c r="AF606" s="27">
        <v>17699</v>
      </c>
      <c r="AG606" s="27">
        <v>5513</v>
      </c>
      <c r="AH606" s="27">
        <v>26235</v>
      </c>
      <c r="AI606" s="25">
        <v>15233.9</v>
      </c>
      <c r="AJ606" s="25">
        <v>5927.7</v>
      </c>
      <c r="AK606" s="27">
        <v>145196</v>
      </c>
      <c r="AL606" s="27">
        <v>154646</v>
      </c>
      <c r="AM606" s="29">
        <v>66.099999999999994</v>
      </c>
      <c r="AN606" s="25">
        <v>6.1</v>
      </c>
      <c r="AO606" s="25">
        <f t="shared" si="86"/>
        <v>4.9073367562044927</v>
      </c>
      <c r="AP606" s="25">
        <f t="shared" si="87"/>
        <v>1.2053334712828008</v>
      </c>
      <c r="AQ606" s="25">
        <v>18.600000000000001</v>
      </c>
      <c r="AR606" s="25">
        <v>5.7</v>
      </c>
      <c r="AS606" s="25">
        <v>5.4</v>
      </c>
      <c r="AT606" s="27">
        <v>3277</v>
      </c>
      <c r="AU606" s="27">
        <v>2755</v>
      </c>
      <c r="AV606" s="27">
        <v>1557</v>
      </c>
      <c r="AW606" s="27">
        <v>1864</v>
      </c>
      <c r="AX606" s="27">
        <v>4969</v>
      </c>
      <c r="AY606" s="27">
        <v>2668</v>
      </c>
      <c r="AZ606" s="27">
        <v>1015</v>
      </c>
      <c r="BA606" s="27">
        <v>816</v>
      </c>
      <c r="BB606" s="27">
        <v>5885</v>
      </c>
      <c r="BC606" s="25">
        <v>40.9</v>
      </c>
      <c r="BD606" s="25">
        <v>33.700000000000003</v>
      </c>
      <c r="BE606" s="25">
        <v>3.6</v>
      </c>
      <c r="BF606" s="8">
        <v>15</v>
      </c>
      <c r="BG606" s="27">
        <v>844</v>
      </c>
      <c r="BH606" s="27">
        <v>222</v>
      </c>
      <c r="BI606" s="27">
        <v>126</v>
      </c>
      <c r="BJ606" s="27">
        <v>136</v>
      </c>
      <c r="BK606" s="27">
        <v>397</v>
      </c>
      <c r="BL606" s="27">
        <v>185</v>
      </c>
      <c r="BM606" s="27">
        <v>858</v>
      </c>
      <c r="BN606" s="8">
        <v>70.709999999999994</v>
      </c>
      <c r="BO606" s="8">
        <v>211015</v>
      </c>
      <c r="BP606" s="8">
        <v>133302</v>
      </c>
      <c r="BQ606" s="8">
        <v>881039</v>
      </c>
      <c r="BR606" s="8">
        <v>49.4</v>
      </c>
      <c r="BS606" s="8">
        <v>45864</v>
      </c>
      <c r="BT606" s="8">
        <v>1400.68</v>
      </c>
      <c r="BU606" s="8">
        <v>1007725</v>
      </c>
      <c r="BV606" s="8">
        <v>323395</v>
      </c>
      <c r="BW606" s="25">
        <v>199</v>
      </c>
      <c r="BX606">
        <v>355.7</v>
      </c>
      <c r="BY606">
        <v>321.60000000000002</v>
      </c>
      <c r="BZ606" s="29">
        <v>116.67</v>
      </c>
      <c r="CA606" s="30">
        <v>110.143</v>
      </c>
      <c r="CB606" s="30">
        <v>107.373</v>
      </c>
      <c r="CC606">
        <v>181.9</v>
      </c>
      <c r="CD606" s="25">
        <v>181.6</v>
      </c>
      <c r="CE606" s="25">
        <v>192.4</v>
      </c>
      <c r="CF606" s="25">
        <v>202.4</v>
      </c>
      <c r="CG606" s="25">
        <v>197.9</v>
      </c>
      <c r="CI606">
        <v>445.87380000000002</v>
      </c>
      <c r="CJ606">
        <v>77</v>
      </c>
      <c r="CK606" s="30">
        <v>218.78</v>
      </c>
      <c r="CL606" s="30">
        <v>216.50200000000001</v>
      </c>
      <c r="CM606" s="29">
        <v>22.03</v>
      </c>
      <c r="CN606" s="29">
        <v>17.79</v>
      </c>
      <c r="CO606" s="29">
        <v>18.190000000000001</v>
      </c>
      <c r="CP606" s="29">
        <v>5.64</v>
      </c>
      <c r="CQ606" s="29">
        <v>7.15</v>
      </c>
      <c r="CR606" s="29">
        <v>2</v>
      </c>
      <c r="CS606" s="29">
        <v>2.76</v>
      </c>
      <c r="CT606" s="4">
        <f t="shared" si="88"/>
        <v>1.0399999999999998</v>
      </c>
      <c r="CU606" s="29">
        <v>2.1800000000000002</v>
      </c>
      <c r="CV606" s="29">
        <v>3.89</v>
      </c>
      <c r="CW606" s="29">
        <v>6.48</v>
      </c>
      <c r="CX606" s="29">
        <v>1.72</v>
      </c>
      <c r="CY606" s="29">
        <v>1.92</v>
      </c>
      <c r="CZ606" s="29">
        <v>3</v>
      </c>
      <c r="DA606" s="4">
        <f t="shared" si="94"/>
        <v>1.28</v>
      </c>
      <c r="DB606" s="4">
        <f t="shared" si="89"/>
        <v>1.7499999999999996</v>
      </c>
      <c r="DC606" s="4">
        <f t="shared" si="90"/>
        <v>3.2600000000000002</v>
      </c>
      <c r="DD606" s="4">
        <f t="shared" si="85"/>
        <v>2.5900000000000003</v>
      </c>
      <c r="DE606" s="4">
        <f t="shared" si="91"/>
        <v>0.19999999999999996</v>
      </c>
      <c r="DF606" s="4">
        <f t="shared" si="92"/>
        <v>0.46000000000000019</v>
      </c>
      <c r="DG606" s="4">
        <f t="shared" si="93"/>
        <v>2.17</v>
      </c>
      <c r="DH606" s="30">
        <v>843.92100000000005</v>
      </c>
      <c r="DI606" s="30">
        <v>-121.486</v>
      </c>
      <c r="DJ606" s="25">
        <v>1525</v>
      </c>
      <c r="DK606" s="25">
        <v>829</v>
      </c>
      <c r="DL606" s="25">
        <v>2292.1999999999998</v>
      </c>
      <c r="DM606" s="25">
        <v>1402.4</v>
      </c>
      <c r="DN606" s="25">
        <v>7789.5</v>
      </c>
      <c r="DO606" s="25">
        <v>8768.6</v>
      </c>
      <c r="DP606" s="30">
        <v>28.513999999999999</v>
      </c>
      <c r="DQ606" s="25">
        <v>1600.6</v>
      </c>
      <c r="DR606" s="25">
        <v>3633.9</v>
      </c>
      <c r="DS606" s="30">
        <v>46.591999999999999</v>
      </c>
      <c r="DT606" s="25">
        <v>972.1</v>
      </c>
      <c r="DU606" s="25">
        <v>2572.6999999999998</v>
      </c>
      <c r="DV606">
        <v>1281.473</v>
      </c>
      <c r="DW606">
        <v>11530.75</v>
      </c>
      <c r="DX606">
        <v>22.259519999999998</v>
      </c>
      <c r="DY606" s="29">
        <v>174.41</v>
      </c>
      <c r="DZ606" s="29">
        <v>162.52000000000001</v>
      </c>
      <c r="EA606" s="22">
        <v>74.077500000000001</v>
      </c>
      <c r="EB606" s="22">
        <v>1.4955000000000001</v>
      </c>
      <c r="EC606" s="22">
        <v>1.0841000000000001</v>
      </c>
      <c r="ED606" s="22">
        <v>109.36239999999999</v>
      </c>
      <c r="EE606" s="22">
        <v>1.8865000000000001</v>
      </c>
      <c r="EF606" s="22">
        <v>1.0535000000000001</v>
      </c>
      <c r="EG606" s="8">
        <v>57.9</v>
      </c>
      <c r="EH606">
        <v>116.30840000000001</v>
      </c>
    </row>
    <row r="607" spans="1:138" x14ac:dyDescent="0.25">
      <c r="A607" t="s">
        <v>596</v>
      </c>
      <c r="B607" s="22">
        <v>92.087599999999995</v>
      </c>
      <c r="C607" s="22">
        <v>92.837599999999995</v>
      </c>
      <c r="D607" s="22">
        <v>92.512</v>
      </c>
      <c r="E607" s="22">
        <v>91.711799999999997</v>
      </c>
      <c r="F607" s="22">
        <v>95.482799999999997</v>
      </c>
      <c r="G607" s="22">
        <v>85.510999999999996</v>
      </c>
      <c r="H607" s="25">
        <v>71.900000000000006</v>
      </c>
      <c r="I607" s="25">
        <v>74.3</v>
      </c>
      <c r="J607" s="22">
        <v>85.068700000000007</v>
      </c>
      <c r="K607">
        <v>79.994699999999995</v>
      </c>
      <c r="L607" s="22">
        <v>94.925299999999993</v>
      </c>
      <c r="M607" s="22">
        <v>89.994699999999995</v>
      </c>
      <c r="N607">
        <v>94.621399999999994</v>
      </c>
      <c r="O607" s="27">
        <v>13270</v>
      </c>
      <c r="P607" s="27">
        <v>136313</v>
      </c>
      <c r="Q607" s="27">
        <v>115217</v>
      </c>
      <c r="R607" s="27">
        <v>21096</v>
      </c>
      <c r="S607" s="27">
        <v>22577</v>
      </c>
      <c r="T607" s="27">
        <v>113736</v>
      </c>
      <c r="U607" s="27">
        <v>2771</v>
      </c>
      <c r="V607" s="27">
        <v>5195</v>
      </c>
      <c r="W607" s="27">
        <v>14611</v>
      </c>
      <c r="X607" s="27">
        <v>8368</v>
      </c>
      <c r="Y607" s="27">
        <v>4902</v>
      </c>
      <c r="Z607" s="27">
        <v>7042</v>
      </c>
      <c r="AA607" s="27">
        <v>18942</v>
      </c>
      <c r="AB607" s="27">
        <v>8110</v>
      </c>
      <c r="AC607" s="27">
        <v>2962</v>
      </c>
      <c r="AD607" s="27">
        <v>13370</v>
      </c>
      <c r="AE607" s="27">
        <v>784</v>
      </c>
      <c r="AF607" s="27">
        <v>17631</v>
      </c>
      <c r="AG607" s="27">
        <v>5512</v>
      </c>
      <c r="AH607" s="27">
        <v>26113</v>
      </c>
      <c r="AI607" s="25">
        <v>15165.1</v>
      </c>
      <c r="AJ607" s="25">
        <v>5914.6</v>
      </c>
      <c r="AK607" s="27">
        <v>145059</v>
      </c>
      <c r="AL607" s="27">
        <v>154559</v>
      </c>
      <c r="AM607" s="29">
        <v>65.900000000000006</v>
      </c>
      <c r="AN607" s="25">
        <v>6.1</v>
      </c>
      <c r="AO607" s="25">
        <f t="shared" si="86"/>
        <v>4.8466928486856151</v>
      </c>
      <c r="AP607" s="25">
        <f t="shared" si="87"/>
        <v>1.3043562652449874</v>
      </c>
      <c r="AQ607" s="25">
        <v>19.100000000000001</v>
      </c>
      <c r="AR607" s="25">
        <v>6.1</v>
      </c>
      <c r="AS607" s="25">
        <v>4.9000000000000004</v>
      </c>
      <c r="AT607" s="27">
        <v>2849</v>
      </c>
      <c r="AU607" s="27">
        <v>3038</v>
      </c>
      <c r="AV607" s="27">
        <v>1604</v>
      </c>
      <c r="AW607" s="27">
        <v>2016</v>
      </c>
      <c r="AX607" s="27">
        <v>5281</v>
      </c>
      <c r="AY607" s="27">
        <v>2611</v>
      </c>
      <c r="AZ607" s="27">
        <v>993</v>
      </c>
      <c r="BA607" s="27">
        <v>812</v>
      </c>
      <c r="BB607" s="27">
        <v>6284</v>
      </c>
      <c r="BC607" s="25">
        <v>40.5</v>
      </c>
      <c r="BD607" s="25">
        <v>33.6</v>
      </c>
      <c r="BE607" s="25">
        <v>3.5</v>
      </c>
      <c r="BF607" s="8">
        <v>15</v>
      </c>
      <c r="BG607" s="27">
        <v>820</v>
      </c>
      <c r="BH607" s="27">
        <v>263</v>
      </c>
      <c r="BI607" s="27">
        <v>140</v>
      </c>
      <c r="BJ607" s="27">
        <v>114</v>
      </c>
      <c r="BK607" s="27">
        <v>398</v>
      </c>
      <c r="BL607" s="27">
        <v>168</v>
      </c>
      <c r="BM607" s="27">
        <v>797</v>
      </c>
      <c r="BN607" s="8">
        <v>62.37</v>
      </c>
      <c r="BO607" s="8">
        <v>208724</v>
      </c>
      <c r="BP607" s="8">
        <v>129611</v>
      </c>
      <c r="BQ607" s="8">
        <v>878514</v>
      </c>
      <c r="BR607" s="8">
        <v>51.9</v>
      </c>
      <c r="BS607" s="8">
        <v>44731</v>
      </c>
      <c r="BT607" s="8">
        <v>1393.91</v>
      </c>
      <c r="BU607" s="8">
        <v>983496</v>
      </c>
      <c r="BV607" s="8">
        <v>317657</v>
      </c>
      <c r="BW607" s="25">
        <v>196.9</v>
      </c>
      <c r="BX607">
        <v>306.89999999999998</v>
      </c>
      <c r="BY607">
        <v>291.5</v>
      </c>
      <c r="BZ607" s="29">
        <v>104.11</v>
      </c>
      <c r="CA607" s="30">
        <v>110.27500000000001</v>
      </c>
      <c r="CB607" s="30">
        <v>107.548</v>
      </c>
      <c r="CC607">
        <v>182.2</v>
      </c>
      <c r="CD607" s="25">
        <v>181.7</v>
      </c>
      <c r="CE607" s="25">
        <v>192.6</v>
      </c>
      <c r="CF607" s="25">
        <v>200.1</v>
      </c>
      <c r="CG607" s="25">
        <v>197.4</v>
      </c>
      <c r="CI607">
        <v>424.48860000000002</v>
      </c>
      <c r="CJ607">
        <v>53.5</v>
      </c>
      <c r="CK607" s="30">
        <v>218.852</v>
      </c>
      <c r="CL607" s="30">
        <v>216.77600000000001</v>
      </c>
      <c r="CM607" s="29">
        <v>22.1</v>
      </c>
      <c r="CN607" s="29">
        <v>17.8</v>
      </c>
      <c r="CO607" s="29">
        <v>18.22</v>
      </c>
      <c r="CP607" s="29">
        <v>5.65</v>
      </c>
      <c r="CQ607" s="29">
        <v>7.31</v>
      </c>
      <c r="CR607" s="29">
        <v>1.81</v>
      </c>
      <c r="CS607" s="29">
        <v>2.91</v>
      </c>
      <c r="CT607" s="4">
        <f t="shared" si="88"/>
        <v>1.7800000000000002</v>
      </c>
      <c r="CU607" s="29">
        <v>1.91</v>
      </c>
      <c r="CV607" s="29">
        <v>3.69</v>
      </c>
      <c r="CW607" s="29">
        <v>6.04</v>
      </c>
      <c r="CX607" s="29">
        <v>1.1299999999999999</v>
      </c>
      <c r="CY607" s="29">
        <v>1.61</v>
      </c>
      <c r="CZ607" s="29">
        <v>3.95</v>
      </c>
      <c r="DA607" s="4">
        <f t="shared" si="94"/>
        <v>2.8200000000000003</v>
      </c>
      <c r="DB607" s="4">
        <f t="shared" si="89"/>
        <v>1.9600000000000004</v>
      </c>
      <c r="DC607" s="4">
        <f t="shared" si="90"/>
        <v>3.6199999999999997</v>
      </c>
      <c r="DD607" s="4">
        <f t="shared" ref="DD607:DD641" si="95">CW607-CV607</f>
        <v>2.35</v>
      </c>
      <c r="DE607" s="4">
        <f t="shared" si="91"/>
        <v>0.4800000000000002</v>
      </c>
      <c r="DF607" s="4">
        <f t="shared" si="92"/>
        <v>0.78</v>
      </c>
      <c r="DG607" s="4">
        <f t="shared" si="93"/>
        <v>2.56</v>
      </c>
      <c r="DH607" s="30">
        <v>905.14400000000001</v>
      </c>
      <c r="DI607" s="30">
        <v>-186.739</v>
      </c>
      <c r="DJ607" s="25">
        <v>1542.3</v>
      </c>
      <c r="DK607" s="25">
        <v>836.9</v>
      </c>
      <c r="DL607" s="25">
        <v>2244.8000000000002</v>
      </c>
      <c r="DM607" s="25">
        <v>1461</v>
      </c>
      <c r="DN607" s="25">
        <v>7889.9</v>
      </c>
      <c r="DO607" s="25">
        <v>8797.6</v>
      </c>
      <c r="DP607" s="30">
        <v>-36.924999999999997</v>
      </c>
      <c r="DQ607" s="25">
        <v>1602.9</v>
      </c>
      <c r="DR607" s="25">
        <v>3669.3</v>
      </c>
      <c r="DS607" s="30">
        <v>103.366</v>
      </c>
      <c r="DT607" s="25">
        <v>972.2</v>
      </c>
      <c r="DU607" s="25">
        <v>2575.1</v>
      </c>
      <c r="DV607">
        <v>1217.009</v>
      </c>
      <c r="DW607">
        <v>11114.08</v>
      </c>
      <c r="DX607">
        <v>32.921999999999997</v>
      </c>
      <c r="DY607" s="29">
        <v>171.03</v>
      </c>
      <c r="DZ607" s="29">
        <v>159.22</v>
      </c>
      <c r="EA607" s="22">
        <v>75.598200000000006</v>
      </c>
      <c r="EB607" s="22">
        <v>1.4341999999999999</v>
      </c>
      <c r="EC607" s="22">
        <v>1.1102000000000001</v>
      </c>
      <c r="ED607" s="22">
        <v>106.5748</v>
      </c>
      <c r="EE607" s="22">
        <v>1.7972999999999999</v>
      </c>
      <c r="EF607" s="22">
        <v>1.0582</v>
      </c>
      <c r="EG607" s="8">
        <v>67.2</v>
      </c>
      <c r="EH607">
        <v>169.06229999999999</v>
      </c>
    </row>
    <row r="608" spans="1:138" x14ac:dyDescent="0.25">
      <c r="A608" t="s">
        <v>597</v>
      </c>
      <c r="B608" s="22">
        <v>92.899900000000002</v>
      </c>
      <c r="C608" s="22">
        <v>92.379300000000001</v>
      </c>
      <c r="D608" s="22">
        <v>92.795299999999997</v>
      </c>
      <c r="E608" s="22">
        <v>94.096000000000004</v>
      </c>
      <c r="F608" s="22">
        <v>92.282899999999998</v>
      </c>
      <c r="G608" s="22">
        <v>89.062299999999993</v>
      </c>
      <c r="H608" s="25">
        <v>71.599999999999994</v>
      </c>
      <c r="I608" s="25">
        <v>74.900000000000006</v>
      </c>
      <c r="J608" s="22">
        <v>83.477400000000003</v>
      </c>
      <c r="K608">
        <v>78.8416</v>
      </c>
      <c r="L608" s="22">
        <v>95.818200000000004</v>
      </c>
      <c r="M608" s="22">
        <v>87.219800000000006</v>
      </c>
      <c r="N608">
        <v>100.17230000000001</v>
      </c>
      <c r="O608" s="27">
        <v>13139</v>
      </c>
      <c r="P608" s="27">
        <v>135804</v>
      </c>
      <c r="Q608" s="27">
        <v>114917</v>
      </c>
      <c r="R608" s="27">
        <v>20887</v>
      </c>
      <c r="S608" s="27">
        <v>22559</v>
      </c>
      <c r="T608" s="27">
        <v>113245</v>
      </c>
      <c r="U608" s="27">
        <v>2773</v>
      </c>
      <c r="V608" s="27">
        <v>5186</v>
      </c>
      <c r="W608" s="27">
        <v>14600</v>
      </c>
      <c r="X608" s="27">
        <v>8267</v>
      </c>
      <c r="Y608" s="27">
        <v>4872</v>
      </c>
      <c r="Z608" s="27">
        <v>6967</v>
      </c>
      <c r="AA608" s="27">
        <v>18955</v>
      </c>
      <c r="AB608" s="27">
        <v>8077</v>
      </c>
      <c r="AC608" s="27">
        <v>2952</v>
      </c>
      <c r="AD608" s="27">
        <v>13346</v>
      </c>
      <c r="AE608" s="27">
        <v>781</v>
      </c>
      <c r="AF608" s="27">
        <v>17518</v>
      </c>
      <c r="AG608" s="27">
        <v>5512</v>
      </c>
      <c r="AH608" s="27">
        <v>25998</v>
      </c>
      <c r="AI608" s="25">
        <v>15105.1</v>
      </c>
      <c r="AJ608" s="25">
        <v>5876</v>
      </c>
      <c r="AK608" s="27">
        <v>144792</v>
      </c>
      <c r="AL608" s="27">
        <v>154875</v>
      </c>
      <c r="AM608" s="29">
        <v>66</v>
      </c>
      <c r="AN608" s="25">
        <v>6.5</v>
      </c>
      <c r="AO608" s="25">
        <f t="shared" si="86"/>
        <v>5.1338175948345439</v>
      </c>
      <c r="AP608" s="25">
        <f t="shared" si="87"/>
        <v>1.4689265536723164</v>
      </c>
      <c r="AQ608" s="25">
        <v>19.899999999999999</v>
      </c>
      <c r="AR608" s="25">
        <v>6.3</v>
      </c>
      <c r="AS608" s="25">
        <v>5.4</v>
      </c>
      <c r="AT608" s="27">
        <v>3174</v>
      </c>
      <c r="AU608" s="27">
        <v>3060</v>
      </c>
      <c r="AV608" s="27">
        <v>1717</v>
      </c>
      <c r="AW608" s="27">
        <v>2275</v>
      </c>
      <c r="AX608" s="27">
        <v>5766</v>
      </c>
      <c r="AY608" s="27">
        <v>2628</v>
      </c>
      <c r="AZ608" s="27">
        <v>941</v>
      </c>
      <c r="BA608" s="27">
        <v>818</v>
      </c>
      <c r="BB608" s="27">
        <v>6789</v>
      </c>
      <c r="BC608" s="25">
        <v>40.4</v>
      </c>
      <c r="BD608" s="25">
        <v>33.5</v>
      </c>
      <c r="BE608" s="25">
        <v>3.4</v>
      </c>
      <c r="BF608" s="8">
        <v>14</v>
      </c>
      <c r="BG608" s="27">
        <v>777</v>
      </c>
      <c r="BH608" s="27">
        <v>225</v>
      </c>
      <c r="BI608" s="27">
        <v>124</v>
      </c>
      <c r="BJ608" s="27">
        <v>77</v>
      </c>
      <c r="BK608" s="27">
        <v>414</v>
      </c>
      <c r="BL608" s="27">
        <v>162</v>
      </c>
      <c r="BM608" s="27">
        <v>736</v>
      </c>
      <c r="BN608" s="8">
        <v>59.62</v>
      </c>
      <c r="BO608" s="8">
        <v>188633</v>
      </c>
      <c r="BP608" s="8">
        <v>126570</v>
      </c>
      <c r="BQ608" s="8">
        <v>869267</v>
      </c>
      <c r="BR608" s="8">
        <v>49.9</v>
      </c>
      <c r="BS608" s="8">
        <v>41641</v>
      </c>
      <c r="BT608" s="8">
        <v>1390.53</v>
      </c>
      <c r="BU608" s="8">
        <v>974310</v>
      </c>
      <c r="BV608" s="8">
        <v>309634</v>
      </c>
      <c r="BW608" s="25">
        <v>186.4</v>
      </c>
      <c r="BX608">
        <v>257</v>
      </c>
      <c r="BY608">
        <v>215.6</v>
      </c>
      <c r="BZ608" s="29">
        <v>76.61</v>
      </c>
      <c r="CA608" s="30">
        <v>109.71</v>
      </c>
      <c r="CB608" s="30">
        <v>107.613</v>
      </c>
      <c r="CC608">
        <v>177.5</v>
      </c>
      <c r="CD608" s="25">
        <v>181.7</v>
      </c>
      <c r="CE608" s="25">
        <v>185.7</v>
      </c>
      <c r="CF608" s="25">
        <v>189.3</v>
      </c>
      <c r="CG608" s="25">
        <v>188.6</v>
      </c>
      <c r="CI608">
        <v>370.28219999999999</v>
      </c>
      <c r="CJ608">
        <v>37</v>
      </c>
      <c r="CK608" s="30">
        <v>216.93</v>
      </c>
      <c r="CL608" s="30">
        <v>216.78700000000001</v>
      </c>
      <c r="CM608" s="29">
        <v>22.16</v>
      </c>
      <c r="CN608" s="29">
        <v>17.91</v>
      </c>
      <c r="CO608" s="29">
        <v>18.28</v>
      </c>
      <c r="CP608" s="29">
        <v>6.28</v>
      </c>
      <c r="CQ608" s="29">
        <v>8.8800000000000008</v>
      </c>
      <c r="CR608" s="29">
        <v>0.97</v>
      </c>
      <c r="CS608" s="29">
        <v>3.19</v>
      </c>
      <c r="CT608" s="4">
        <f t="shared" si="88"/>
        <v>2.52</v>
      </c>
      <c r="CU608" s="29">
        <v>1.42</v>
      </c>
      <c r="CV608" s="29">
        <v>3.81</v>
      </c>
      <c r="CW608" s="29">
        <v>6.2</v>
      </c>
      <c r="CX608" s="29">
        <v>0.67</v>
      </c>
      <c r="CY608" s="29">
        <v>1.2</v>
      </c>
      <c r="CZ608" s="29">
        <v>5.31</v>
      </c>
      <c r="DA608" s="4">
        <f t="shared" si="94"/>
        <v>4.6399999999999997</v>
      </c>
      <c r="DB608" s="4">
        <f t="shared" si="89"/>
        <v>2.4700000000000002</v>
      </c>
      <c r="DC608" s="4">
        <f t="shared" si="90"/>
        <v>5.07</v>
      </c>
      <c r="DD608" s="4">
        <f t="shared" si="95"/>
        <v>2.39</v>
      </c>
      <c r="DE608" s="4">
        <f t="shared" si="91"/>
        <v>0.52999999999999992</v>
      </c>
      <c r="DF608" s="4">
        <f t="shared" si="92"/>
        <v>0.74999999999999989</v>
      </c>
      <c r="DG608" s="4">
        <f t="shared" si="93"/>
        <v>3.14</v>
      </c>
      <c r="DH608" s="30">
        <v>1129.934</v>
      </c>
      <c r="DI608" s="30">
        <v>-332.84500000000003</v>
      </c>
      <c r="DJ608" s="25">
        <v>1614.2</v>
      </c>
      <c r="DK608" s="25">
        <v>859.8</v>
      </c>
      <c r="DL608" s="25">
        <v>2234.6999999999998</v>
      </c>
      <c r="DM608" s="25">
        <v>1472.9</v>
      </c>
      <c r="DN608" s="25">
        <v>8002.6</v>
      </c>
      <c r="DO608" s="25">
        <v>8838.6</v>
      </c>
      <c r="DP608" s="30">
        <v>-88.066999999999993</v>
      </c>
      <c r="DQ608" s="25">
        <v>1603.6</v>
      </c>
      <c r="DR608" s="25">
        <v>3819.8</v>
      </c>
      <c r="DS608" s="30">
        <v>315.47500000000002</v>
      </c>
      <c r="DT608" s="25">
        <v>967.8</v>
      </c>
      <c r="DU608" s="25">
        <v>2571.4</v>
      </c>
      <c r="DV608">
        <v>968.80139999999994</v>
      </c>
      <c r="DW608">
        <v>9176.7139999999999</v>
      </c>
      <c r="DX608">
        <v>65.446520000000007</v>
      </c>
      <c r="DY608" s="29">
        <v>167.78</v>
      </c>
      <c r="DZ608" s="29">
        <v>156.26</v>
      </c>
      <c r="EA608" s="22">
        <v>80.650999999999996</v>
      </c>
      <c r="EB608" s="22">
        <v>1.3266</v>
      </c>
      <c r="EC608" s="22">
        <v>1.1429</v>
      </c>
      <c r="ED608" s="22">
        <v>99.965900000000005</v>
      </c>
      <c r="EE608" s="22">
        <v>1.6861999999999999</v>
      </c>
      <c r="EF608" s="22">
        <v>1.1847000000000001</v>
      </c>
      <c r="EG608" s="8">
        <v>57</v>
      </c>
      <c r="EH608">
        <v>218.5205</v>
      </c>
    </row>
    <row r="609" spans="1:138" x14ac:dyDescent="0.25">
      <c r="A609" t="s">
        <v>598</v>
      </c>
      <c r="B609" s="22">
        <v>91.684799999999996</v>
      </c>
      <c r="C609" s="22">
        <v>91.886600000000001</v>
      </c>
      <c r="D609" s="22">
        <v>91.680099999999996</v>
      </c>
      <c r="E609" s="22">
        <v>92.669600000000003</v>
      </c>
      <c r="F609" s="22">
        <v>88.062299999999993</v>
      </c>
      <c r="G609" s="22">
        <v>86.216999999999999</v>
      </c>
      <c r="H609" s="25">
        <v>69.900000000000006</v>
      </c>
      <c r="I609" s="25">
        <v>73.900000000000006</v>
      </c>
      <c r="J609" s="22">
        <v>80.897900000000007</v>
      </c>
      <c r="K609">
        <v>76.971999999999994</v>
      </c>
      <c r="L609" s="22">
        <v>95.182199999999995</v>
      </c>
      <c r="M609" s="22">
        <v>88.663399999999996</v>
      </c>
      <c r="N609">
        <v>100.9639</v>
      </c>
      <c r="O609" s="27">
        <v>13018</v>
      </c>
      <c r="P609" s="27">
        <v>135002</v>
      </c>
      <c r="Q609" s="27">
        <v>114395</v>
      </c>
      <c r="R609" s="27">
        <v>20607</v>
      </c>
      <c r="S609" s="27">
        <v>22544</v>
      </c>
      <c r="T609" s="27">
        <v>112458</v>
      </c>
      <c r="U609" s="27">
        <v>2776</v>
      </c>
      <c r="V609" s="27">
        <v>5191</v>
      </c>
      <c r="W609" s="27">
        <v>14577</v>
      </c>
      <c r="X609" s="27">
        <v>8180</v>
      </c>
      <c r="Y609" s="27">
        <v>4838</v>
      </c>
      <c r="Z609" s="27">
        <v>6813</v>
      </c>
      <c r="AA609" s="27">
        <v>18993</v>
      </c>
      <c r="AB609" s="27">
        <v>8032</v>
      </c>
      <c r="AC609" s="27">
        <v>2932</v>
      </c>
      <c r="AD609" s="27">
        <v>13291</v>
      </c>
      <c r="AE609" s="27">
        <v>776</v>
      </c>
      <c r="AF609" s="27">
        <v>17337</v>
      </c>
      <c r="AG609" s="27">
        <v>5475</v>
      </c>
      <c r="AH609" s="27">
        <v>25791</v>
      </c>
      <c r="AI609" s="25">
        <v>14974.7</v>
      </c>
      <c r="AJ609" s="25">
        <v>5837.8</v>
      </c>
      <c r="AK609" s="27">
        <v>144078</v>
      </c>
      <c r="AL609" s="27">
        <v>154622</v>
      </c>
      <c r="AM609" s="29">
        <v>65.8</v>
      </c>
      <c r="AN609" s="25">
        <v>6.8</v>
      </c>
      <c r="AO609" s="25">
        <f t="shared" si="86"/>
        <v>5.3679295313732842</v>
      </c>
      <c r="AP609" s="25">
        <f t="shared" si="87"/>
        <v>1.4331725110268914</v>
      </c>
      <c r="AQ609" s="25">
        <v>20.3</v>
      </c>
      <c r="AR609" s="25">
        <v>6.7</v>
      </c>
      <c r="AS609" s="25">
        <v>5.7</v>
      </c>
      <c r="AT609" s="27">
        <v>3326</v>
      </c>
      <c r="AU609" s="27">
        <v>3262</v>
      </c>
      <c r="AV609" s="27">
        <v>1712</v>
      </c>
      <c r="AW609" s="27">
        <v>2216</v>
      </c>
      <c r="AX609" s="27">
        <v>6247</v>
      </c>
      <c r="AY609" s="27">
        <v>2690</v>
      </c>
      <c r="AZ609" s="27">
        <v>927</v>
      </c>
      <c r="BA609" s="27">
        <v>759</v>
      </c>
      <c r="BB609" s="27">
        <v>7365</v>
      </c>
      <c r="BC609" s="25">
        <v>40.1</v>
      </c>
      <c r="BD609" s="25">
        <v>33.4</v>
      </c>
      <c r="BE609" s="25">
        <v>3.2</v>
      </c>
      <c r="BF609" s="8">
        <v>14</v>
      </c>
      <c r="BG609" s="27">
        <v>652</v>
      </c>
      <c r="BH609" s="27">
        <v>175</v>
      </c>
      <c r="BI609" s="27">
        <v>107</v>
      </c>
      <c r="BJ609" s="27">
        <v>59</v>
      </c>
      <c r="BK609" s="27">
        <v>351</v>
      </c>
      <c r="BL609" s="27">
        <v>135</v>
      </c>
      <c r="BM609" s="27">
        <v>626</v>
      </c>
      <c r="BN609" s="8">
        <v>53.99</v>
      </c>
      <c r="BO609" s="8">
        <v>181050</v>
      </c>
      <c r="BP609" s="8">
        <v>122271</v>
      </c>
      <c r="BQ609" s="8">
        <v>865247</v>
      </c>
      <c r="BR609" s="8">
        <v>49.1</v>
      </c>
      <c r="BS609" s="8">
        <v>39695</v>
      </c>
      <c r="BT609" s="8">
        <v>1388.12</v>
      </c>
      <c r="BU609" s="8">
        <v>954059</v>
      </c>
      <c r="BV609" s="8">
        <v>311134</v>
      </c>
      <c r="BW609" s="25">
        <v>176.8</v>
      </c>
      <c r="BX609">
        <v>217.2</v>
      </c>
      <c r="BY609">
        <v>150.9</v>
      </c>
      <c r="BZ609" s="29">
        <v>57.31</v>
      </c>
      <c r="CA609" s="30">
        <v>108.395</v>
      </c>
      <c r="CB609" s="30">
        <v>107.649</v>
      </c>
      <c r="CC609">
        <v>172.4</v>
      </c>
      <c r="CD609" s="25">
        <v>180.5</v>
      </c>
      <c r="CE609" s="25">
        <v>178.8</v>
      </c>
      <c r="CF609" s="25">
        <v>178.4</v>
      </c>
      <c r="CG609" s="25">
        <v>179.3</v>
      </c>
      <c r="CI609">
        <v>331.18790000000001</v>
      </c>
      <c r="CJ609">
        <v>25.5</v>
      </c>
      <c r="CK609" s="30">
        <v>213.00200000000001</v>
      </c>
      <c r="CL609" s="30">
        <v>216.92099999999999</v>
      </c>
      <c r="CM609" s="29">
        <v>22.29</v>
      </c>
      <c r="CN609" s="29">
        <v>17.95</v>
      </c>
      <c r="CO609" s="29">
        <v>18.329999999999998</v>
      </c>
      <c r="CP609" s="29">
        <v>6.12</v>
      </c>
      <c r="CQ609" s="29">
        <v>9.2100000000000009</v>
      </c>
      <c r="CR609" s="29">
        <v>0.39</v>
      </c>
      <c r="CS609" s="29">
        <v>1.54</v>
      </c>
      <c r="CT609" s="4">
        <f t="shared" si="88"/>
        <v>1.35</v>
      </c>
      <c r="CU609" s="29">
        <v>1.07</v>
      </c>
      <c r="CV609" s="29">
        <v>3.53</v>
      </c>
      <c r="CW609" s="29">
        <v>6.09</v>
      </c>
      <c r="CX609" s="29">
        <v>0.19</v>
      </c>
      <c r="CY609" s="29">
        <v>0.73</v>
      </c>
      <c r="CZ609" s="29">
        <v>3.11</v>
      </c>
      <c r="DA609" s="4">
        <f t="shared" si="94"/>
        <v>2.92</v>
      </c>
      <c r="DB609" s="4">
        <f t="shared" si="89"/>
        <v>2.5900000000000003</v>
      </c>
      <c r="DC609" s="4">
        <f t="shared" si="90"/>
        <v>5.6800000000000015</v>
      </c>
      <c r="DD609" s="4">
        <f t="shared" si="95"/>
        <v>2.56</v>
      </c>
      <c r="DE609" s="4">
        <f t="shared" si="91"/>
        <v>0.54</v>
      </c>
      <c r="DF609" s="4">
        <f t="shared" si="92"/>
        <v>0.88000000000000012</v>
      </c>
      <c r="DG609" s="4">
        <f t="shared" si="93"/>
        <v>3.34</v>
      </c>
      <c r="DH609" s="30">
        <v>1434.4079999999999</v>
      </c>
      <c r="DI609" s="30">
        <v>-89.394999999999996</v>
      </c>
      <c r="DJ609" s="25">
        <v>1604.8</v>
      </c>
      <c r="DK609" s="25">
        <v>868.5</v>
      </c>
      <c r="DL609" s="25">
        <v>2337.3000000000002</v>
      </c>
      <c r="DM609" s="25">
        <v>1512.2</v>
      </c>
      <c r="DN609" s="25">
        <v>8052</v>
      </c>
      <c r="DO609" s="25">
        <v>8957.7000000000007</v>
      </c>
      <c r="DP609" s="30">
        <v>303.69299999999998</v>
      </c>
      <c r="DQ609" s="25">
        <v>1601.9</v>
      </c>
      <c r="DR609" s="25">
        <v>3815.3</v>
      </c>
      <c r="DS609" s="30">
        <v>609.39</v>
      </c>
      <c r="DT609" s="25">
        <v>962.9</v>
      </c>
      <c r="DU609" s="25">
        <v>2564.8000000000002</v>
      </c>
      <c r="DV609">
        <v>883.04100000000005</v>
      </c>
      <c r="DW609">
        <v>8614.5540000000001</v>
      </c>
      <c r="DX609">
        <v>64.760180000000005</v>
      </c>
      <c r="DY609" s="29">
        <v>164.91</v>
      </c>
      <c r="DZ609" s="29">
        <v>153.51</v>
      </c>
      <c r="EA609" s="22">
        <v>83.046700000000001</v>
      </c>
      <c r="EB609" s="22">
        <v>1.2744</v>
      </c>
      <c r="EC609" s="22">
        <v>1.1910000000000001</v>
      </c>
      <c r="ED609" s="22">
        <v>96.965599999999995</v>
      </c>
      <c r="EE609" s="22">
        <v>1.5327</v>
      </c>
      <c r="EF609" s="22">
        <v>1.2171000000000001</v>
      </c>
      <c r="EG609" s="8">
        <v>53.9</v>
      </c>
      <c r="EH609">
        <v>179.99529999999999</v>
      </c>
    </row>
    <row r="610" spans="1:138" x14ac:dyDescent="0.25">
      <c r="A610" t="s">
        <v>599</v>
      </c>
      <c r="B610" s="22">
        <v>89.333399999999997</v>
      </c>
      <c r="C610" s="22">
        <v>90.861699999999999</v>
      </c>
      <c r="D610" s="22">
        <v>89.997900000000001</v>
      </c>
      <c r="E610" s="22">
        <v>89.402100000000004</v>
      </c>
      <c r="F610" s="22">
        <v>83.468999999999994</v>
      </c>
      <c r="G610" s="22">
        <v>81.518100000000004</v>
      </c>
      <c r="H610" s="25">
        <v>67.8</v>
      </c>
      <c r="I610" s="25">
        <v>71.900000000000006</v>
      </c>
      <c r="J610" s="22">
        <v>77.938800000000001</v>
      </c>
      <c r="K610">
        <v>73.989199999999997</v>
      </c>
      <c r="L610" s="22">
        <v>93.920900000000003</v>
      </c>
      <c r="M610" s="22">
        <v>89.826999999999998</v>
      </c>
      <c r="N610">
        <v>102.3558</v>
      </c>
      <c r="O610" s="27">
        <v>12843</v>
      </c>
      <c r="P610" s="27">
        <v>134383</v>
      </c>
      <c r="Q610" s="27">
        <v>114071</v>
      </c>
      <c r="R610" s="27">
        <v>20312</v>
      </c>
      <c r="S610" s="27">
        <v>22561</v>
      </c>
      <c r="T610" s="27">
        <v>111822</v>
      </c>
      <c r="U610" s="27">
        <v>2781</v>
      </c>
      <c r="V610" s="27">
        <v>5191</v>
      </c>
      <c r="W610" s="27">
        <v>14589</v>
      </c>
      <c r="X610" s="27">
        <v>8058</v>
      </c>
      <c r="Y610" s="27">
        <v>4785</v>
      </c>
      <c r="Z610" s="27">
        <v>6700</v>
      </c>
      <c r="AA610" s="27">
        <v>19027</v>
      </c>
      <c r="AB610" s="27">
        <v>7998</v>
      </c>
      <c r="AC610" s="27">
        <v>2909</v>
      </c>
      <c r="AD610" s="27">
        <v>13257</v>
      </c>
      <c r="AE610" s="27">
        <v>769</v>
      </c>
      <c r="AF610" s="27">
        <v>17227</v>
      </c>
      <c r="AG610" s="27">
        <v>5445</v>
      </c>
      <c r="AH610" s="27">
        <v>25647</v>
      </c>
      <c r="AI610" s="25">
        <v>14883.9</v>
      </c>
      <c r="AJ610" s="25">
        <v>5796.1</v>
      </c>
      <c r="AK610" s="27">
        <v>143328</v>
      </c>
      <c r="AL610" s="27">
        <v>154626</v>
      </c>
      <c r="AM610" s="29">
        <v>65.8</v>
      </c>
      <c r="AN610" s="25">
        <v>7.3</v>
      </c>
      <c r="AO610" s="25">
        <f t="shared" si="86"/>
        <v>5.6329465937164516</v>
      </c>
      <c r="AP610" s="25">
        <f t="shared" si="87"/>
        <v>1.6872970910454903</v>
      </c>
      <c r="AQ610" s="25">
        <v>20.6</v>
      </c>
      <c r="AR610" s="25">
        <v>7.4</v>
      </c>
      <c r="AS610" s="25">
        <v>6</v>
      </c>
      <c r="AT610" s="27">
        <v>3256</v>
      </c>
      <c r="AU610" s="27">
        <v>3507</v>
      </c>
      <c r="AV610" s="27">
        <v>1947</v>
      </c>
      <c r="AW610" s="27">
        <v>2609</v>
      </c>
      <c r="AX610" s="27">
        <v>6691</v>
      </c>
      <c r="AY610" s="27">
        <v>2835</v>
      </c>
      <c r="AZ610" s="27">
        <v>992</v>
      </c>
      <c r="BA610" s="27">
        <v>806</v>
      </c>
      <c r="BB610" s="27">
        <v>8034</v>
      </c>
      <c r="BC610" s="25">
        <v>39.799999999999997</v>
      </c>
      <c r="BD610" s="25">
        <v>33.299999999999997</v>
      </c>
      <c r="BE610" s="25">
        <v>2.9</v>
      </c>
      <c r="BF610" s="8">
        <v>12</v>
      </c>
      <c r="BG610" s="27">
        <v>560</v>
      </c>
      <c r="BH610" s="27">
        <v>149</v>
      </c>
      <c r="BI610" s="27">
        <v>79</v>
      </c>
      <c r="BJ610" s="27">
        <v>63</v>
      </c>
      <c r="BK610" s="27">
        <v>283</v>
      </c>
      <c r="BL610" s="27">
        <v>135</v>
      </c>
      <c r="BM610" s="27">
        <v>554</v>
      </c>
      <c r="BN610" s="8">
        <v>55.14</v>
      </c>
      <c r="BO610" s="8">
        <v>173747</v>
      </c>
      <c r="BP610" s="8">
        <v>117654</v>
      </c>
      <c r="BQ610" s="8">
        <v>860680</v>
      </c>
      <c r="BR610" s="8">
        <v>46.4</v>
      </c>
      <c r="BS610" s="8">
        <v>35783</v>
      </c>
      <c r="BT610" s="8">
        <v>1376.22</v>
      </c>
      <c r="BU610" s="8">
        <v>949121</v>
      </c>
      <c r="BV610" s="8">
        <v>308968</v>
      </c>
      <c r="BW610" s="25">
        <v>170.9</v>
      </c>
      <c r="BX610">
        <v>242</v>
      </c>
      <c r="BY610">
        <v>104.5</v>
      </c>
      <c r="BZ610" s="29">
        <v>41.12</v>
      </c>
      <c r="CA610" s="30">
        <v>107.84699999999999</v>
      </c>
      <c r="CB610" s="30">
        <v>107.67</v>
      </c>
      <c r="CC610">
        <v>169.4</v>
      </c>
      <c r="CD610" s="25">
        <v>178</v>
      </c>
      <c r="CE610" s="25">
        <v>174.5</v>
      </c>
      <c r="CF610" s="25">
        <v>172.3</v>
      </c>
      <c r="CG610" s="25">
        <v>172.1</v>
      </c>
      <c r="CI610">
        <v>307.34320000000002</v>
      </c>
      <c r="CJ610">
        <v>18</v>
      </c>
      <c r="CK610" s="30">
        <v>211.327</v>
      </c>
      <c r="CL610" s="30">
        <v>216.87</v>
      </c>
      <c r="CM610" s="29">
        <v>22.45</v>
      </c>
      <c r="CN610" s="29">
        <v>17.989999999999998</v>
      </c>
      <c r="CO610" s="29">
        <v>18.39</v>
      </c>
      <c r="CP610" s="29">
        <v>5.05</v>
      </c>
      <c r="CQ610" s="29">
        <v>8.43</v>
      </c>
      <c r="CR610" s="29">
        <v>0.16</v>
      </c>
      <c r="CS610" s="29">
        <v>1.0900000000000001</v>
      </c>
      <c r="CT610" s="4">
        <f t="shared" si="88"/>
        <v>1.06</v>
      </c>
      <c r="CU610" s="29">
        <v>0.49</v>
      </c>
      <c r="CV610" s="29">
        <v>2.42</v>
      </c>
      <c r="CW610" s="29">
        <v>5.33</v>
      </c>
      <c r="CX610" s="29">
        <v>0.03</v>
      </c>
      <c r="CY610" s="29">
        <v>0.26</v>
      </c>
      <c r="CZ610" s="29">
        <v>2.4700000000000002</v>
      </c>
      <c r="DA610" s="4">
        <f t="shared" si="94"/>
        <v>2.4400000000000004</v>
      </c>
      <c r="DB610" s="4">
        <f t="shared" si="89"/>
        <v>2.63</v>
      </c>
      <c r="DC610" s="4">
        <f t="shared" si="90"/>
        <v>6.01</v>
      </c>
      <c r="DD610" s="4">
        <f t="shared" si="95"/>
        <v>2.91</v>
      </c>
      <c r="DE610" s="4">
        <f t="shared" si="91"/>
        <v>0.23</v>
      </c>
      <c r="DF610" s="4">
        <f t="shared" si="92"/>
        <v>0.45999999999999996</v>
      </c>
      <c r="DG610" s="4">
        <f t="shared" si="93"/>
        <v>2.39</v>
      </c>
      <c r="DH610" s="30">
        <v>1653.845</v>
      </c>
      <c r="DI610" s="30">
        <v>166.65100000000001</v>
      </c>
      <c r="DJ610" s="25">
        <v>1588.5</v>
      </c>
      <c r="DK610" s="25">
        <v>875.1</v>
      </c>
      <c r="DL610" s="25">
        <v>2403.1</v>
      </c>
      <c r="DM610" s="25">
        <v>1602.8</v>
      </c>
      <c r="DN610" s="25">
        <v>8246.4</v>
      </c>
      <c r="DO610" s="25">
        <v>9193.7999999999993</v>
      </c>
      <c r="DP610" s="30">
        <v>604.97799999999995</v>
      </c>
      <c r="DQ610" s="25">
        <v>1604.3</v>
      </c>
      <c r="DR610" s="25">
        <v>3809.3</v>
      </c>
      <c r="DS610" s="30">
        <v>820.21699999999998</v>
      </c>
      <c r="DT610" s="25">
        <v>957.5</v>
      </c>
      <c r="DU610" s="25">
        <v>2561.8000000000002</v>
      </c>
      <c r="DV610">
        <v>877.56200000000001</v>
      </c>
      <c r="DW610">
        <v>8595.5570000000007</v>
      </c>
      <c r="DX610">
        <v>55.029089999999997</v>
      </c>
      <c r="DY610" s="29">
        <v>162.02000000000001</v>
      </c>
      <c r="DZ610" s="29">
        <v>150.51</v>
      </c>
      <c r="EA610" s="22">
        <v>80.903400000000005</v>
      </c>
      <c r="EB610" s="22">
        <v>1.3511</v>
      </c>
      <c r="EC610" s="22">
        <v>1.1404000000000001</v>
      </c>
      <c r="ED610" s="22">
        <v>91.275000000000006</v>
      </c>
      <c r="EE610" s="22">
        <v>1.4854000000000001</v>
      </c>
      <c r="EF610" s="22">
        <v>1.2337</v>
      </c>
      <c r="EG610" s="8">
        <v>54</v>
      </c>
      <c r="EH610">
        <v>152.8948</v>
      </c>
    </row>
    <row r="611" spans="1:138" x14ac:dyDescent="0.25">
      <c r="A611" t="s">
        <v>600</v>
      </c>
      <c r="B611" s="22">
        <v>87.450999999999993</v>
      </c>
      <c r="C611" s="22">
        <v>88.210099999999997</v>
      </c>
      <c r="D611" s="22">
        <v>87.9953</v>
      </c>
      <c r="E611" s="22">
        <v>88</v>
      </c>
      <c r="F611" s="22">
        <v>79.889300000000006</v>
      </c>
      <c r="G611" s="22">
        <v>82.102900000000005</v>
      </c>
      <c r="H611" s="25">
        <v>66.099999999999994</v>
      </c>
      <c r="I611" s="25">
        <v>70.400000000000006</v>
      </c>
      <c r="J611" s="22">
        <v>70.419799999999995</v>
      </c>
      <c r="K611">
        <v>59.534399999999998</v>
      </c>
      <c r="L611" s="22">
        <v>93.736099999999993</v>
      </c>
      <c r="M611" s="22">
        <v>85.249700000000004</v>
      </c>
      <c r="N611">
        <v>102.1656</v>
      </c>
      <c r="O611" s="27">
        <v>12559</v>
      </c>
      <c r="P611" s="27">
        <v>133563</v>
      </c>
      <c r="Q611" s="27">
        <v>113685</v>
      </c>
      <c r="R611" s="27">
        <v>19878</v>
      </c>
      <c r="S611" s="27">
        <v>22582</v>
      </c>
      <c r="T611" s="27">
        <v>110981</v>
      </c>
      <c r="U611" s="27">
        <v>2792</v>
      </c>
      <c r="V611" s="27">
        <v>5204</v>
      </c>
      <c r="W611" s="27">
        <v>14586</v>
      </c>
      <c r="X611" s="27">
        <v>7833</v>
      </c>
      <c r="Y611" s="27">
        <v>4726</v>
      </c>
      <c r="Z611" s="27">
        <v>6556</v>
      </c>
      <c r="AA611" s="27">
        <v>19074</v>
      </c>
      <c r="AB611" s="27">
        <v>7946</v>
      </c>
      <c r="AC611" s="27">
        <v>2886</v>
      </c>
      <c r="AD611" s="27">
        <v>13222</v>
      </c>
      <c r="AE611" s="27">
        <v>763</v>
      </c>
      <c r="AF611" s="27">
        <v>17076</v>
      </c>
      <c r="AG611" s="27">
        <v>5428</v>
      </c>
      <c r="AH611" s="27">
        <v>25471</v>
      </c>
      <c r="AI611" s="25">
        <v>14780.1</v>
      </c>
      <c r="AJ611" s="25">
        <v>5763.2</v>
      </c>
      <c r="AK611" s="27">
        <v>142187</v>
      </c>
      <c r="AL611" s="27">
        <v>154236</v>
      </c>
      <c r="AM611" s="29">
        <v>65.7</v>
      </c>
      <c r="AN611" s="25">
        <v>7.8</v>
      </c>
      <c r="AO611" s="25">
        <f t="shared" si="86"/>
        <v>5.9966544775538786</v>
      </c>
      <c r="AP611" s="25">
        <f t="shared" si="87"/>
        <v>1.7479706423921781</v>
      </c>
      <c r="AQ611" s="25">
        <v>20.7</v>
      </c>
      <c r="AR611" s="25">
        <v>7.9</v>
      </c>
      <c r="AS611" s="25">
        <v>6.5</v>
      </c>
      <c r="AT611" s="27">
        <v>3515</v>
      </c>
      <c r="AU611" s="27">
        <v>3659</v>
      </c>
      <c r="AV611" s="27">
        <v>2075</v>
      </c>
      <c r="AW611" s="27">
        <v>2696</v>
      </c>
      <c r="AX611" s="27">
        <v>7420</v>
      </c>
      <c r="AY611" s="27">
        <v>2776</v>
      </c>
      <c r="AZ611" s="27">
        <v>905</v>
      </c>
      <c r="BA611" s="27">
        <v>783</v>
      </c>
      <c r="BB611" s="27">
        <v>7942</v>
      </c>
      <c r="BC611" s="25">
        <v>39.700000000000003</v>
      </c>
      <c r="BD611" s="25">
        <v>33.299999999999997</v>
      </c>
      <c r="BE611" s="25">
        <v>2.8</v>
      </c>
      <c r="BF611" s="8">
        <v>12</v>
      </c>
      <c r="BG611" s="27">
        <v>490</v>
      </c>
      <c r="BH611" s="27">
        <v>119</v>
      </c>
      <c r="BI611" s="27">
        <v>59</v>
      </c>
      <c r="BJ611" s="27">
        <v>36</v>
      </c>
      <c r="BK611" s="27">
        <v>254</v>
      </c>
      <c r="BL611" s="27">
        <v>141</v>
      </c>
      <c r="BM611" s="27">
        <v>545</v>
      </c>
      <c r="BN611" s="8">
        <v>42.9</v>
      </c>
      <c r="BO611" s="8">
        <v>151756</v>
      </c>
      <c r="BP611" s="8">
        <v>112730</v>
      </c>
      <c r="BQ611" s="8">
        <v>847359</v>
      </c>
      <c r="BR611" s="8">
        <v>45.6</v>
      </c>
      <c r="BS611" s="8">
        <v>31162</v>
      </c>
      <c r="BT611" s="8">
        <v>1367.65</v>
      </c>
      <c r="BU611" s="8">
        <v>929332</v>
      </c>
      <c r="BV611" s="8">
        <v>312329</v>
      </c>
      <c r="BW611" s="25">
        <v>171.2</v>
      </c>
      <c r="BX611">
        <v>229.4</v>
      </c>
      <c r="BY611" s="19">
        <v>94.9</v>
      </c>
      <c r="BZ611" s="29">
        <v>41.71</v>
      </c>
      <c r="CA611" s="30">
        <v>108.014</v>
      </c>
      <c r="CB611" s="30">
        <v>107.779</v>
      </c>
      <c r="CC611">
        <v>170.8</v>
      </c>
      <c r="CD611" s="25">
        <v>177.9</v>
      </c>
      <c r="CE611" s="25">
        <v>176.5</v>
      </c>
      <c r="CF611" s="25">
        <v>172.6</v>
      </c>
      <c r="CG611" s="25">
        <v>171.9</v>
      </c>
      <c r="CI611">
        <v>322.29000000000002</v>
      </c>
      <c r="CJ611">
        <v>29</v>
      </c>
      <c r="CK611" s="30">
        <v>211.90299999999999</v>
      </c>
      <c r="CL611" s="30">
        <v>217.28399999999999</v>
      </c>
      <c r="CM611" s="29">
        <v>22.42</v>
      </c>
      <c r="CN611" s="29">
        <v>18</v>
      </c>
      <c r="CO611" s="29">
        <v>18.420000000000002</v>
      </c>
      <c r="CP611" s="29">
        <v>5.05</v>
      </c>
      <c r="CQ611" s="29">
        <v>8.14</v>
      </c>
      <c r="CR611" s="29">
        <v>0.15</v>
      </c>
      <c r="CS611" s="29">
        <v>1.1000000000000001</v>
      </c>
      <c r="CT611" s="4">
        <f t="shared" si="88"/>
        <v>0.97000000000000008</v>
      </c>
      <c r="CU611" s="29">
        <v>0.44</v>
      </c>
      <c r="CV611" s="29">
        <v>2.52</v>
      </c>
      <c r="CW611" s="29">
        <v>5.0599999999999996</v>
      </c>
      <c r="CX611" s="29">
        <v>0.13</v>
      </c>
      <c r="CY611" s="29">
        <v>0.3</v>
      </c>
      <c r="CZ611" s="29">
        <v>1.73</v>
      </c>
      <c r="DA611" s="4">
        <f t="shared" si="94"/>
        <v>1.6</v>
      </c>
      <c r="DB611" s="4">
        <f t="shared" si="89"/>
        <v>2.5299999999999998</v>
      </c>
      <c r="DC611" s="4">
        <f t="shared" si="90"/>
        <v>5.620000000000001</v>
      </c>
      <c r="DD611" s="4">
        <f t="shared" si="95"/>
        <v>2.5399999999999996</v>
      </c>
      <c r="DE611" s="4">
        <f t="shared" si="91"/>
        <v>0.16999999999999998</v>
      </c>
      <c r="DF611" s="4">
        <f t="shared" si="92"/>
        <v>0.31</v>
      </c>
      <c r="DG611" s="4">
        <f t="shared" si="93"/>
        <v>2.39</v>
      </c>
      <c r="DH611" s="30">
        <v>1703.1369999999999</v>
      </c>
      <c r="DI611" s="30">
        <v>293.63499999999999</v>
      </c>
      <c r="DJ611" s="25">
        <v>1563.9</v>
      </c>
      <c r="DK611" s="25">
        <v>886.6</v>
      </c>
      <c r="DL611" s="25">
        <v>2460.3000000000002</v>
      </c>
      <c r="DM611" s="25">
        <v>1587.3</v>
      </c>
      <c r="DN611" s="25">
        <v>8309.1</v>
      </c>
      <c r="DO611" s="25">
        <v>9321.5</v>
      </c>
      <c r="DP611" s="30">
        <v>697.15800000000002</v>
      </c>
      <c r="DQ611" s="25">
        <v>1606</v>
      </c>
      <c r="DR611" s="25">
        <v>3794.2</v>
      </c>
      <c r="DS611" s="30">
        <v>857.13099999999997</v>
      </c>
      <c r="DT611" s="25">
        <v>955.5</v>
      </c>
      <c r="DU611" s="25">
        <v>2561.5</v>
      </c>
      <c r="DV611">
        <v>865.57550000000003</v>
      </c>
      <c r="DW611">
        <v>8396.2014999999992</v>
      </c>
      <c r="DX611">
        <v>44.683</v>
      </c>
      <c r="DY611" s="29">
        <v>158.94999999999999</v>
      </c>
      <c r="DZ611" s="29">
        <v>147.46</v>
      </c>
      <c r="EA611" s="22">
        <v>81.365899999999996</v>
      </c>
      <c r="EB611" s="22">
        <v>1.3244</v>
      </c>
      <c r="EC611" s="22">
        <v>1.1267</v>
      </c>
      <c r="ED611" s="22">
        <v>90.120500000000007</v>
      </c>
      <c r="EE611" s="22">
        <v>1.4461999999999999</v>
      </c>
      <c r="EF611" s="22">
        <v>1.2248000000000001</v>
      </c>
      <c r="EG611" s="8">
        <v>57.8</v>
      </c>
      <c r="EH611">
        <v>193.18299999999999</v>
      </c>
    </row>
    <row r="612" spans="1:138" x14ac:dyDescent="0.25">
      <c r="A612" t="s">
        <v>601</v>
      </c>
      <c r="B612" s="22">
        <v>86.987799999999993</v>
      </c>
      <c r="C612" s="22">
        <v>88.135000000000005</v>
      </c>
      <c r="D612" s="22">
        <v>88.222700000000003</v>
      </c>
      <c r="E612" s="22">
        <v>87.3917</v>
      </c>
      <c r="F612" s="22">
        <v>78.559200000000004</v>
      </c>
      <c r="G612" s="22">
        <v>83.253100000000003</v>
      </c>
      <c r="H612" s="25">
        <v>66.3</v>
      </c>
      <c r="I612" s="25">
        <v>70</v>
      </c>
      <c r="J612" s="22">
        <v>72.503399999999999</v>
      </c>
      <c r="K612">
        <v>65.803299999999993</v>
      </c>
      <c r="L612" s="22">
        <v>93.355199999999996</v>
      </c>
      <c r="M612" s="22">
        <v>85.052199999999999</v>
      </c>
      <c r="N612">
        <v>98.805700000000002</v>
      </c>
      <c r="O612" s="27">
        <v>12388</v>
      </c>
      <c r="P612" s="27">
        <v>132837</v>
      </c>
      <c r="Q612" s="27">
        <v>113247</v>
      </c>
      <c r="R612" s="27">
        <v>19590</v>
      </c>
      <c r="S612" s="27">
        <v>22577</v>
      </c>
      <c r="T612" s="27">
        <v>110260</v>
      </c>
      <c r="U612" s="27">
        <v>2795</v>
      </c>
      <c r="V612" s="27">
        <v>5186</v>
      </c>
      <c r="W612" s="27">
        <v>14596</v>
      </c>
      <c r="X612" s="27">
        <v>7708</v>
      </c>
      <c r="Y612" s="27">
        <v>4680</v>
      </c>
      <c r="Z612" s="27">
        <v>6455</v>
      </c>
      <c r="AA612" s="27">
        <v>19090</v>
      </c>
      <c r="AB612" s="27">
        <v>7893</v>
      </c>
      <c r="AC612" s="27">
        <v>2874</v>
      </c>
      <c r="AD612" s="27">
        <v>13188</v>
      </c>
      <c r="AE612" s="27">
        <v>747</v>
      </c>
      <c r="AF612" s="27">
        <v>16893</v>
      </c>
      <c r="AG612" s="27">
        <v>5412</v>
      </c>
      <c r="AH612" s="27">
        <v>25320</v>
      </c>
      <c r="AI612" s="25">
        <v>14701.9</v>
      </c>
      <c r="AJ612" s="25">
        <v>5714</v>
      </c>
      <c r="AK612" s="27">
        <v>141660</v>
      </c>
      <c r="AL612" s="27">
        <v>154521</v>
      </c>
      <c r="AM612" s="29">
        <v>65.8</v>
      </c>
      <c r="AN612" s="25">
        <v>8.3000000000000007</v>
      </c>
      <c r="AO612" s="25">
        <f t="shared" si="86"/>
        <v>6.3324726089010559</v>
      </c>
      <c r="AP612" s="25">
        <f t="shared" si="87"/>
        <v>1.9498967777842493</v>
      </c>
      <c r="AQ612" s="25">
        <v>22.2</v>
      </c>
      <c r="AR612" s="25">
        <v>8.5</v>
      </c>
      <c r="AS612" s="25">
        <v>6.8</v>
      </c>
      <c r="AT612" s="27">
        <v>3423</v>
      </c>
      <c r="AU612" s="27">
        <v>3926</v>
      </c>
      <c r="AV612" s="27">
        <v>2436</v>
      </c>
      <c r="AW612" s="27">
        <v>3013</v>
      </c>
      <c r="AX612" s="27">
        <v>8032</v>
      </c>
      <c r="AY612" s="27">
        <v>2917</v>
      </c>
      <c r="AZ612" s="27">
        <v>840</v>
      </c>
      <c r="BA612" s="27">
        <v>1013</v>
      </c>
      <c r="BB612" s="27">
        <v>8698</v>
      </c>
      <c r="BC612" s="25">
        <v>39.6</v>
      </c>
      <c r="BD612" s="25">
        <v>33.299999999999997</v>
      </c>
      <c r="BE612" s="25">
        <v>2.7</v>
      </c>
      <c r="BF612" s="8">
        <v>12</v>
      </c>
      <c r="BG612" s="27">
        <v>582</v>
      </c>
      <c r="BH612" s="27">
        <v>210</v>
      </c>
      <c r="BI612" s="27">
        <v>95</v>
      </c>
      <c r="BJ612" s="27">
        <v>63</v>
      </c>
      <c r="BK612" s="27">
        <v>311</v>
      </c>
      <c r="BL612" s="27">
        <v>113</v>
      </c>
      <c r="BM612" s="27">
        <v>558</v>
      </c>
      <c r="BN612" s="8">
        <v>39.25</v>
      </c>
      <c r="BO612" s="8">
        <v>152979</v>
      </c>
      <c r="BP612" s="8">
        <v>113909</v>
      </c>
      <c r="BQ612" s="8">
        <v>832422</v>
      </c>
      <c r="BR612" s="8">
        <v>45.9</v>
      </c>
      <c r="BS612" s="8">
        <v>30518</v>
      </c>
      <c r="BT612" s="8">
        <v>1354.46</v>
      </c>
      <c r="BU612" s="8">
        <v>932513</v>
      </c>
      <c r="BV612" s="8">
        <v>308417</v>
      </c>
      <c r="BW612" s="25">
        <v>169.3</v>
      </c>
      <c r="BX612">
        <v>175.9</v>
      </c>
      <c r="BY612" s="19">
        <v>95.9</v>
      </c>
      <c r="BZ612" s="29">
        <v>39.090000000000003</v>
      </c>
      <c r="CA612" s="30">
        <v>108.333</v>
      </c>
      <c r="CB612" s="30">
        <v>107.919</v>
      </c>
      <c r="CC612">
        <v>170.7</v>
      </c>
      <c r="CD612" s="25">
        <v>175.2</v>
      </c>
      <c r="CE612" s="25">
        <v>176.3</v>
      </c>
      <c r="CF612" s="25">
        <v>170.8</v>
      </c>
      <c r="CG612" s="25">
        <v>170.6</v>
      </c>
      <c r="CI612">
        <v>316.1653</v>
      </c>
      <c r="CJ612">
        <v>29</v>
      </c>
      <c r="CK612" s="30">
        <v>212.87899999999999</v>
      </c>
      <c r="CL612" s="30">
        <v>217.72499999999999</v>
      </c>
      <c r="CM612" s="29">
        <v>22.41</v>
      </c>
      <c r="CN612" s="29">
        <v>18.079999999999998</v>
      </c>
      <c r="CO612" s="29">
        <v>18.46</v>
      </c>
      <c r="CP612" s="29">
        <v>5.27</v>
      </c>
      <c r="CQ612" s="29">
        <v>8.08</v>
      </c>
      <c r="CR612" s="29">
        <v>0.22</v>
      </c>
      <c r="CS612" s="29">
        <v>0.67</v>
      </c>
      <c r="CT612" s="4">
        <f t="shared" si="88"/>
        <v>0.37000000000000005</v>
      </c>
      <c r="CU612" s="29">
        <v>0.62</v>
      </c>
      <c r="CV612" s="29">
        <v>2.87</v>
      </c>
      <c r="CW612" s="29">
        <v>5.13</v>
      </c>
      <c r="CX612" s="29">
        <v>0.3</v>
      </c>
      <c r="CY612" s="29">
        <v>0.45</v>
      </c>
      <c r="CZ612" s="29">
        <v>1.65</v>
      </c>
      <c r="DA612" s="4">
        <f t="shared" si="94"/>
        <v>1.3499999999999999</v>
      </c>
      <c r="DB612" s="4">
        <f t="shared" si="89"/>
        <v>2.3999999999999995</v>
      </c>
      <c r="DC612" s="4">
        <f t="shared" si="90"/>
        <v>5.21</v>
      </c>
      <c r="DD612" s="4">
        <f t="shared" si="95"/>
        <v>2.2599999999999998</v>
      </c>
      <c r="DE612" s="4">
        <f t="shared" si="91"/>
        <v>0.15000000000000002</v>
      </c>
      <c r="DF612" s="4">
        <f t="shared" si="92"/>
        <v>0.32</v>
      </c>
      <c r="DG612" s="4">
        <f t="shared" si="93"/>
        <v>2.5700000000000003</v>
      </c>
      <c r="DH612" s="30">
        <v>1555.414</v>
      </c>
      <c r="DI612" s="30">
        <v>117.861</v>
      </c>
      <c r="DJ612" s="25">
        <v>1551.7</v>
      </c>
      <c r="DK612" s="25">
        <v>890.7</v>
      </c>
      <c r="DL612" s="25">
        <v>2491.9</v>
      </c>
      <c r="DM612" s="25">
        <v>1569</v>
      </c>
      <c r="DN612" s="25">
        <v>8348.4</v>
      </c>
      <c r="DO612" s="25">
        <v>9402.2999999999993</v>
      </c>
      <c r="DP612" s="30">
        <v>556.68299999999999</v>
      </c>
      <c r="DQ612" s="25">
        <v>1604.9</v>
      </c>
      <c r="DR612" s="25">
        <v>3819.2</v>
      </c>
      <c r="DS612" s="30">
        <v>700.35799999999995</v>
      </c>
      <c r="DT612" s="25">
        <v>946.6</v>
      </c>
      <c r="DU612" s="25">
        <v>2551.5</v>
      </c>
      <c r="DV612">
        <v>805.22736999999995</v>
      </c>
      <c r="DW612">
        <v>7690.4962999999998</v>
      </c>
      <c r="DX612">
        <v>45.570526000000001</v>
      </c>
      <c r="DY612" s="29">
        <v>156.76</v>
      </c>
      <c r="DZ612" s="29">
        <v>145.32</v>
      </c>
      <c r="EA612" s="22">
        <v>83.507900000000006</v>
      </c>
      <c r="EB612" s="22">
        <v>1.2797000000000001</v>
      </c>
      <c r="EC612" s="22">
        <v>1.1638999999999999</v>
      </c>
      <c r="ED612" s="22">
        <v>92.915800000000004</v>
      </c>
      <c r="EE612" s="22">
        <v>1.4421999999999999</v>
      </c>
      <c r="EF612" s="22">
        <v>1.2452000000000001</v>
      </c>
      <c r="EG612" s="8">
        <v>50.5</v>
      </c>
      <c r="EH612">
        <v>202.34350000000001</v>
      </c>
    </row>
    <row r="613" spans="1:138" x14ac:dyDescent="0.25">
      <c r="A613" t="s">
        <v>602</v>
      </c>
      <c r="B613" s="22">
        <v>85.535899999999998</v>
      </c>
      <c r="C613" s="22">
        <v>87.035600000000002</v>
      </c>
      <c r="D613" s="22">
        <v>87.687899999999999</v>
      </c>
      <c r="E613" s="22">
        <v>85.6233</v>
      </c>
      <c r="F613" s="22">
        <v>75.956199999999995</v>
      </c>
      <c r="G613" s="22">
        <v>81.569000000000003</v>
      </c>
      <c r="H613" s="25">
        <v>65.2</v>
      </c>
      <c r="I613" s="25">
        <v>68.8</v>
      </c>
      <c r="J613" s="22">
        <v>72.351699999999994</v>
      </c>
      <c r="K613">
        <v>67.775899999999993</v>
      </c>
      <c r="L613" s="22">
        <v>92.697900000000004</v>
      </c>
      <c r="M613" s="22">
        <v>83.208399999999997</v>
      </c>
      <c r="N613">
        <v>99.351100000000002</v>
      </c>
      <c r="O613" s="27">
        <v>12213</v>
      </c>
      <c r="P613" s="27">
        <v>132041</v>
      </c>
      <c r="Q613" s="27">
        <v>112808</v>
      </c>
      <c r="R613" s="27">
        <v>19233</v>
      </c>
      <c r="S613" s="27">
        <v>22568</v>
      </c>
      <c r="T613" s="27">
        <v>109473</v>
      </c>
      <c r="U613" s="27">
        <v>2799</v>
      </c>
      <c r="V613" s="27">
        <v>5181</v>
      </c>
      <c r="W613" s="27">
        <v>14588</v>
      </c>
      <c r="X613" s="27">
        <v>7581</v>
      </c>
      <c r="Y613" s="27">
        <v>4632</v>
      </c>
      <c r="Z613" s="27">
        <v>6293</v>
      </c>
      <c r="AA613" s="27">
        <v>19087</v>
      </c>
      <c r="AB613" s="27">
        <v>7851</v>
      </c>
      <c r="AC613" s="27">
        <v>2864</v>
      </c>
      <c r="AD613" s="27">
        <v>13132</v>
      </c>
      <c r="AE613" s="27">
        <v>727</v>
      </c>
      <c r="AF613" s="27">
        <v>16763</v>
      </c>
      <c r="AG613" s="27">
        <v>5385</v>
      </c>
      <c r="AH613" s="27">
        <v>25158</v>
      </c>
      <c r="AI613" s="25">
        <v>14615.5</v>
      </c>
      <c r="AJ613" s="25">
        <v>5672.2</v>
      </c>
      <c r="AK613" s="27">
        <v>140754</v>
      </c>
      <c r="AL613" s="27">
        <v>154143</v>
      </c>
      <c r="AM613" s="29">
        <v>65.599999999999994</v>
      </c>
      <c r="AN613" s="25">
        <v>8.6999999999999993</v>
      </c>
      <c r="AO613" s="25">
        <f t="shared" si="86"/>
        <v>6.5718196739391344</v>
      </c>
      <c r="AP613" s="25">
        <f t="shared" si="87"/>
        <v>2.1090805291190646</v>
      </c>
      <c r="AQ613" s="25">
        <v>22.2</v>
      </c>
      <c r="AR613" s="25">
        <v>9</v>
      </c>
      <c r="AS613" s="25">
        <v>7.1</v>
      </c>
      <c r="AT613" s="27">
        <v>3408</v>
      </c>
      <c r="AU613" s="27">
        <v>4101</v>
      </c>
      <c r="AV613" s="27">
        <v>2621</v>
      </c>
      <c r="AW613" s="27">
        <v>3251</v>
      </c>
      <c r="AX613" s="27">
        <v>8432</v>
      </c>
      <c r="AY613" s="27">
        <v>2991</v>
      </c>
      <c r="AZ613" s="27">
        <v>884</v>
      </c>
      <c r="BA613" s="27">
        <v>888</v>
      </c>
      <c r="BB613" s="27">
        <v>8985</v>
      </c>
      <c r="BC613" s="25">
        <v>39.299999999999997</v>
      </c>
      <c r="BD613" s="25">
        <v>33.1</v>
      </c>
      <c r="BE613" s="25">
        <v>2.6</v>
      </c>
      <c r="BF613" s="8">
        <v>10</v>
      </c>
      <c r="BG613" s="27">
        <v>505</v>
      </c>
      <c r="BH613" s="27">
        <v>122</v>
      </c>
      <c r="BI613" s="27">
        <v>96</v>
      </c>
      <c r="BJ613" s="27">
        <v>66</v>
      </c>
      <c r="BK613" s="27">
        <v>264</v>
      </c>
      <c r="BL613" s="27">
        <v>79</v>
      </c>
      <c r="BM613" s="27">
        <v>513</v>
      </c>
      <c r="BN613" s="8">
        <v>35.51</v>
      </c>
      <c r="BO613" s="8">
        <v>149169</v>
      </c>
      <c r="BP613" s="8">
        <v>110520</v>
      </c>
      <c r="BQ613" s="8">
        <v>816273</v>
      </c>
      <c r="BR613" s="8">
        <v>43.9</v>
      </c>
      <c r="BS613" s="8">
        <v>30085</v>
      </c>
      <c r="BT613" s="8">
        <v>1341.74</v>
      </c>
      <c r="BU613" s="8">
        <v>917829</v>
      </c>
      <c r="BV613" s="8">
        <v>304615</v>
      </c>
      <c r="BW613" s="25">
        <v>168.1</v>
      </c>
      <c r="BX613">
        <v>146.80000000000001</v>
      </c>
      <c r="BY613" s="19">
        <v>122.6</v>
      </c>
      <c r="BZ613" s="29">
        <v>47.94</v>
      </c>
      <c r="CA613" s="30">
        <v>108.235</v>
      </c>
      <c r="CB613" s="30">
        <v>108.041</v>
      </c>
      <c r="CC613">
        <v>169.3</v>
      </c>
      <c r="CD613" s="25">
        <v>173.9</v>
      </c>
      <c r="CE613" s="25">
        <v>174.4</v>
      </c>
      <c r="CF613" s="25">
        <v>169.5</v>
      </c>
      <c r="CG613" s="25">
        <v>168.1</v>
      </c>
      <c r="CI613">
        <v>311.72820000000002</v>
      </c>
      <c r="CJ613">
        <v>31</v>
      </c>
      <c r="CK613" s="30">
        <v>212.572</v>
      </c>
      <c r="CL613" s="30">
        <v>218.12200000000001</v>
      </c>
      <c r="CM613" s="29">
        <v>22.61</v>
      </c>
      <c r="CN613" s="29">
        <v>18.149999999999999</v>
      </c>
      <c r="CO613" s="29">
        <v>18.52</v>
      </c>
      <c r="CP613" s="29">
        <v>5.5</v>
      </c>
      <c r="CQ613" s="29">
        <v>8.42</v>
      </c>
      <c r="CR613" s="29">
        <v>0.18</v>
      </c>
      <c r="CS613" s="29">
        <v>0.62</v>
      </c>
      <c r="CT613" s="4">
        <f t="shared" si="88"/>
        <v>0.41000000000000003</v>
      </c>
      <c r="CU613" s="29">
        <v>0.64</v>
      </c>
      <c r="CV613" s="29">
        <v>2.82</v>
      </c>
      <c r="CW613" s="29">
        <v>5</v>
      </c>
      <c r="CX613" s="29">
        <v>0.21</v>
      </c>
      <c r="CY613" s="29">
        <v>0.42</v>
      </c>
      <c r="CZ613" s="29">
        <v>1.63</v>
      </c>
      <c r="DA613" s="4">
        <f t="shared" si="94"/>
        <v>1.42</v>
      </c>
      <c r="DB613" s="4">
        <f t="shared" si="89"/>
        <v>2.68</v>
      </c>
      <c r="DC613" s="4">
        <f t="shared" si="90"/>
        <v>5.6</v>
      </c>
      <c r="DD613" s="4">
        <f t="shared" si="95"/>
        <v>2.1800000000000002</v>
      </c>
      <c r="DE613" s="4">
        <f t="shared" si="91"/>
        <v>0.21</v>
      </c>
      <c r="DF613" s="4">
        <f t="shared" si="92"/>
        <v>0.43000000000000005</v>
      </c>
      <c r="DG613" s="4">
        <f t="shared" si="93"/>
        <v>2.61</v>
      </c>
      <c r="DH613" s="30">
        <v>1640.5260000000001</v>
      </c>
      <c r="DI613" s="30">
        <v>167.31899999999999</v>
      </c>
      <c r="DJ613" s="25">
        <v>1532.5</v>
      </c>
      <c r="DK613" s="25">
        <v>876.4</v>
      </c>
      <c r="DL613" s="25">
        <v>2511.4</v>
      </c>
      <c r="DM613" s="25">
        <v>1577.5</v>
      </c>
      <c r="DN613" s="25">
        <v>8399.5</v>
      </c>
      <c r="DO613" s="25">
        <v>9486</v>
      </c>
      <c r="DP613" s="30">
        <v>644.36800000000005</v>
      </c>
      <c r="DQ613" s="25">
        <v>1600.9</v>
      </c>
      <c r="DR613" s="25">
        <v>3820.8</v>
      </c>
      <c r="DS613" s="30">
        <v>779.43</v>
      </c>
      <c r="DT613" s="25">
        <v>938.3</v>
      </c>
      <c r="DU613" s="25">
        <v>2539.1999999999998</v>
      </c>
      <c r="DV613">
        <v>757.12681999999995</v>
      </c>
      <c r="DW613">
        <v>7235.4664000000002</v>
      </c>
      <c r="DX613">
        <v>44.795454999999997</v>
      </c>
      <c r="DY613" s="29">
        <v>154.31</v>
      </c>
      <c r="DZ613" s="29">
        <v>142.62</v>
      </c>
      <c r="EA613" s="22">
        <v>84.035499999999999</v>
      </c>
      <c r="EB613" s="22">
        <v>1.3049999999999999</v>
      </c>
      <c r="EC613" s="22">
        <v>1.1555</v>
      </c>
      <c r="ED613" s="22">
        <v>97.855000000000004</v>
      </c>
      <c r="EE613" s="22">
        <v>1.417</v>
      </c>
      <c r="EF613" s="22">
        <v>1.2645</v>
      </c>
      <c r="EG613" s="8">
        <v>53.5</v>
      </c>
      <c r="EH613">
        <v>188.4228</v>
      </c>
    </row>
    <row r="614" spans="1:138" x14ac:dyDescent="0.25">
      <c r="A614" t="s">
        <v>603</v>
      </c>
      <c r="B614" s="22">
        <v>84.7761</v>
      </c>
      <c r="C614" s="22">
        <v>86.188199999999995</v>
      </c>
      <c r="D614" s="22">
        <v>87.2239</v>
      </c>
      <c r="E614" s="22">
        <v>85.001499999999993</v>
      </c>
      <c r="F614" s="22">
        <v>74.9251</v>
      </c>
      <c r="G614" s="22">
        <v>82.166700000000006</v>
      </c>
      <c r="H614" s="25">
        <v>64.900000000000006</v>
      </c>
      <c r="I614" s="25">
        <v>68.2</v>
      </c>
      <c r="J614" s="22">
        <v>72.501199999999997</v>
      </c>
      <c r="K614">
        <v>68.458299999999994</v>
      </c>
      <c r="L614" s="22">
        <v>92.034400000000005</v>
      </c>
      <c r="M614" s="22">
        <v>81.5411</v>
      </c>
      <c r="N614">
        <v>99.516999999999996</v>
      </c>
      <c r="O614" s="27">
        <v>12040</v>
      </c>
      <c r="P614" s="27">
        <v>131381</v>
      </c>
      <c r="Q614" s="27">
        <v>112476</v>
      </c>
      <c r="R614" s="27">
        <v>18905</v>
      </c>
      <c r="S614" s="27">
        <v>22681</v>
      </c>
      <c r="T614" s="27">
        <v>108700</v>
      </c>
      <c r="U614" s="27">
        <v>2922</v>
      </c>
      <c r="V614" s="27">
        <v>5179</v>
      </c>
      <c r="W614" s="27">
        <v>14580</v>
      </c>
      <c r="X614" s="27">
        <v>7434</v>
      </c>
      <c r="Y614" s="27">
        <v>4606</v>
      </c>
      <c r="Z614" s="27">
        <v>6155</v>
      </c>
      <c r="AA614" s="27">
        <v>19092</v>
      </c>
      <c r="AB614" s="27">
        <v>7800</v>
      </c>
      <c r="AC614" s="27">
        <v>2834</v>
      </c>
      <c r="AD614" s="27">
        <v>13069</v>
      </c>
      <c r="AE614" s="27">
        <v>710</v>
      </c>
      <c r="AF614" s="27">
        <v>16613</v>
      </c>
      <c r="AG614" s="27">
        <v>5371</v>
      </c>
      <c r="AH614" s="27">
        <v>25016</v>
      </c>
      <c r="AI614" s="25">
        <v>14565.1</v>
      </c>
      <c r="AJ614" s="25">
        <v>5628.3</v>
      </c>
      <c r="AK614" s="27">
        <v>140654</v>
      </c>
      <c r="AL614" s="27">
        <v>154450</v>
      </c>
      <c r="AM614" s="29">
        <v>65.599999999999994</v>
      </c>
      <c r="AN614" s="25">
        <v>8.9</v>
      </c>
      <c r="AO614" s="25">
        <f t="shared" si="86"/>
        <v>6.5224991906765943</v>
      </c>
      <c r="AP614" s="25">
        <f t="shared" si="87"/>
        <v>2.4189057947555845</v>
      </c>
      <c r="AQ614" s="25">
        <v>22.3</v>
      </c>
      <c r="AR614" s="25">
        <v>9.4</v>
      </c>
      <c r="AS614" s="25">
        <v>7.1</v>
      </c>
      <c r="AT614" s="27">
        <v>3328</v>
      </c>
      <c r="AU614" s="27">
        <v>4118</v>
      </c>
      <c r="AV614" s="27">
        <v>2628</v>
      </c>
      <c r="AW614" s="27">
        <v>3736</v>
      </c>
      <c r="AX614" s="27">
        <v>8869</v>
      </c>
      <c r="AY614" s="27">
        <v>3097</v>
      </c>
      <c r="AZ614" s="27">
        <v>878</v>
      </c>
      <c r="BA614" s="27">
        <v>916</v>
      </c>
      <c r="BB614" s="27">
        <v>8883</v>
      </c>
      <c r="BC614" s="25">
        <v>39.5</v>
      </c>
      <c r="BD614" s="25">
        <v>33.1</v>
      </c>
      <c r="BE614" s="25">
        <v>2.7</v>
      </c>
      <c r="BF614" s="8">
        <v>11</v>
      </c>
      <c r="BG614" s="27">
        <v>478</v>
      </c>
      <c r="BH614" s="27">
        <v>80</v>
      </c>
      <c r="BI614" s="27">
        <v>86</v>
      </c>
      <c r="BJ614" s="27">
        <v>50</v>
      </c>
      <c r="BK614" s="27">
        <v>230</v>
      </c>
      <c r="BL614" s="27">
        <v>112</v>
      </c>
      <c r="BM614" s="27">
        <v>521</v>
      </c>
      <c r="BN614" s="8">
        <v>33.21</v>
      </c>
      <c r="BO614" s="8">
        <v>149648</v>
      </c>
      <c r="BP614" s="8">
        <v>111080</v>
      </c>
      <c r="BQ614" s="8">
        <v>804168</v>
      </c>
      <c r="BR614" s="8">
        <v>44.9</v>
      </c>
      <c r="BS614" s="8">
        <v>28227</v>
      </c>
      <c r="BT614" s="8">
        <v>1331.76</v>
      </c>
      <c r="BU614" s="8">
        <v>910915</v>
      </c>
      <c r="BV614" s="8">
        <v>304480</v>
      </c>
      <c r="BW614" s="25">
        <v>169.1</v>
      </c>
      <c r="BX614">
        <v>138.69999999999999</v>
      </c>
      <c r="BY614" s="19">
        <v>132.5</v>
      </c>
      <c r="BZ614" s="29">
        <v>49.65</v>
      </c>
      <c r="CA614" s="30">
        <v>108.42</v>
      </c>
      <c r="CB614" s="30">
        <v>108.316</v>
      </c>
      <c r="CC614">
        <v>170.4</v>
      </c>
      <c r="CD614" s="25">
        <v>176.7</v>
      </c>
      <c r="CE614" s="25">
        <v>175.9</v>
      </c>
      <c r="CF614" s="25">
        <v>170.3</v>
      </c>
      <c r="CG614" s="25">
        <v>168.4</v>
      </c>
      <c r="CI614">
        <v>332.38139999999999</v>
      </c>
      <c r="CJ614">
        <v>32</v>
      </c>
      <c r="CK614" s="30">
        <v>212.79900000000001</v>
      </c>
      <c r="CL614" s="30">
        <v>218.614</v>
      </c>
      <c r="CM614" s="29">
        <v>22.58</v>
      </c>
      <c r="CN614" s="29">
        <v>18.16</v>
      </c>
      <c r="CO614" s="29">
        <v>18.53</v>
      </c>
      <c r="CP614" s="29">
        <v>5.39</v>
      </c>
      <c r="CQ614" s="29">
        <v>8.39</v>
      </c>
      <c r="CR614" s="29">
        <v>0.15</v>
      </c>
      <c r="CS614" s="29">
        <v>0.48</v>
      </c>
      <c r="CT614" s="4">
        <f t="shared" si="88"/>
        <v>0.31999999999999995</v>
      </c>
      <c r="CU614" s="29">
        <v>0.55000000000000004</v>
      </c>
      <c r="CV614" s="29">
        <v>2.93</v>
      </c>
      <c r="CW614" s="29">
        <v>4.8099999999999996</v>
      </c>
      <c r="CX614" s="29">
        <v>0.16</v>
      </c>
      <c r="CY614" s="29">
        <v>0.35</v>
      </c>
      <c r="CZ614" s="29">
        <v>1.49</v>
      </c>
      <c r="DA614" s="4">
        <f t="shared" si="94"/>
        <v>1.33</v>
      </c>
      <c r="DB614" s="4">
        <f t="shared" si="89"/>
        <v>2.4599999999999995</v>
      </c>
      <c r="DC614" s="4">
        <f t="shared" si="90"/>
        <v>5.4600000000000009</v>
      </c>
      <c r="DD614" s="4">
        <f t="shared" si="95"/>
        <v>1.8799999999999994</v>
      </c>
      <c r="DE614" s="4">
        <f t="shared" si="91"/>
        <v>0.18999999999999997</v>
      </c>
      <c r="DF614" s="4">
        <f t="shared" si="92"/>
        <v>0.39</v>
      </c>
      <c r="DG614" s="4">
        <f t="shared" si="93"/>
        <v>2.77</v>
      </c>
      <c r="DH614" s="30">
        <v>1746.7360000000001</v>
      </c>
      <c r="DI614" s="30">
        <v>322.64299999999997</v>
      </c>
      <c r="DJ614" s="25">
        <v>1516.4</v>
      </c>
      <c r="DK614" s="25">
        <v>864.8</v>
      </c>
      <c r="DL614" s="25">
        <v>2537.5</v>
      </c>
      <c r="DM614" s="25">
        <v>1609.8</v>
      </c>
      <c r="DN614" s="25">
        <v>8390.1</v>
      </c>
      <c r="DO614" s="25">
        <v>9522.9</v>
      </c>
      <c r="DP614" s="30">
        <v>767.57600000000002</v>
      </c>
      <c r="DQ614" s="25">
        <v>1595.7</v>
      </c>
      <c r="DR614" s="25">
        <v>3843.3</v>
      </c>
      <c r="DS614" s="30">
        <v>880.83699999999999</v>
      </c>
      <c r="DT614" s="25">
        <v>930.6</v>
      </c>
      <c r="DU614" s="25">
        <v>2526.3000000000002</v>
      </c>
      <c r="DV614">
        <v>848.15189999999996</v>
      </c>
      <c r="DW614">
        <v>7992.1214</v>
      </c>
      <c r="DX614">
        <v>38.063809999999997</v>
      </c>
      <c r="DY614" s="29">
        <v>152.77000000000001</v>
      </c>
      <c r="DZ614" s="29">
        <v>141.54</v>
      </c>
      <c r="EA614" s="22">
        <v>82.490499999999997</v>
      </c>
      <c r="EB614" s="22">
        <v>1.3199000000000001</v>
      </c>
      <c r="EC614" s="22">
        <v>1.1480999999999999</v>
      </c>
      <c r="ED614" s="22">
        <v>98.92</v>
      </c>
      <c r="EE614" s="22">
        <v>1.4712000000000001</v>
      </c>
      <c r="EF614" s="22">
        <v>1.2242</v>
      </c>
      <c r="EG614" s="8">
        <v>63.1</v>
      </c>
      <c r="EH614">
        <v>159.38509999999999</v>
      </c>
    </row>
    <row r="615" spans="1:138" x14ac:dyDescent="0.25">
      <c r="A615" t="s">
        <v>604</v>
      </c>
      <c r="B615" s="22">
        <v>83.865799999999993</v>
      </c>
      <c r="C615" s="22">
        <v>84.870800000000003</v>
      </c>
      <c r="D615" s="22">
        <v>86.061300000000003</v>
      </c>
      <c r="E615" s="22">
        <v>84.301199999999994</v>
      </c>
      <c r="F615" s="22">
        <v>73.121200000000002</v>
      </c>
      <c r="G615" s="22">
        <v>82.857799999999997</v>
      </c>
      <c r="H615" s="25">
        <v>64.2</v>
      </c>
      <c r="I615" s="25">
        <v>67.5</v>
      </c>
      <c r="J615" s="22">
        <v>69.238100000000003</v>
      </c>
      <c r="K615">
        <v>63.287999999999997</v>
      </c>
      <c r="L615" s="22">
        <v>91.577399999999997</v>
      </c>
      <c r="M615" s="22">
        <v>79.5154</v>
      </c>
      <c r="N615">
        <v>99.061499999999995</v>
      </c>
      <c r="O615" s="27">
        <v>11868</v>
      </c>
      <c r="P615" s="27">
        <v>130995</v>
      </c>
      <c r="Q615" s="27">
        <v>112334</v>
      </c>
      <c r="R615" s="27">
        <v>18661</v>
      </c>
      <c r="S615" s="27">
        <v>22621</v>
      </c>
      <c r="T615" s="27">
        <v>108374</v>
      </c>
      <c r="U615" s="27">
        <v>2862</v>
      </c>
      <c r="V615" s="27">
        <v>5187</v>
      </c>
      <c r="W615" s="27">
        <v>14572</v>
      </c>
      <c r="X615" s="27">
        <v>7294</v>
      </c>
      <c r="Y615" s="27">
        <v>4574</v>
      </c>
      <c r="Z615" s="27">
        <v>6099</v>
      </c>
      <c r="AA615" s="27">
        <v>19141</v>
      </c>
      <c r="AB615" s="27">
        <v>7777</v>
      </c>
      <c r="AC615" s="27">
        <v>2809</v>
      </c>
      <c r="AD615" s="27">
        <v>13108</v>
      </c>
      <c r="AE615" s="27">
        <v>694</v>
      </c>
      <c r="AF615" s="27">
        <v>16552</v>
      </c>
      <c r="AG615" s="27">
        <v>5368</v>
      </c>
      <c r="AH615" s="27">
        <v>24958</v>
      </c>
      <c r="AI615" s="25">
        <v>14551.9</v>
      </c>
      <c r="AJ615" s="25">
        <v>5603.3</v>
      </c>
      <c r="AK615" s="27">
        <v>140294</v>
      </c>
      <c r="AL615" s="27">
        <v>154800</v>
      </c>
      <c r="AM615" s="29">
        <v>65.7</v>
      </c>
      <c r="AN615" s="25">
        <v>9.4</v>
      </c>
      <c r="AO615" s="25">
        <f t="shared" si="86"/>
        <v>6.9173126614987082</v>
      </c>
      <c r="AP615" s="25">
        <f t="shared" si="87"/>
        <v>2.5801033591731266</v>
      </c>
      <c r="AQ615" s="25">
        <v>23.4</v>
      </c>
      <c r="AR615" s="25">
        <v>9.8000000000000007</v>
      </c>
      <c r="AS615" s="25">
        <v>7.5</v>
      </c>
      <c r="AT615" s="27">
        <v>3242</v>
      </c>
      <c r="AU615" s="27">
        <v>4438</v>
      </c>
      <c r="AV615" s="27">
        <v>3028</v>
      </c>
      <c r="AW615" s="27">
        <v>3994</v>
      </c>
      <c r="AX615" s="27">
        <v>9396</v>
      </c>
      <c r="AY615" s="27">
        <v>3214</v>
      </c>
      <c r="AZ615" s="27">
        <v>893</v>
      </c>
      <c r="BA615" s="27">
        <v>963</v>
      </c>
      <c r="BB615" s="27">
        <v>9069</v>
      </c>
      <c r="BC615" s="25">
        <v>39.4</v>
      </c>
      <c r="BD615" s="25">
        <v>33.1</v>
      </c>
      <c r="BE615" s="25">
        <v>2.8</v>
      </c>
      <c r="BF615" s="8">
        <v>10</v>
      </c>
      <c r="BG615" s="27">
        <v>540</v>
      </c>
      <c r="BH615" s="27">
        <v>124</v>
      </c>
      <c r="BI615" s="27">
        <v>79</v>
      </c>
      <c r="BJ615" s="27">
        <v>56</v>
      </c>
      <c r="BK615" s="27">
        <v>273</v>
      </c>
      <c r="BL615" s="27">
        <v>132</v>
      </c>
      <c r="BM615" s="27">
        <v>556</v>
      </c>
      <c r="BN615" s="8">
        <v>29.24</v>
      </c>
      <c r="BO615" s="8">
        <v>155953</v>
      </c>
      <c r="BP615" s="8">
        <v>109985</v>
      </c>
      <c r="BQ615" s="8">
        <v>800043</v>
      </c>
      <c r="BR615" s="8">
        <v>49.9</v>
      </c>
      <c r="BS615" s="8">
        <v>32477</v>
      </c>
      <c r="BT615" s="8">
        <v>1318.09</v>
      </c>
      <c r="BU615" s="8">
        <v>908822</v>
      </c>
      <c r="BV615" s="8">
        <v>306520</v>
      </c>
      <c r="BW615" s="25">
        <v>170.8</v>
      </c>
      <c r="BX615">
        <v>135.6</v>
      </c>
      <c r="BY615" s="19">
        <v>157.5</v>
      </c>
      <c r="BZ615" s="29">
        <v>59.03</v>
      </c>
      <c r="CA615" s="30">
        <v>108.557</v>
      </c>
      <c r="CB615" s="30">
        <v>108.465</v>
      </c>
      <c r="CC615">
        <v>170.6</v>
      </c>
      <c r="CD615" s="25">
        <v>174.2</v>
      </c>
      <c r="CE615" s="25">
        <v>176.4</v>
      </c>
      <c r="CF615" s="25">
        <v>172</v>
      </c>
      <c r="CG615" s="25">
        <v>169.3</v>
      </c>
      <c r="CK615" s="30">
        <v>213.078</v>
      </c>
      <c r="CL615" s="30">
        <v>218.90600000000001</v>
      </c>
      <c r="CM615" s="29">
        <v>22.64</v>
      </c>
      <c r="CN615" s="29">
        <v>18.14</v>
      </c>
      <c r="CO615" s="29">
        <v>18.55</v>
      </c>
      <c r="CP615" s="29">
        <v>5.54</v>
      </c>
      <c r="CQ615" s="29">
        <v>8.06</v>
      </c>
      <c r="CR615" s="29">
        <v>0.18</v>
      </c>
      <c r="CS615" s="29">
        <v>0.37</v>
      </c>
      <c r="CT615" s="4">
        <f t="shared" si="88"/>
        <v>0.19</v>
      </c>
      <c r="CU615" s="29">
        <v>0.5</v>
      </c>
      <c r="CV615" s="29">
        <v>3.29</v>
      </c>
      <c r="CW615" s="29">
        <v>4.8600000000000003</v>
      </c>
      <c r="CX615" s="29">
        <v>0.18</v>
      </c>
      <c r="CY615" s="29">
        <v>0.3</v>
      </c>
      <c r="CZ615" s="29">
        <v>1.3</v>
      </c>
      <c r="DA615" s="4">
        <f t="shared" si="94"/>
        <v>1.1200000000000001</v>
      </c>
      <c r="DB615" s="4">
        <f t="shared" si="89"/>
        <v>2.25</v>
      </c>
      <c r="DC615" s="4">
        <f t="shared" si="90"/>
        <v>4.7700000000000005</v>
      </c>
      <c r="DD615" s="4">
        <f t="shared" si="95"/>
        <v>1.5700000000000003</v>
      </c>
      <c r="DE615" s="4">
        <f t="shared" si="91"/>
        <v>0.12</v>
      </c>
      <c r="DF615" s="4">
        <f t="shared" si="92"/>
        <v>0.32</v>
      </c>
      <c r="DG615" s="4">
        <f t="shared" si="93"/>
        <v>3.11</v>
      </c>
      <c r="DH615" s="30">
        <v>1768.8630000000001</v>
      </c>
      <c r="DI615" s="30">
        <v>375.65600000000001</v>
      </c>
      <c r="DJ615" s="25">
        <v>1493</v>
      </c>
      <c r="DK615" s="25">
        <v>861</v>
      </c>
      <c r="DL615" s="25">
        <v>2557.3000000000002</v>
      </c>
      <c r="DM615" s="25">
        <v>1610.8</v>
      </c>
      <c r="DN615" s="25">
        <v>8431.7999999999993</v>
      </c>
      <c r="DO615" s="25">
        <v>9605.2000000000007</v>
      </c>
      <c r="DP615" s="30">
        <v>779.62599999999998</v>
      </c>
      <c r="DQ615" s="25">
        <v>1597.3</v>
      </c>
      <c r="DR615" s="25">
        <v>3882.4</v>
      </c>
      <c r="DS615" s="30">
        <v>901.10400000000004</v>
      </c>
      <c r="DT615" s="25">
        <v>923.3</v>
      </c>
      <c r="DU615" s="25">
        <v>2520.6</v>
      </c>
      <c r="DV615">
        <v>902.4085</v>
      </c>
      <c r="DW615">
        <v>8398.3685000000005</v>
      </c>
      <c r="DX615">
        <v>31.978000000000002</v>
      </c>
      <c r="DY615" s="29">
        <v>152.21</v>
      </c>
      <c r="DZ615" s="29">
        <v>140.97</v>
      </c>
      <c r="EA615" s="22">
        <v>79.105199999999996</v>
      </c>
      <c r="EB615" s="22">
        <v>1.3646</v>
      </c>
      <c r="EC615" s="22">
        <v>1.1075999999999999</v>
      </c>
      <c r="ED615" s="22">
        <v>96.644499999999994</v>
      </c>
      <c r="EE615" s="22">
        <v>1.5418000000000001</v>
      </c>
      <c r="EF615" s="22">
        <v>1.1528</v>
      </c>
      <c r="EG615" s="8">
        <v>69.400000000000006</v>
      </c>
      <c r="EH615">
        <v>154.7405</v>
      </c>
    </row>
    <row r="616" spans="1:138" x14ac:dyDescent="0.25">
      <c r="A616" t="s">
        <v>605</v>
      </c>
      <c r="B616" s="22">
        <v>83.5261</v>
      </c>
      <c r="C616" s="22">
        <v>84.480199999999996</v>
      </c>
      <c r="D616" s="22">
        <v>85.715999999999994</v>
      </c>
      <c r="E616" s="22">
        <v>83.877099999999999</v>
      </c>
      <c r="F616" s="22">
        <v>72.288899999999998</v>
      </c>
      <c r="G616" s="22">
        <v>82.976799999999997</v>
      </c>
      <c r="H616" s="25">
        <v>64.2</v>
      </c>
      <c r="I616" s="25">
        <v>67.3</v>
      </c>
      <c r="J616" s="22">
        <v>68.464100000000002</v>
      </c>
      <c r="K616">
        <v>62.093899999999998</v>
      </c>
      <c r="L616" s="22">
        <v>91.380200000000002</v>
      </c>
      <c r="M616" s="22">
        <v>78.960599999999999</v>
      </c>
      <c r="N616">
        <v>98.173599999999993</v>
      </c>
      <c r="O616" s="27">
        <v>11728</v>
      </c>
      <c r="P616" s="27">
        <v>130493</v>
      </c>
      <c r="Q616" s="27">
        <v>112076</v>
      </c>
      <c r="R616" s="27">
        <v>18417</v>
      </c>
      <c r="S616" s="27">
        <v>22557</v>
      </c>
      <c r="T616" s="27">
        <v>107936</v>
      </c>
      <c r="U616" s="27">
        <v>2814</v>
      </c>
      <c r="V616" s="27">
        <v>5171</v>
      </c>
      <c r="W616" s="27">
        <v>14572</v>
      </c>
      <c r="X616" s="27">
        <v>7183</v>
      </c>
      <c r="Y616" s="27">
        <v>4545</v>
      </c>
      <c r="Z616" s="27">
        <v>6003</v>
      </c>
      <c r="AA616" s="27">
        <v>19174</v>
      </c>
      <c r="AB616" s="27">
        <v>7752</v>
      </c>
      <c r="AC616" s="27">
        <v>2795</v>
      </c>
      <c r="AD616" s="27">
        <v>13084</v>
      </c>
      <c r="AE616" s="27">
        <v>686</v>
      </c>
      <c r="AF616" s="27">
        <v>16444</v>
      </c>
      <c r="AG616" s="27">
        <v>5374</v>
      </c>
      <c r="AH616" s="27">
        <v>24896</v>
      </c>
      <c r="AI616" s="25">
        <v>14533.2</v>
      </c>
      <c r="AJ616" s="25">
        <v>5579.5</v>
      </c>
      <c r="AK616" s="27">
        <v>140003</v>
      </c>
      <c r="AL616" s="27">
        <v>154730</v>
      </c>
      <c r="AM616" s="29">
        <v>65.7</v>
      </c>
      <c r="AN616" s="25">
        <v>9.5</v>
      </c>
      <c r="AO616" s="25">
        <f t="shared" si="86"/>
        <v>6.892005428811478</v>
      </c>
      <c r="AP616" s="25">
        <f t="shared" si="87"/>
        <v>2.8268596910747754</v>
      </c>
      <c r="AQ616" s="25">
        <v>24.7</v>
      </c>
      <c r="AR616" s="25">
        <v>9.9</v>
      </c>
      <c r="AS616" s="25">
        <v>7.6</v>
      </c>
      <c r="AT616" s="27">
        <v>3154</v>
      </c>
      <c r="AU616" s="27">
        <v>4043</v>
      </c>
      <c r="AV616" s="27">
        <v>3467</v>
      </c>
      <c r="AW616" s="27">
        <v>4374</v>
      </c>
      <c r="AX616" s="27">
        <v>9551</v>
      </c>
      <c r="AY616" s="27">
        <v>3343</v>
      </c>
      <c r="AZ616" s="27">
        <v>822</v>
      </c>
      <c r="BA616" s="27">
        <v>989</v>
      </c>
      <c r="BB616" s="27">
        <v>9036</v>
      </c>
      <c r="BC616" s="25">
        <v>39.6</v>
      </c>
      <c r="BD616" s="25">
        <v>33</v>
      </c>
      <c r="BE616" s="25">
        <v>2.8</v>
      </c>
      <c r="BF616" s="8">
        <v>10</v>
      </c>
      <c r="BG616" s="27">
        <v>585</v>
      </c>
      <c r="BH616" s="27">
        <v>93</v>
      </c>
      <c r="BI616" s="27">
        <v>104</v>
      </c>
      <c r="BJ616" s="27">
        <v>80</v>
      </c>
      <c r="BK616" s="27">
        <v>277</v>
      </c>
      <c r="BL616" s="27">
        <v>124</v>
      </c>
      <c r="BM616" s="27">
        <v>601</v>
      </c>
      <c r="BN616" s="8">
        <v>27.43</v>
      </c>
      <c r="BO616" s="8">
        <v>151345</v>
      </c>
      <c r="BP616" s="8">
        <v>110174</v>
      </c>
      <c r="BQ616" s="8">
        <v>790067</v>
      </c>
      <c r="BR616" s="8">
        <v>50.8</v>
      </c>
      <c r="BS616" s="8">
        <v>31436</v>
      </c>
      <c r="BT616" s="8">
        <v>1302.2</v>
      </c>
      <c r="BU616" s="8">
        <v>906890</v>
      </c>
      <c r="BV616" s="8">
        <v>306236</v>
      </c>
      <c r="BW616" s="25">
        <v>174.1</v>
      </c>
      <c r="BX616">
        <v>140.19999999999999</v>
      </c>
      <c r="BY616" s="19">
        <v>189.2</v>
      </c>
      <c r="BZ616" s="29">
        <v>69.64</v>
      </c>
      <c r="CA616" s="30">
        <v>109.133</v>
      </c>
      <c r="CB616" s="30">
        <v>108.64400000000001</v>
      </c>
      <c r="CC616">
        <v>173.9</v>
      </c>
      <c r="CD616" s="25">
        <v>176.2</v>
      </c>
      <c r="CE616" s="25">
        <v>180.8</v>
      </c>
      <c r="CF616" s="25">
        <v>175.5</v>
      </c>
      <c r="CG616" s="25">
        <v>171.4</v>
      </c>
      <c r="CK616" s="30">
        <v>214.52699999999999</v>
      </c>
      <c r="CL616" s="30">
        <v>219.22800000000001</v>
      </c>
      <c r="CM616" s="29">
        <v>22.64</v>
      </c>
      <c r="CN616" s="29">
        <v>18.190000000000001</v>
      </c>
      <c r="CO616" s="29">
        <v>18.579999999999998</v>
      </c>
      <c r="CP616" s="29">
        <v>5.61</v>
      </c>
      <c r="CQ616" s="29">
        <v>7.5</v>
      </c>
      <c r="CR616" s="29">
        <v>0.21</v>
      </c>
      <c r="CS616" s="29">
        <v>0.36</v>
      </c>
      <c r="CT616" s="4">
        <f t="shared" si="88"/>
        <v>0.18</v>
      </c>
      <c r="CU616" s="29">
        <v>0.51</v>
      </c>
      <c r="CV616" s="29">
        <v>3.72</v>
      </c>
      <c r="CW616" s="29">
        <v>5.42</v>
      </c>
      <c r="CX616" s="29">
        <v>0.18</v>
      </c>
      <c r="CY616" s="29">
        <v>0.31</v>
      </c>
      <c r="CZ616" s="29">
        <v>1.1299999999999999</v>
      </c>
      <c r="DA616" s="4">
        <f t="shared" si="94"/>
        <v>0.95</v>
      </c>
      <c r="DB616" s="4">
        <f t="shared" si="89"/>
        <v>1.8900000000000001</v>
      </c>
      <c r="DC616" s="4">
        <f t="shared" si="90"/>
        <v>3.78</v>
      </c>
      <c r="DD616" s="4">
        <f t="shared" si="95"/>
        <v>1.6999999999999997</v>
      </c>
      <c r="DE616" s="4">
        <f t="shared" si="91"/>
        <v>0.13</v>
      </c>
      <c r="DF616" s="4">
        <f t="shared" si="92"/>
        <v>0.33</v>
      </c>
      <c r="DG616" s="4">
        <f t="shared" si="93"/>
        <v>3.54</v>
      </c>
      <c r="DH616" s="30">
        <v>1680.616</v>
      </c>
      <c r="DI616" s="30">
        <v>370.92399999999998</v>
      </c>
      <c r="DJ616" s="25">
        <v>1460.3</v>
      </c>
      <c r="DK616" s="25">
        <v>854.3</v>
      </c>
      <c r="DL616" s="25">
        <v>2543.8000000000002</v>
      </c>
      <c r="DM616" s="25">
        <v>1651.8</v>
      </c>
      <c r="DN616" s="25">
        <v>8452.6</v>
      </c>
      <c r="DO616" s="25">
        <v>9636.1</v>
      </c>
      <c r="DP616" s="30">
        <v>687.79200000000003</v>
      </c>
      <c r="DQ616" s="25">
        <v>1593</v>
      </c>
      <c r="DR616" s="25">
        <v>3863</v>
      </c>
      <c r="DS616" s="30">
        <v>809.64700000000005</v>
      </c>
      <c r="DT616" s="25">
        <v>914.9</v>
      </c>
      <c r="DU616" s="25">
        <v>2507.9</v>
      </c>
      <c r="DV616">
        <v>926.11500000000001</v>
      </c>
      <c r="DW616">
        <v>8592.9986000000008</v>
      </c>
      <c r="DX616">
        <v>29.140454999999999</v>
      </c>
      <c r="DY616" s="29">
        <v>153</v>
      </c>
      <c r="DZ616" s="29">
        <v>141.54</v>
      </c>
      <c r="EA616" s="22">
        <v>77.178799999999995</v>
      </c>
      <c r="EB616" s="22">
        <v>1.4014</v>
      </c>
      <c r="EC616" s="22">
        <v>1.0809</v>
      </c>
      <c r="ED616" s="22">
        <v>96.614500000000007</v>
      </c>
      <c r="EE616" s="22">
        <v>1.6369</v>
      </c>
      <c r="EF616" s="22">
        <v>1.1264000000000001</v>
      </c>
      <c r="EG616" s="8">
        <v>69.2</v>
      </c>
      <c r="EH616">
        <v>145.72280000000001</v>
      </c>
    </row>
    <row r="617" spans="1:138" x14ac:dyDescent="0.25">
      <c r="A617" t="s">
        <v>606</v>
      </c>
      <c r="B617" s="22">
        <v>84.434700000000007</v>
      </c>
      <c r="C617" s="22">
        <v>85.607699999999994</v>
      </c>
      <c r="D617" s="22">
        <v>87.038799999999995</v>
      </c>
      <c r="E617" s="22">
        <v>84.974100000000007</v>
      </c>
      <c r="F617" s="22">
        <v>74.028300000000002</v>
      </c>
      <c r="G617" s="22">
        <v>83.390600000000006</v>
      </c>
      <c r="H617" s="25">
        <v>65.3</v>
      </c>
      <c r="I617" s="25">
        <v>68.2</v>
      </c>
      <c r="J617" s="22">
        <v>74.938500000000005</v>
      </c>
      <c r="K617">
        <v>74.544499999999999</v>
      </c>
      <c r="L617" s="22">
        <v>90.980599999999995</v>
      </c>
      <c r="M617" s="22">
        <v>79.539000000000001</v>
      </c>
      <c r="N617">
        <v>98.192599999999999</v>
      </c>
      <c r="O617" s="27">
        <v>11674</v>
      </c>
      <c r="P617" s="27">
        <v>130193</v>
      </c>
      <c r="Q617" s="27">
        <v>111916</v>
      </c>
      <c r="R617" s="27">
        <v>18277</v>
      </c>
      <c r="S617" s="27">
        <v>22544</v>
      </c>
      <c r="T617" s="27">
        <v>107649</v>
      </c>
      <c r="U617" s="27">
        <v>2825</v>
      </c>
      <c r="V617" s="27">
        <v>5138</v>
      </c>
      <c r="W617" s="27">
        <v>14581</v>
      </c>
      <c r="X617" s="27">
        <v>7151</v>
      </c>
      <c r="Y617" s="27">
        <v>4523</v>
      </c>
      <c r="Z617" s="27">
        <v>5925</v>
      </c>
      <c r="AA617" s="27">
        <v>19195</v>
      </c>
      <c r="AB617" s="27">
        <v>7740</v>
      </c>
      <c r="AC617" s="27">
        <v>2780</v>
      </c>
      <c r="AD617" s="27">
        <v>13072</v>
      </c>
      <c r="AE617" s="27">
        <v>678</v>
      </c>
      <c r="AF617" s="27">
        <v>16415</v>
      </c>
      <c r="AG617" s="27">
        <v>5369</v>
      </c>
      <c r="AH617" s="27">
        <v>24801</v>
      </c>
      <c r="AI617" s="25">
        <v>14492.2</v>
      </c>
      <c r="AJ617" s="25">
        <v>5553.9</v>
      </c>
      <c r="AK617" s="27">
        <v>139891</v>
      </c>
      <c r="AL617" s="27">
        <v>154538</v>
      </c>
      <c r="AM617" s="29">
        <v>65.5</v>
      </c>
      <c r="AN617" s="25">
        <v>9.5</v>
      </c>
      <c r="AO617" s="25">
        <f t="shared" si="86"/>
        <v>6.2198294270664825</v>
      </c>
      <c r="AP617" s="25">
        <f t="shared" si="87"/>
        <v>3.1882126079022637</v>
      </c>
      <c r="AQ617" s="25">
        <v>24.3</v>
      </c>
      <c r="AR617" s="25">
        <v>9.8000000000000007</v>
      </c>
      <c r="AS617" s="25">
        <v>7.7</v>
      </c>
      <c r="AT617" s="27">
        <v>3150</v>
      </c>
      <c r="AU617" s="27">
        <v>3552</v>
      </c>
      <c r="AV617" s="27">
        <v>2910</v>
      </c>
      <c r="AW617" s="27">
        <v>4927</v>
      </c>
      <c r="AX617" s="27">
        <v>9524</v>
      </c>
      <c r="AY617" s="27">
        <v>3301</v>
      </c>
      <c r="AZ617" s="27">
        <v>882</v>
      </c>
      <c r="BA617" s="27">
        <v>998</v>
      </c>
      <c r="BB617" s="27">
        <v>8869</v>
      </c>
      <c r="BC617" s="25">
        <v>39.9</v>
      </c>
      <c r="BD617" s="25">
        <v>33.1</v>
      </c>
      <c r="BE617" s="25">
        <v>3</v>
      </c>
      <c r="BF617" s="8">
        <v>10</v>
      </c>
      <c r="BG617" s="27">
        <v>594</v>
      </c>
      <c r="BH617" s="27">
        <v>70</v>
      </c>
      <c r="BI617" s="27">
        <v>110</v>
      </c>
      <c r="BJ617" s="27">
        <v>61</v>
      </c>
      <c r="BK617" s="27">
        <v>297</v>
      </c>
      <c r="BL617" s="27">
        <v>126</v>
      </c>
      <c r="BM617" s="27">
        <v>595</v>
      </c>
      <c r="BN617" s="8">
        <v>28.51</v>
      </c>
      <c r="BO617" s="8">
        <v>164761</v>
      </c>
      <c r="BP617" s="8">
        <v>113527</v>
      </c>
      <c r="BQ617" s="8">
        <v>787321</v>
      </c>
      <c r="BR617" s="8">
        <v>51.4</v>
      </c>
      <c r="BS617" s="8">
        <v>35456</v>
      </c>
      <c r="BT617" s="8">
        <v>1288.6099999999999</v>
      </c>
      <c r="BU617" s="8">
        <v>920432</v>
      </c>
      <c r="BV617" s="8">
        <v>306377</v>
      </c>
      <c r="BW617" s="25">
        <v>172.5</v>
      </c>
      <c r="BX617">
        <v>151.5</v>
      </c>
      <c r="BY617" s="19">
        <v>160.6</v>
      </c>
      <c r="BZ617" s="29">
        <v>64.150000000000006</v>
      </c>
      <c r="CA617" s="30">
        <v>109.229</v>
      </c>
      <c r="CB617" s="30">
        <v>108.72499999999999</v>
      </c>
      <c r="CC617">
        <v>171.7</v>
      </c>
      <c r="CD617" s="25">
        <v>173.8</v>
      </c>
      <c r="CE617" s="25">
        <v>177.7</v>
      </c>
      <c r="CF617" s="25">
        <v>174.6</v>
      </c>
      <c r="CG617" s="25">
        <v>170.6</v>
      </c>
      <c r="CK617" s="30">
        <v>214.78200000000001</v>
      </c>
      <c r="CL617" s="30">
        <v>219.42699999999999</v>
      </c>
      <c r="CM617" s="29">
        <v>22.71</v>
      </c>
      <c r="CN617" s="29">
        <v>18.260000000000002</v>
      </c>
      <c r="CO617" s="29">
        <v>18.63</v>
      </c>
      <c r="CP617" s="29">
        <v>5.41</v>
      </c>
      <c r="CQ617" s="29">
        <v>7.09</v>
      </c>
      <c r="CR617" s="29">
        <v>0.16</v>
      </c>
      <c r="CS617" s="29">
        <v>0.33</v>
      </c>
      <c r="CT617" s="4">
        <f t="shared" si="88"/>
        <v>0.15000000000000002</v>
      </c>
      <c r="CU617" s="29">
        <v>0.48</v>
      </c>
      <c r="CV617" s="29">
        <v>3.56</v>
      </c>
      <c r="CW617" s="29">
        <v>5.22</v>
      </c>
      <c r="CX617" s="29">
        <v>0.18</v>
      </c>
      <c r="CY617" s="29">
        <v>0.27</v>
      </c>
      <c r="CZ617" s="29">
        <v>0.91</v>
      </c>
      <c r="DA617" s="4">
        <f t="shared" si="94"/>
        <v>0.73</v>
      </c>
      <c r="DB617" s="4">
        <f t="shared" si="89"/>
        <v>1.85</v>
      </c>
      <c r="DC617" s="4">
        <f t="shared" si="90"/>
        <v>3.53</v>
      </c>
      <c r="DD617" s="4">
        <f t="shared" si="95"/>
        <v>1.6599999999999997</v>
      </c>
      <c r="DE617" s="4">
        <f t="shared" si="91"/>
        <v>9.0000000000000024E-2</v>
      </c>
      <c r="DF617" s="4">
        <f t="shared" si="92"/>
        <v>0.3</v>
      </c>
      <c r="DG617" s="4">
        <f t="shared" si="93"/>
        <v>3.38</v>
      </c>
      <c r="DH617" s="30">
        <v>1668.5609999999999</v>
      </c>
      <c r="DI617" s="30">
        <v>429.00700000000001</v>
      </c>
      <c r="DJ617" s="25">
        <v>1415.1</v>
      </c>
      <c r="DK617" s="25">
        <v>849.8</v>
      </c>
      <c r="DL617" s="25">
        <v>2519</v>
      </c>
      <c r="DM617" s="25">
        <v>1661.5</v>
      </c>
      <c r="DN617" s="25">
        <v>8452.5</v>
      </c>
      <c r="DO617" s="25">
        <v>9639.9</v>
      </c>
      <c r="DP617" s="30">
        <v>684.12599999999998</v>
      </c>
      <c r="DQ617" s="25">
        <v>1588</v>
      </c>
      <c r="DR617" s="25">
        <v>3834.8</v>
      </c>
      <c r="DS617" s="30">
        <v>795.96900000000005</v>
      </c>
      <c r="DT617" s="25">
        <v>908.7</v>
      </c>
      <c r="DU617" s="25">
        <v>2496.6</v>
      </c>
      <c r="DV617">
        <v>935.82136000000003</v>
      </c>
      <c r="DW617">
        <v>8679.7458999999999</v>
      </c>
      <c r="DX617">
        <v>26.162727</v>
      </c>
      <c r="DY617" s="29">
        <v>154.25</v>
      </c>
      <c r="DZ617" s="29">
        <v>142.58000000000001</v>
      </c>
      <c r="EA617" s="22">
        <v>76.624600000000001</v>
      </c>
      <c r="EB617" s="22">
        <v>1.4092</v>
      </c>
      <c r="EC617" s="22">
        <v>1.0780000000000001</v>
      </c>
      <c r="ED617" s="22">
        <v>94.367000000000004</v>
      </c>
      <c r="EE617" s="22">
        <v>1.6377999999999999</v>
      </c>
      <c r="EF617" s="22">
        <v>1.1229</v>
      </c>
      <c r="EG617" s="8">
        <v>63.2</v>
      </c>
      <c r="EH617">
        <v>166.00970000000001</v>
      </c>
    </row>
    <row r="618" spans="1:138" x14ac:dyDescent="0.25">
      <c r="A618" t="s">
        <v>607</v>
      </c>
      <c r="B618" s="22">
        <v>85.217399999999998</v>
      </c>
      <c r="C618" s="22">
        <v>86.505300000000005</v>
      </c>
      <c r="D618" s="22">
        <v>87.847399999999993</v>
      </c>
      <c r="E618" s="22">
        <v>85.850499999999997</v>
      </c>
      <c r="F618" s="22">
        <v>75.014099999999999</v>
      </c>
      <c r="G618" s="22">
        <v>84.259799999999998</v>
      </c>
      <c r="H618" s="25">
        <v>66.099999999999994</v>
      </c>
      <c r="I618" s="25">
        <v>68.900000000000006</v>
      </c>
      <c r="J618" s="22">
        <v>76.7881</v>
      </c>
      <c r="K618">
        <v>78.608699999999999</v>
      </c>
      <c r="L618" s="22">
        <v>91.444299999999998</v>
      </c>
      <c r="M618" s="22">
        <v>80.720100000000002</v>
      </c>
      <c r="N618">
        <v>98.276600000000002</v>
      </c>
      <c r="O618" s="27">
        <v>11628</v>
      </c>
      <c r="P618" s="27">
        <v>129962</v>
      </c>
      <c r="Q618" s="27">
        <v>111818</v>
      </c>
      <c r="R618" s="27">
        <v>18144</v>
      </c>
      <c r="S618" s="27">
        <v>22528</v>
      </c>
      <c r="T618" s="27">
        <v>107434</v>
      </c>
      <c r="U618" s="27">
        <v>2821</v>
      </c>
      <c r="V618" s="27">
        <v>5165</v>
      </c>
      <c r="W618" s="27">
        <v>14542</v>
      </c>
      <c r="X618" s="27">
        <v>7112</v>
      </c>
      <c r="Y618" s="27">
        <v>4516</v>
      </c>
      <c r="Z618" s="27">
        <v>5846</v>
      </c>
      <c r="AA618" s="27">
        <v>19236</v>
      </c>
      <c r="AB618" s="27">
        <v>7715</v>
      </c>
      <c r="AC618" s="27">
        <v>2769</v>
      </c>
      <c r="AD618" s="27">
        <v>13055</v>
      </c>
      <c r="AE618" s="27">
        <v>670</v>
      </c>
      <c r="AF618" s="27">
        <v>16389</v>
      </c>
      <c r="AG618" s="27">
        <v>5360</v>
      </c>
      <c r="AH618" s="27">
        <v>24766</v>
      </c>
      <c r="AI618" s="25">
        <v>14478.4</v>
      </c>
      <c r="AJ618" s="25">
        <v>5536.8</v>
      </c>
      <c r="AK618" s="27">
        <v>139458</v>
      </c>
      <c r="AL618" s="27">
        <v>154319</v>
      </c>
      <c r="AM618" s="29">
        <v>65.400000000000006</v>
      </c>
      <c r="AN618" s="25">
        <v>9.6</v>
      </c>
      <c r="AO618" s="25">
        <f t="shared" si="86"/>
        <v>6.285680959570759</v>
      </c>
      <c r="AP618" s="25">
        <f t="shared" si="87"/>
        <v>3.2646660488987096</v>
      </c>
      <c r="AQ618" s="25">
        <v>25.1</v>
      </c>
      <c r="AR618" s="25">
        <v>10.1</v>
      </c>
      <c r="AS618" s="25">
        <v>7.7</v>
      </c>
      <c r="AT618" s="27">
        <v>2978</v>
      </c>
      <c r="AU618" s="27">
        <v>3931</v>
      </c>
      <c r="AV618" s="27">
        <v>2791</v>
      </c>
      <c r="AW618" s="27">
        <v>5038</v>
      </c>
      <c r="AX618" s="27">
        <v>9729</v>
      </c>
      <c r="AY618" s="27">
        <v>3310</v>
      </c>
      <c r="AZ618" s="27">
        <v>836</v>
      </c>
      <c r="BA618" s="27">
        <v>1074</v>
      </c>
      <c r="BB618" s="27">
        <v>9080</v>
      </c>
      <c r="BC618" s="25">
        <v>40</v>
      </c>
      <c r="BD618" s="25">
        <v>33.1</v>
      </c>
      <c r="BE618" s="25">
        <v>3</v>
      </c>
      <c r="BF618" s="8">
        <v>10</v>
      </c>
      <c r="BG618" s="27">
        <v>586</v>
      </c>
      <c r="BH618" s="27">
        <v>93</v>
      </c>
      <c r="BI618" s="27">
        <v>104</v>
      </c>
      <c r="BJ618" s="27">
        <v>69</v>
      </c>
      <c r="BK618" s="27">
        <v>286</v>
      </c>
      <c r="BL618" s="27">
        <v>127</v>
      </c>
      <c r="BM618" s="27">
        <v>616</v>
      </c>
      <c r="BN618" s="8">
        <v>27.42</v>
      </c>
      <c r="BO618" s="8">
        <v>159546</v>
      </c>
      <c r="BP618" s="8">
        <v>113150</v>
      </c>
      <c r="BQ618" s="8">
        <v>779495</v>
      </c>
      <c r="BR618" s="8">
        <v>55.6</v>
      </c>
      <c r="BS618" s="8">
        <v>31593</v>
      </c>
      <c r="BT618" s="8">
        <v>1271.23</v>
      </c>
      <c r="BU618" s="8">
        <v>918830</v>
      </c>
      <c r="BV618" s="8">
        <v>312899</v>
      </c>
      <c r="BW618" s="25">
        <v>175</v>
      </c>
      <c r="BX618">
        <v>147.80000000000001</v>
      </c>
      <c r="BY618" s="19">
        <v>188.6</v>
      </c>
      <c r="BZ618" s="29">
        <v>71.05</v>
      </c>
      <c r="CA618" s="30">
        <v>109.56</v>
      </c>
      <c r="CB618" s="30">
        <v>108.877</v>
      </c>
      <c r="CC618">
        <v>174.1</v>
      </c>
      <c r="CD618" s="25">
        <v>174.5</v>
      </c>
      <c r="CE618" s="25">
        <v>181</v>
      </c>
      <c r="CF618" s="25">
        <v>177.7</v>
      </c>
      <c r="CG618" s="25">
        <v>173.4</v>
      </c>
      <c r="CK618" s="30">
        <v>215.51900000000001</v>
      </c>
      <c r="CL618" s="30">
        <v>219.625</v>
      </c>
      <c r="CM618" s="29">
        <v>22.7</v>
      </c>
      <c r="CN618" s="29">
        <v>18.32</v>
      </c>
      <c r="CO618" s="29">
        <v>18.690000000000001</v>
      </c>
      <c r="CP618" s="29">
        <v>5.26</v>
      </c>
      <c r="CQ618" s="29">
        <v>6.58</v>
      </c>
      <c r="CR618" s="29">
        <v>0.16</v>
      </c>
      <c r="CS618" s="29">
        <v>0.28999999999999998</v>
      </c>
      <c r="CT618" s="4">
        <f t="shared" si="88"/>
        <v>0.11999999999999997</v>
      </c>
      <c r="CU618" s="29">
        <v>0.46</v>
      </c>
      <c r="CV618" s="29">
        <v>3.59</v>
      </c>
      <c r="CW618" s="29">
        <v>5.19</v>
      </c>
      <c r="CX618" s="29">
        <v>0.17</v>
      </c>
      <c r="CY618" s="29">
        <v>0.26</v>
      </c>
      <c r="CZ618" s="29">
        <v>0.69</v>
      </c>
      <c r="DA618" s="4">
        <f t="shared" si="94"/>
        <v>0.51999999999999991</v>
      </c>
      <c r="DB618" s="4">
        <f t="shared" si="89"/>
        <v>1.67</v>
      </c>
      <c r="DC618" s="4">
        <f t="shared" si="90"/>
        <v>2.99</v>
      </c>
      <c r="DD618" s="4">
        <f t="shared" si="95"/>
        <v>1.6000000000000005</v>
      </c>
      <c r="DE618" s="4">
        <f t="shared" si="91"/>
        <v>0.09</v>
      </c>
      <c r="DF618" s="4">
        <f t="shared" si="92"/>
        <v>0.29000000000000004</v>
      </c>
      <c r="DG618" s="4">
        <f t="shared" si="93"/>
        <v>3.42</v>
      </c>
      <c r="DH618" s="30">
        <v>1704.6759999999999</v>
      </c>
      <c r="DI618" s="30">
        <v>497.68700000000001</v>
      </c>
      <c r="DJ618" s="25">
        <v>1385.1</v>
      </c>
      <c r="DK618" s="25">
        <v>849.7</v>
      </c>
      <c r="DL618" s="25">
        <v>2462.6999999999998</v>
      </c>
      <c r="DM618" s="25">
        <v>1655.3</v>
      </c>
      <c r="DN618" s="25">
        <v>8428.4</v>
      </c>
      <c r="DO618" s="25">
        <v>9589.4</v>
      </c>
      <c r="DP618" s="30">
        <v>722.17700000000002</v>
      </c>
      <c r="DQ618" s="25">
        <v>1591.3</v>
      </c>
      <c r="DR618" s="25">
        <v>3811.7</v>
      </c>
      <c r="DS618" s="30">
        <v>829.13599999999997</v>
      </c>
      <c r="DT618" s="25">
        <v>899.7</v>
      </c>
      <c r="DU618" s="25">
        <v>2491</v>
      </c>
      <c r="DV618">
        <v>1009.7248</v>
      </c>
      <c r="DW618">
        <v>9375.0619000000006</v>
      </c>
      <c r="DX618">
        <v>25.337143000000001</v>
      </c>
      <c r="DY618" s="29">
        <v>155.71</v>
      </c>
      <c r="DZ618" s="29">
        <v>144</v>
      </c>
      <c r="EA618" s="22">
        <v>75.372600000000006</v>
      </c>
      <c r="EB618" s="22">
        <v>1.4266000000000001</v>
      </c>
      <c r="EC618" s="22">
        <v>1.0683</v>
      </c>
      <c r="ED618" s="22">
        <v>94.897099999999995</v>
      </c>
      <c r="EE618" s="22">
        <v>1.6532</v>
      </c>
      <c r="EF618" s="22">
        <v>1.0871999999999999</v>
      </c>
      <c r="EG618" s="8">
        <v>65</v>
      </c>
      <c r="EH618">
        <v>167.00720000000001</v>
      </c>
    </row>
    <row r="619" spans="1:138" x14ac:dyDescent="0.25">
      <c r="A619" t="s">
        <v>608</v>
      </c>
      <c r="B619" s="22">
        <v>85.798299999999998</v>
      </c>
      <c r="C619" s="22">
        <v>87.521000000000001</v>
      </c>
      <c r="D619" s="22">
        <v>89.106999999999999</v>
      </c>
      <c r="E619" s="22">
        <v>86.334299999999999</v>
      </c>
      <c r="F619" s="22">
        <v>75.971299999999999</v>
      </c>
      <c r="G619" s="22">
        <v>84.272400000000005</v>
      </c>
      <c r="H619" s="25">
        <v>66.8</v>
      </c>
      <c r="I619" s="25">
        <v>69.5</v>
      </c>
      <c r="J619" s="22">
        <v>79.619900000000001</v>
      </c>
      <c r="K619">
        <v>83.943299999999994</v>
      </c>
      <c r="L619" s="22">
        <v>92.183800000000005</v>
      </c>
      <c r="M619" s="22">
        <v>80.939700000000002</v>
      </c>
      <c r="N619">
        <v>99.550799999999995</v>
      </c>
      <c r="O619" s="27">
        <v>11579</v>
      </c>
      <c r="P619" s="27">
        <v>129726</v>
      </c>
      <c r="Q619" s="27">
        <v>111700</v>
      </c>
      <c r="R619" s="27">
        <v>18026</v>
      </c>
      <c r="S619" s="27">
        <v>22505</v>
      </c>
      <c r="T619" s="27">
        <v>107221</v>
      </c>
      <c r="U619" s="27">
        <v>2828</v>
      </c>
      <c r="V619" s="27">
        <v>5157</v>
      </c>
      <c r="W619" s="27">
        <v>14520</v>
      </c>
      <c r="X619" s="27">
        <v>7074</v>
      </c>
      <c r="Y619" s="27">
        <v>4505</v>
      </c>
      <c r="Z619" s="27">
        <v>5778</v>
      </c>
      <c r="AA619" s="27">
        <v>19251</v>
      </c>
      <c r="AB619" s="27">
        <v>7703</v>
      </c>
      <c r="AC619" s="27">
        <v>2768</v>
      </c>
      <c r="AD619" s="27">
        <v>13047</v>
      </c>
      <c r="AE619" s="27">
        <v>669</v>
      </c>
      <c r="AF619" s="27">
        <v>16383</v>
      </c>
      <c r="AG619" s="27">
        <v>5352</v>
      </c>
      <c r="AH619" s="27">
        <v>24691</v>
      </c>
      <c r="AI619" s="25">
        <v>14430.8</v>
      </c>
      <c r="AJ619" s="25">
        <v>5520.6</v>
      </c>
      <c r="AK619" s="27">
        <v>138775</v>
      </c>
      <c r="AL619" s="27">
        <v>153786</v>
      </c>
      <c r="AM619" s="29">
        <v>65.099999999999994</v>
      </c>
      <c r="AN619" s="25">
        <v>9.8000000000000007</v>
      </c>
      <c r="AO619" s="25">
        <f t="shared" si="86"/>
        <v>6.2073270648823691</v>
      </c>
      <c r="AP619" s="25">
        <f t="shared" si="87"/>
        <v>3.5451861677916066</v>
      </c>
      <c r="AQ619" s="25">
        <v>25.9</v>
      </c>
      <c r="AR619" s="25">
        <v>10.1</v>
      </c>
      <c r="AS619" s="25">
        <v>7.8</v>
      </c>
      <c r="AT619" s="27">
        <v>2843</v>
      </c>
      <c r="AU619" s="27">
        <v>3785</v>
      </c>
      <c r="AV619" s="27">
        <v>2918</v>
      </c>
      <c r="AW619" s="27">
        <v>5452</v>
      </c>
      <c r="AX619" s="27">
        <v>10056</v>
      </c>
      <c r="AY619" s="27">
        <v>3283</v>
      </c>
      <c r="AZ619" s="27">
        <v>881</v>
      </c>
      <c r="BA619" s="27">
        <v>1139</v>
      </c>
      <c r="BB619" s="27">
        <v>9105</v>
      </c>
      <c r="BC619" s="25">
        <v>40</v>
      </c>
      <c r="BD619" s="25">
        <v>33</v>
      </c>
      <c r="BE619" s="25">
        <v>3</v>
      </c>
      <c r="BF619" s="8">
        <v>9</v>
      </c>
      <c r="BG619" s="27">
        <v>585</v>
      </c>
      <c r="BH619" s="27">
        <v>66</v>
      </c>
      <c r="BI619" s="27">
        <v>105</v>
      </c>
      <c r="BJ619" s="27">
        <v>66</v>
      </c>
      <c r="BK619" s="27">
        <v>297</v>
      </c>
      <c r="BL619" s="27">
        <v>117</v>
      </c>
      <c r="BM619" s="27">
        <v>609</v>
      </c>
      <c r="BN619" s="8">
        <v>27.9</v>
      </c>
      <c r="BO619" s="8">
        <v>162707</v>
      </c>
      <c r="BP619" s="8">
        <v>112965</v>
      </c>
      <c r="BQ619" s="8">
        <v>770461</v>
      </c>
      <c r="BR619" s="8">
        <v>58.2</v>
      </c>
      <c r="BS619" s="8">
        <v>32890</v>
      </c>
      <c r="BT619" s="8">
        <v>1264.97</v>
      </c>
      <c r="BU619" s="8">
        <v>920426</v>
      </c>
      <c r="BV619" s="8">
        <v>304761</v>
      </c>
      <c r="BW619" s="25">
        <v>174.1</v>
      </c>
      <c r="BX619">
        <v>123.3</v>
      </c>
      <c r="BY619" s="19">
        <v>188.3</v>
      </c>
      <c r="BZ619" s="29">
        <v>69.41</v>
      </c>
      <c r="CA619" s="30">
        <v>109.75</v>
      </c>
      <c r="CB619" s="30">
        <v>109.062</v>
      </c>
      <c r="CC619">
        <v>173.5</v>
      </c>
      <c r="CD619" s="25">
        <v>174.4</v>
      </c>
      <c r="CE619" s="25">
        <v>180.2</v>
      </c>
      <c r="CF619" s="25">
        <v>176.9</v>
      </c>
      <c r="CG619" s="25">
        <v>173.7</v>
      </c>
      <c r="CK619" s="30">
        <v>215.95599999999999</v>
      </c>
      <c r="CL619" s="30">
        <v>220.02</v>
      </c>
      <c r="CM619" s="29">
        <v>22.48</v>
      </c>
      <c r="CN619" s="29">
        <v>18.399999999999999</v>
      </c>
      <c r="CO619" s="29">
        <v>18.72</v>
      </c>
      <c r="CP619" s="29">
        <v>5.13</v>
      </c>
      <c r="CQ619" s="29">
        <v>6.31</v>
      </c>
      <c r="CR619" s="29">
        <v>0.15</v>
      </c>
      <c r="CS619" s="29">
        <v>0.23</v>
      </c>
      <c r="CT619" s="4">
        <f t="shared" si="88"/>
        <v>0.11000000000000001</v>
      </c>
      <c r="CU619" s="29">
        <v>0.4</v>
      </c>
      <c r="CV619" s="29">
        <v>3.4</v>
      </c>
      <c r="CW619" s="29">
        <v>5.0599999999999996</v>
      </c>
      <c r="CX619" s="29">
        <v>0.12</v>
      </c>
      <c r="CY619" s="29">
        <v>0.21</v>
      </c>
      <c r="CZ619" s="29">
        <v>0.52</v>
      </c>
      <c r="DA619" s="4">
        <f t="shared" si="94"/>
        <v>0.4</v>
      </c>
      <c r="DB619" s="4">
        <f t="shared" si="89"/>
        <v>1.73</v>
      </c>
      <c r="DC619" s="4">
        <f t="shared" si="90"/>
        <v>2.9099999999999997</v>
      </c>
      <c r="DD619" s="4">
        <f t="shared" si="95"/>
        <v>1.6599999999999997</v>
      </c>
      <c r="DE619" s="4">
        <f t="shared" si="91"/>
        <v>0.09</v>
      </c>
      <c r="DF619" s="4">
        <f t="shared" si="92"/>
        <v>0.28000000000000003</v>
      </c>
      <c r="DG619" s="4">
        <f t="shared" si="93"/>
        <v>3.28</v>
      </c>
      <c r="DH619" s="30">
        <v>1800.9169999999999</v>
      </c>
      <c r="DI619" s="30">
        <v>615.452</v>
      </c>
      <c r="DJ619" s="25">
        <v>1356</v>
      </c>
      <c r="DK619" s="25">
        <v>847.7</v>
      </c>
      <c r="DL619" s="25">
        <v>2408.8000000000002</v>
      </c>
      <c r="DM619" s="25">
        <v>1665.8</v>
      </c>
      <c r="DN619" s="25">
        <v>8452</v>
      </c>
      <c r="DO619" s="25">
        <v>9592.7000000000007</v>
      </c>
      <c r="DP619" s="30">
        <v>812.18299999999999</v>
      </c>
      <c r="DQ619" s="25">
        <v>1590.5</v>
      </c>
      <c r="DR619" s="25">
        <v>3762.6</v>
      </c>
      <c r="DS619" s="30">
        <v>922.279</v>
      </c>
      <c r="DT619" s="25">
        <v>892</v>
      </c>
      <c r="DU619" s="25">
        <v>2482.5</v>
      </c>
      <c r="DV619">
        <v>1044.5524</v>
      </c>
      <c r="DW619">
        <v>9634.9709999999995</v>
      </c>
      <c r="DX619">
        <v>24.926666999999998</v>
      </c>
      <c r="DY619" s="29">
        <v>156.43</v>
      </c>
      <c r="DZ619" s="29">
        <v>144.21</v>
      </c>
      <c r="EA619" s="22">
        <v>74.100099999999998</v>
      </c>
      <c r="EB619" s="22">
        <v>1.4575</v>
      </c>
      <c r="EC619" s="22">
        <v>1.0390999999999999</v>
      </c>
      <c r="ED619" s="22">
        <v>91.274799999999999</v>
      </c>
      <c r="EE619" s="22">
        <v>1.6323000000000001</v>
      </c>
      <c r="EF619" s="22">
        <v>1.0815999999999999</v>
      </c>
      <c r="EG619" s="8">
        <v>73.5</v>
      </c>
      <c r="EH619">
        <v>159.2689</v>
      </c>
    </row>
    <row r="620" spans="1:138" x14ac:dyDescent="0.25">
      <c r="A620" t="s">
        <v>609</v>
      </c>
      <c r="B620" s="22">
        <v>86.016300000000001</v>
      </c>
      <c r="C620" s="22">
        <v>88.076599999999999</v>
      </c>
      <c r="D620" s="22">
        <v>89.738299999999995</v>
      </c>
      <c r="E620" s="22">
        <v>86.342200000000005</v>
      </c>
      <c r="F620" s="22">
        <v>75.835700000000003</v>
      </c>
      <c r="G620" s="22">
        <v>84.570999999999998</v>
      </c>
      <c r="H620" s="25">
        <v>67</v>
      </c>
      <c r="I620" s="25">
        <v>69.900000000000006</v>
      </c>
      <c r="J620" s="22">
        <v>78.539900000000003</v>
      </c>
      <c r="K620">
        <v>81.924300000000002</v>
      </c>
      <c r="L620" s="22">
        <v>93.384799999999998</v>
      </c>
      <c r="M620" s="22">
        <v>81.481899999999996</v>
      </c>
      <c r="N620">
        <v>104.38939999999999</v>
      </c>
      <c r="O620" s="27">
        <v>11528</v>
      </c>
      <c r="P620" s="27">
        <v>129505</v>
      </c>
      <c r="Q620" s="27">
        <v>111595</v>
      </c>
      <c r="R620" s="27">
        <v>17910</v>
      </c>
      <c r="S620" s="27">
        <v>22534</v>
      </c>
      <c r="T620" s="27">
        <v>106971</v>
      </c>
      <c r="U620" s="27">
        <v>2845</v>
      </c>
      <c r="V620" s="27">
        <v>5156</v>
      </c>
      <c r="W620" s="27">
        <v>14533</v>
      </c>
      <c r="X620" s="27">
        <v>7035</v>
      </c>
      <c r="Y620" s="27">
        <v>4493</v>
      </c>
      <c r="Z620" s="27">
        <v>5721</v>
      </c>
      <c r="AA620" s="27">
        <v>19281</v>
      </c>
      <c r="AB620" s="27">
        <v>7689</v>
      </c>
      <c r="AC620" s="27">
        <v>2766</v>
      </c>
      <c r="AD620" s="27">
        <v>12996</v>
      </c>
      <c r="AE620" s="27">
        <v>661</v>
      </c>
      <c r="AF620" s="27">
        <v>16390</v>
      </c>
      <c r="AG620" s="27">
        <v>5330</v>
      </c>
      <c r="AH620" s="27">
        <v>24609</v>
      </c>
      <c r="AI620" s="25">
        <v>14383.7</v>
      </c>
      <c r="AJ620" s="25">
        <v>5501.1</v>
      </c>
      <c r="AK620" s="27">
        <v>138401</v>
      </c>
      <c r="AL620" s="27">
        <v>153822</v>
      </c>
      <c r="AM620" s="29">
        <v>65</v>
      </c>
      <c r="AN620" s="25">
        <v>10</v>
      </c>
      <c r="AO620" s="25">
        <f t="shared" si="86"/>
        <v>6.4002548400098815</v>
      </c>
      <c r="AP620" s="25">
        <f t="shared" si="87"/>
        <v>3.6620249379152527</v>
      </c>
      <c r="AQ620" s="25">
        <v>27</v>
      </c>
      <c r="AR620" s="25">
        <v>10.5</v>
      </c>
      <c r="AS620" s="25">
        <v>8</v>
      </c>
      <c r="AT620" s="27">
        <v>3233</v>
      </c>
      <c r="AU620" s="27">
        <v>3567</v>
      </c>
      <c r="AV620" s="27">
        <v>3045</v>
      </c>
      <c r="AW620" s="27">
        <v>5633</v>
      </c>
      <c r="AX620" s="27">
        <v>10076</v>
      </c>
      <c r="AY620" s="27">
        <v>3420</v>
      </c>
      <c r="AZ620" s="27">
        <v>915</v>
      </c>
      <c r="BA620" s="27">
        <v>1099</v>
      </c>
      <c r="BB620" s="27">
        <v>9170</v>
      </c>
      <c r="BC620" s="25">
        <v>40.200000000000003</v>
      </c>
      <c r="BD620" s="25">
        <v>33</v>
      </c>
      <c r="BE620" s="25">
        <v>3.2</v>
      </c>
      <c r="BG620" s="27">
        <v>534</v>
      </c>
      <c r="BH620" s="27">
        <v>53</v>
      </c>
      <c r="BI620" s="27">
        <v>103</v>
      </c>
      <c r="BJ620" s="27">
        <v>54</v>
      </c>
      <c r="BK620" s="27">
        <v>266</v>
      </c>
      <c r="BL620" s="27">
        <v>111</v>
      </c>
      <c r="BM620" s="27">
        <v>583</v>
      </c>
      <c r="BN620" s="8">
        <v>27.34</v>
      </c>
      <c r="BO620" s="8">
        <v>164282</v>
      </c>
      <c r="BP620" s="8">
        <v>114371</v>
      </c>
      <c r="BQ620" s="8">
        <v>762760</v>
      </c>
      <c r="BR620" s="8">
        <v>57.5</v>
      </c>
      <c r="BS620" s="8">
        <v>34616</v>
      </c>
      <c r="BT620" s="8">
        <v>1266.21</v>
      </c>
      <c r="BU620" s="8">
        <v>922760</v>
      </c>
      <c r="BV620" s="8">
        <v>306582</v>
      </c>
      <c r="BW620" s="25">
        <v>175.2</v>
      </c>
      <c r="BX620">
        <v>154</v>
      </c>
      <c r="BY620" s="19">
        <v>201.3</v>
      </c>
      <c r="BZ620" s="29">
        <v>75.72</v>
      </c>
      <c r="CA620" s="30">
        <v>110.101</v>
      </c>
      <c r="CB620" s="30">
        <v>109.41</v>
      </c>
      <c r="CC620">
        <v>173.9</v>
      </c>
      <c r="CD620" s="25">
        <v>176.8</v>
      </c>
      <c r="CE620" s="25">
        <v>181</v>
      </c>
      <c r="CF620" s="25">
        <v>177.8</v>
      </c>
      <c r="CG620" s="25">
        <v>174.2</v>
      </c>
      <c r="CK620" s="30">
        <v>216.44499999999999</v>
      </c>
      <c r="CL620" s="30">
        <v>220.489</v>
      </c>
      <c r="CM620" s="29">
        <v>22.92</v>
      </c>
      <c r="CN620" s="29">
        <v>18.38</v>
      </c>
      <c r="CO620" s="29">
        <v>18.77</v>
      </c>
      <c r="CP620" s="29">
        <v>5.15</v>
      </c>
      <c r="CQ620" s="29">
        <v>6.29</v>
      </c>
      <c r="CR620" s="29">
        <v>0.12</v>
      </c>
      <c r="CS620" s="29">
        <v>0.22</v>
      </c>
      <c r="CT620" s="4">
        <f t="shared" si="88"/>
        <v>0.15</v>
      </c>
      <c r="CU620" s="29">
        <v>0.37</v>
      </c>
      <c r="CV620" s="29">
        <v>3.39</v>
      </c>
      <c r="CW620" s="29">
        <v>4.95</v>
      </c>
      <c r="CX620" s="29">
        <v>7.0000000000000007E-2</v>
      </c>
      <c r="CY620" s="29">
        <v>0.16</v>
      </c>
      <c r="CZ620" s="29">
        <v>0.49</v>
      </c>
      <c r="DA620" s="4">
        <f t="shared" si="94"/>
        <v>0.42</v>
      </c>
      <c r="DB620" s="4">
        <f t="shared" si="89"/>
        <v>1.7600000000000002</v>
      </c>
      <c r="DC620" s="4">
        <f t="shared" si="90"/>
        <v>2.9</v>
      </c>
      <c r="DD620" s="4">
        <f t="shared" si="95"/>
        <v>1.56</v>
      </c>
      <c r="DE620" s="4">
        <f t="shared" si="91"/>
        <v>0.09</v>
      </c>
      <c r="DF620" s="4">
        <f t="shared" si="92"/>
        <v>0.3</v>
      </c>
      <c r="DG620" s="4">
        <f t="shared" si="93"/>
        <v>3.3200000000000003</v>
      </c>
      <c r="DH620" s="30">
        <v>1935.7670000000001</v>
      </c>
      <c r="DI620" s="30">
        <v>791.45600000000002</v>
      </c>
      <c r="DJ620" s="25">
        <v>1326.7</v>
      </c>
      <c r="DK620" s="25">
        <v>842.3</v>
      </c>
      <c r="DL620" s="25">
        <v>2336.8000000000002</v>
      </c>
      <c r="DM620" s="25">
        <v>1679.8</v>
      </c>
      <c r="DN620" s="25">
        <v>8482.4</v>
      </c>
      <c r="DO620" s="25">
        <v>9586</v>
      </c>
      <c r="DP620" s="30">
        <v>946.85199999999998</v>
      </c>
      <c r="DQ620" s="25">
        <v>1589.3</v>
      </c>
      <c r="DR620" s="25">
        <v>3739.6</v>
      </c>
      <c r="DS620" s="30">
        <v>1056.5139999999999</v>
      </c>
      <c r="DT620" s="25">
        <v>885.2</v>
      </c>
      <c r="DU620" s="25">
        <v>2474.5</v>
      </c>
      <c r="DV620">
        <v>1067.6636000000001</v>
      </c>
      <c r="DW620">
        <v>9857.3436000000002</v>
      </c>
      <c r="DX620">
        <v>24.252272999999999</v>
      </c>
      <c r="DY620" s="29">
        <v>156.81</v>
      </c>
      <c r="DZ620" s="29">
        <v>144.69999999999999</v>
      </c>
      <c r="EA620" s="22">
        <v>72.869799999999998</v>
      </c>
      <c r="EB620" s="22">
        <v>1.4821</v>
      </c>
      <c r="EC620" s="22">
        <v>1.0213000000000001</v>
      </c>
      <c r="ED620" s="22">
        <v>90.367099999999994</v>
      </c>
      <c r="EE620" s="22">
        <v>1.6212</v>
      </c>
      <c r="EF620" s="22">
        <v>1.0547</v>
      </c>
      <c r="EG620" s="8">
        <v>68.599999999999994</v>
      </c>
      <c r="EH620">
        <v>131.40520000000001</v>
      </c>
    </row>
    <row r="621" spans="1:138" x14ac:dyDescent="0.25">
      <c r="A621" t="s">
        <v>610</v>
      </c>
      <c r="B621" s="22">
        <v>86.213700000000003</v>
      </c>
      <c r="C621" s="22">
        <v>87.735100000000003</v>
      </c>
      <c r="D621" s="22">
        <v>89.344899999999996</v>
      </c>
      <c r="E621" s="22">
        <v>87.066199999999995</v>
      </c>
      <c r="F621" s="22">
        <v>76.865799999999993</v>
      </c>
      <c r="G621" s="22">
        <v>86.243700000000004</v>
      </c>
      <c r="H621" s="25">
        <v>67.8</v>
      </c>
      <c r="I621" s="25">
        <v>70.2</v>
      </c>
      <c r="J621" s="22">
        <v>80.069699999999997</v>
      </c>
      <c r="K621">
        <v>84.720399999999998</v>
      </c>
      <c r="L621" s="22">
        <v>92.362300000000005</v>
      </c>
      <c r="M621" s="22">
        <v>81.133200000000002</v>
      </c>
      <c r="N621">
        <v>97.912999999999997</v>
      </c>
      <c r="O621" s="27">
        <v>11484</v>
      </c>
      <c r="P621" s="27">
        <v>129450</v>
      </c>
      <c r="Q621" s="27">
        <v>111612</v>
      </c>
      <c r="R621" s="27">
        <v>17838</v>
      </c>
      <c r="S621" s="27">
        <v>22513</v>
      </c>
      <c r="T621" s="27">
        <v>106937</v>
      </c>
      <c r="U621" s="27">
        <v>2839</v>
      </c>
      <c r="V621" s="27">
        <v>5150</v>
      </c>
      <c r="W621" s="27">
        <v>14524</v>
      </c>
      <c r="X621" s="27">
        <v>7000</v>
      </c>
      <c r="Y621" s="27">
        <v>4484</v>
      </c>
      <c r="Z621" s="27">
        <v>5691</v>
      </c>
      <c r="AA621" s="27">
        <v>19321</v>
      </c>
      <c r="AB621" s="27">
        <v>7689</v>
      </c>
      <c r="AC621" s="27">
        <v>2752</v>
      </c>
      <c r="AD621" s="27">
        <v>12982</v>
      </c>
      <c r="AE621" s="27">
        <v>663</v>
      </c>
      <c r="AF621" s="27">
        <v>16456</v>
      </c>
      <c r="AG621" s="27">
        <v>5321</v>
      </c>
      <c r="AH621" s="27">
        <v>24578</v>
      </c>
      <c r="AI621" s="25">
        <v>14367.2</v>
      </c>
      <c r="AJ621" s="25">
        <v>5487.2</v>
      </c>
      <c r="AK621" s="27">
        <v>138607</v>
      </c>
      <c r="AL621" s="27">
        <v>153833</v>
      </c>
      <c r="AM621" s="29">
        <v>65</v>
      </c>
      <c r="AN621" s="25">
        <v>9.9</v>
      </c>
      <c r="AO621" s="25">
        <f t="shared" si="86"/>
        <v>5.9356574987161403</v>
      </c>
      <c r="AP621" s="25">
        <f t="shared" si="87"/>
        <v>3.8424785319144785</v>
      </c>
      <c r="AQ621" s="25">
        <v>26.8</v>
      </c>
      <c r="AR621" s="25">
        <v>10.3</v>
      </c>
      <c r="AS621" s="25">
        <v>7.9</v>
      </c>
      <c r="AT621" s="27">
        <v>2797</v>
      </c>
      <c r="AU621" s="27">
        <v>3453</v>
      </c>
      <c r="AV621" s="27">
        <v>2881</v>
      </c>
      <c r="AW621" s="27">
        <v>5911</v>
      </c>
      <c r="AX621" s="27">
        <v>9763</v>
      </c>
      <c r="AY621" s="27">
        <v>3218</v>
      </c>
      <c r="AZ621" s="27">
        <v>933</v>
      </c>
      <c r="BA621" s="27">
        <v>1319</v>
      </c>
      <c r="BB621" s="27">
        <v>9189</v>
      </c>
      <c r="BC621" s="25">
        <v>40.4</v>
      </c>
      <c r="BD621" s="25">
        <v>33.200000000000003</v>
      </c>
      <c r="BE621" s="25">
        <v>3.4</v>
      </c>
      <c r="BG621" s="27">
        <v>588</v>
      </c>
      <c r="BH621" s="27">
        <v>81</v>
      </c>
      <c r="BI621" s="27">
        <v>104</v>
      </c>
      <c r="BJ621" s="27">
        <v>67</v>
      </c>
      <c r="BK621" s="27">
        <v>301</v>
      </c>
      <c r="BL621" s="27">
        <v>116</v>
      </c>
      <c r="BM621" s="27">
        <v>623</v>
      </c>
      <c r="BN621" s="8">
        <v>21.42</v>
      </c>
      <c r="BO621" s="8">
        <v>160851</v>
      </c>
      <c r="BP621" s="8">
        <v>114366</v>
      </c>
      <c r="BQ621" s="8">
        <v>751956</v>
      </c>
      <c r="BR621" s="8">
        <v>56.4</v>
      </c>
      <c r="BS621" s="8">
        <v>32917</v>
      </c>
      <c r="BT621" s="8">
        <v>1265.23</v>
      </c>
      <c r="BU621" s="8">
        <v>932109</v>
      </c>
      <c r="BV621" s="8">
        <v>309213</v>
      </c>
      <c r="BW621" s="25">
        <v>177.4</v>
      </c>
      <c r="BX621">
        <v>181.5</v>
      </c>
      <c r="BY621" s="19">
        <v>213.8</v>
      </c>
      <c r="BZ621" s="29">
        <v>77.989999999999995</v>
      </c>
      <c r="CA621" s="30">
        <v>110.316</v>
      </c>
      <c r="CB621" s="30">
        <v>109.502</v>
      </c>
      <c r="CC621">
        <v>176.3</v>
      </c>
      <c r="CD621" s="25">
        <v>177.8</v>
      </c>
      <c r="CE621" s="25">
        <v>184.2</v>
      </c>
      <c r="CF621" s="25">
        <v>180.1</v>
      </c>
      <c r="CG621" s="25">
        <v>176.2</v>
      </c>
      <c r="CK621" s="30">
        <v>216.95599999999999</v>
      </c>
      <c r="CL621" s="30">
        <v>220.61600000000001</v>
      </c>
      <c r="CM621" s="29">
        <v>22.88</v>
      </c>
      <c r="CN621" s="29">
        <v>18.399999999999999</v>
      </c>
      <c r="CO621" s="29">
        <v>18.8</v>
      </c>
      <c r="CP621" s="29">
        <v>5.19</v>
      </c>
      <c r="CQ621" s="29">
        <v>6.32</v>
      </c>
      <c r="CR621" s="29">
        <v>0.12</v>
      </c>
      <c r="CS621" s="29">
        <v>0.19</v>
      </c>
      <c r="CT621" s="4">
        <f t="shared" si="88"/>
        <v>0.14000000000000001</v>
      </c>
      <c r="CU621" s="29">
        <v>0.31</v>
      </c>
      <c r="CV621" s="29">
        <v>3.4</v>
      </c>
      <c r="CW621" s="29">
        <v>4.88</v>
      </c>
      <c r="CX621" s="29">
        <v>0.05</v>
      </c>
      <c r="CY621" s="29">
        <v>0.15</v>
      </c>
      <c r="CZ621" s="29">
        <v>0.45</v>
      </c>
      <c r="DA621" s="4">
        <f t="shared" si="94"/>
        <v>0.4</v>
      </c>
      <c r="DB621" s="4">
        <f t="shared" si="89"/>
        <v>1.7900000000000005</v>
      </c>
      <c r="DC621" s="4">
        <f t="shared" si="90"/>
        <v>2.9200000000000004</v>
      </c>
      <c r="DD621" s="4">
        <f t="shared" si="95"/>
        <v>1.48</v>
      </c>
      <c r="DE621" s="4">
        <f t="shared" si="91"/>
        <v>9.9999999999999992E-2</v>
      </c>
      <c r="DF621" s="4">
        <f t="shared" si="92"/>
        <v>0.26</v>
      </c>
      <c r="DG621" s="4">
        <f t="shared" si="93"/>
        <v>3.35</v>
      </c>
      <c r="DH621" s="30">
        <v>2017.7090000000001</v>
      </c>
      <c r="DI621" s="30">
        <v>923.58100000000002</v>
      </c>
      <c r="DJ621" s="25">
        <v>1306.3</v>
      </c>
      <c r="DK621" s="25">
        <v>842</v>
      </c>
      <c r="DL621" s="25">
        <v>2275.6</v>
      </c>
      <c r="DM621" s="25">
        <v>1679.9</v>
      </c>
      <c r="DN621" s="25">
        <v>8512</v>
      </c>
      <c r="DO621" s="25">
        <v>9584.2999999999993</v>
      </c>
      <c r="DP621" s="30">
        <v>1033.6300000000001</v>
      </c>
      <c r="DQ621" s="25">
        <v>1582.4</v>
      </c>
      <c r="DR621" s="25">
        <v>3797</v>
      </c>
      <c r="DS621" s="30">
        <v>1140.8879999999999</v>
      </c>
      <c r="DT621" s="25">
        <v>873.9</v>
      </c>
      <c r="DU621" s="25">
        <v>2456.1999999999998</v>
      </c>
      <c r="DV621">
        <v>1088.069</v>
      </c>
      <c r="DW621">
        <v>10227.555</v>
      </c>
      <c r="DX621">
        <v>23.7835</v>
      </c>
      <c r="DY621" s="29">
        <v>157.29</v>
      </c>
      <c r="DZ621" s="29">
        <v>145.18</v>
      </c>
      <c r="EA621" s="22">
        <v>72.4435</v>
      </c>
      <c r="EB621" s="22">
        <v>1.4907999999999999</v>
      </c>
      <c r="EC621" s="22">
        <v>1.0130999999999999</v>
      </c>
      <c r="ED621" s="22">
        <v>89.267399999999995</v>
      </c>
      <c r="EE621" s="22">
        <v>1.6598999999999999</v>
      </c>
      <c r="EF621" s="22">
        <v>1.0592999999999999</v>
      </c>
      <c r="EG621" s="8">
        <v>66.5</v>
      </c>
      <c r="EH621">
        <v>131.02449999999999</v>
      </c>
    </row>
    <row r="622" spans="1:138" x14ac:dyDescent="0.25">
      <c r="A622" t="s">
        <v>611</v>
      </c>
      <c r="B622" s="22">
        <v>86.719700000000003</v>
      </c>
      <c r="C622" s="22">
        <v>88.2714</v>
      </c>
      <c r="D622" s="22">
        <v>89.7256</v>
      </c>
      <c r="E622" s="22">
        <v>87.566599999999994</v>
      </c>
      <c r="F622" s="22">
        <v>77.195099999999996</v>
      </c>
      <c r="G622" s="22">
        <v>85.975499999999997</v>
      </c>
      <c r="H622" s="25">
        <v>68.099999999999994</v>
      </c>
      <c r="I622" s="25">
        <v>70.8</v>
      </c>
      <c r="J622" s="22">
        <v>79.560199999999995</v>
      </c>
      <c r="K622">
        <v>84.1648</v>
      </c>
      <c r="L622" s="22">
        <v>93.038399999999996</v>
      </c>
      <c r="M622" s="22">
        <v>82.229299999999995</v>
      </c>
      <c r="N622">
        <v>101.4671</v>
      </c>
      <c r="O622" s="27">
        <v>11456</v>
      </c>
      <c r="P622" s="27">
        <v>129320</v>
      </c>
      <c r="Q622" s="27">
        <v>111555</v>
      </c>
      <c r="R622" s="27">
        <v>17765</v>
      </c>
      <c r="S622" s="27">
        <v>22485</v>
      </c>
      <c r="T622" s="27">
        <v>106835</v>
      </c>
      <c r="U622" s="27">
        <v>2837</v>
      </c>
      <c r="V622" s="27">
        <v>5150</v>
      </c>
      <c r="W622" s="27">
        <v>14498</v>
      </c>
      <c r="X622" s="27">
        <v>6984</v>
      </c>
      <c r="Y622" s="27">
        <v>4472</v>
      </c>
      <c r="Z622" s="27">
        <v>5647</v>
      </c>
      <c r="AA622" s="27">
        <v>19352</v>
      </c>
      <c r="AB622" s="27">
        <v>7682</v>
      </c>
      <c r="AC622" s="27">
        <v>2742</v>
      </c>
      <c r="AD622" s="27">
        <v>12932</v>
      </c>
      <c r="AE622" s="27">
        <v>662</v>
      </c>
      <c r="AF622" s="27">
        <v>16482</v>
      </c>
      <c r="AG622" s="27">
        <v>5319</v>
      </c>
      <c r="AH622" s="27">
        <v>24561</v>
      </c>
      <c r="AI622" s="25">
        <v>14348</v>
      </c>
      <c r="AJ622" s="25">
        <v>5472.2</v>
      </c>
      <c r="AK622" s="27">
        <v>137968</v>
      </c>
      <c r="AL622" s="27">
        <v>153091</v>
      </c>
      <c r="AM622" s="29">
        <v>64.599999999999994</v>
      </c>
      <c r="AN622" s="25">
        <v>9.9</v>
      </c>
      <c r="AO622" s="25">
        <f t="shared" si="86"/>
        <v>5.9539750867131316</v>
      </c>
      <c r="AP622" s="25">
        <f t="shared" si="87"/>
        <v>3.9950095041511258</v>
      </c>
      <c r="AQ622" s="25">
        <v>26.7</v>
      </c>
      <c r="AR622" s="25">
        <v>10.1</v>
      </c>
      <c r="AS622" s="25">
        <v>8.1</v>
      </c>
      <c r="AT622" s="27">
        <v>2892</v>
      </c>
      <c r="AU622" s="27">
        <v>3462</v>
      </c>
      <c r="AV622" s="27">
        <v>2761</v>
      </c>
      <c r="AW622" s="27">
        <v>6116</v>
      </c>
      <c r="AX622" s="27">
        <v>9688</v>
      </c>
      <c r="AY622" s="27">
        <v>3385</v>
      </c>
      <c r="AZ622" s="27">
        <v>916</v>
      </c>
      <c r="BA622" s="27">
        <v>1244</v>
      </c>
      <c r="BB622" s="27">
        <v>9093</v>
      </c>
      <c r="BC622" s="25">
        <v>40.6</v>
      </c>
      <c r="BD622" s="25">
        <v>33.200000000000003</v>
      </c>
      <c r="BE622" s="25">
        <v>3.5</v>
      </c>
      <c r="BG622" s="27">
        <v>581</v>
      </c>
      <c r="BH622" s="27">
        <v>84</v>
      </c>
      <c r="BI622" s="27">
        <v>97</v>
      </c>
      <c r="BJ622" s="27">
        <v>63</v>
      </c>
      <c r="BK622" s="27">
        <v>313</v>
      </c>
      <c r="BL622" s="27">
        <v>108</v>
      </c>
      <c r="BM622" s="27">
        <v>664</v>
      </c>
      <c r="BN622" s="8">
        <v>32.51</v>
      </c>
      <c r="BO622" s="8">
        <v>163654</v>
      </c>
      <c r="BP622" s="8">
        <v>114877</v>
      </c>
      <c r="BQ622" s="8">
        <v>740520</v>
      </c>
      <c r="BR622" s="8">
        <v>57.5</v>
      </c>
      <c r="BS622" s="8">
        <v>34073</v>
      </c>
      <c r="BT622" s="8">
        <v>1258.28</v>
      </c>
      <c r="BU622" s="8">
        <v>936453</v>
      </c>
      <c r="BV622" s="8">
        <v>310776</v>
      </c>
      <c r="BW622" s="25">
        <v>178.1</v>
      </c>
      <c r="BX622">
        <v>195.1</v>
      </c>
      <c r="BY622" s="19">
        <v>195.4</v>
      </c>
      <c r="BZ622" s="29">
        <v>74.47</v>
      </c>
      <c r="CA622" s="30">
        <v>110.38</v>
      </c>
      <c r="CB622" s="30">
        <v>109.55200000000001</v>
      </c>
      <c r="CC622">
        <v>176.9</v>
      </c>
      <c r="CD622" s="25">
        <v>180.1</v>
      </c>
      <c r="CE622" s="25">
        <v>185.1</v>
      </c>
      <c r="CF622" s="25">
        <v>180.4</v>
      </c>
      <c r="CG622" s="25">
        <v>177.2</v>
      </c>
      <c r="CK622" s="30">
        <v>217.15799999999999</v>
      </c>
      <c r="CL622" s="30">
        <v>220.78299999999999</v>
      </c>
      <c r="CM622" s="29">
        <v>22.91</v>
      </c>
      <c r="CN622" s="29">
        <v>18.39</v>
      </c>
      <c r="CO622" s="29">
        <v>18.850000000000001</v>
      </c>
      <c r="CP622" s="29">
        <v>5.26</v>
      </c>
      <c r="CQ622" s="29">
        <v>6.37</v>
      </c>
      <c r="CR622" s="29">
        <v>0.12</v>
      </c>
      <c r="CS622" s="29">
        <v>0.2</v>
      </c>
      <c r="CT622" s="4">
        <f t="shared" si="88"/>
        <v>0.15000000000000002</v>
      </c>
      <c r="CU622" s="29">
        <v>0.37</v>
      </c>
      <c r="CV622" s="29">
        <v>3.59</v>
      </c>
      <c r="CW622" s="29">
        <v>4.93</v>
      </c>
      <c r="CX622" s="29">
        <v>0.05</v>
      </c>
      <c r="CY622" s="29">
        <v>0.17</v>
      </c>
      <c r="CZ622" s="29">
        <v>0.45</v>
      </c>
      <c r="DA622" s="4">
        <f t="shared" si="94"/>
        <v>0.4</v>
      </c>
      <c r="DB622" s="4">
        <f t="shared" si="89"/>
        <v>1.67</v>
      </c>
      <c r="DC622" s="4">
        <f t="shared" si="90"/>
        <v>2.7800000000000002</v>
      </c>
      <c r="DD622" s="4">
        <f t="shared" si="95"/>
        <v>1.3399999999999999</v>
      </c>
      <c r="DE622" s="4">
        <f t="shared" si="91"/>
        <v>0.12000000000000001</v>
      </c>
      <c r="DF622" s="4">
        <f t="shared" si="92"/>
        <v>0.32</v>
      </c>
      <c r="DG622" s="4">
        <f t="shared" si="93"/>
        <v>3.54</v>
      </c>
      <c r="DH622" s="30">
        <v>2017.067</v>
      </c>
      <c r="DI622" s="30">
        <v>968.755</v>
      </c>
      <c r="DJ622" s="25">
        <v>1281.2</v>
      </c>
      <c r="DK622" s="25">
        <v>837.2</v>
      </c>
      <c r="DL622" s="25">
        <v>2216.3000000000002</v>
      </c>
      <c r="DM622" s="25">
        <v>1693.5</v>
      </c>
      <c r="DN622" s="25">
        <v>8528.7999999999993</v>
      </c>
      <c r="DO622" s="25">
        <v>9567.7000000000007</v>
      </c>
      <c r="DP622" s="30">
        <v>1050.769</v>
      </c>
      <c r="DQ622" s="25">
        <v>1584.6</v>
      </c>
      <c r="DR622" s="25">
        <v>3768.6</v>
      </c>
      <c r="DS622" s="30">
        <v>1138.682</v>
      </c>
      <c r="DT622" s="25">
        <v>865.5</v>
      </c>
      <c r="DU622" s="25">
        <v>2450.1</v>
      </c>
      <c r="DV622">
        <v>1110.3777</v>
      </c>
      <c r="DW622">
        <v>10433.442999999999</v>
      </c>
      <c r="DX622">
        <v>21.239545</v>
      </c>
      <c r="DY622" s="29">
        <v>158.06</v>
      </c>
      <c r="DZ622" s="29">
        <v>145.85</v>
      </c>
      <c r="EA622" s="22">
        <v>73.323700000000002</v>
      </c>
      <c r="EB622" s="22">
        <v>1.4579</v>
      </c>
      <c r="EC622" s="22">
        <v>1.0301</v>
      </c>
      <c r="ED622" s="22">
        <v>89.950900000000004</v>
      </c>
      <c r="EE622" s="22">
        <v>1.6226</v>
      </c>
      <c r="EF622" s="22">
        <v>1.0537000000000001</v>
      </c>
      <c r="EG622" s="8">
        <v>68.900000000000006</v>
      </c>
      <c r="EH622">
        <v>141.78829999999999</v>
      </c>
    </row>
    <row r="623" spans="1:138" x14ac:dyDescent="0.25">
      <c r="A623" s="15">
        <v>40179</v>
      </c>
      <c r="B623" s="22">
        <v>87.749200000000002</v>
      </c>
      <c r="C623" s="22">
        <v>89.552400000000006</v>
      </c>
      <c r="D623" s="22">
        <v>90.946200000000005</v>
      </c>
      <c r="E623" s="22">
        <v>88.615200000000002</v>
      </c>
      <c r="F623" s="22">
        <v>78.962900000000005</v>
      </c>
      <c r="G623" s="22">
        <v>86.716499999999996</v>
      </c>
      <c r="H623" s="25">
        <v>69</v>
      </c>
      <c r="I623" s="25">
        <v>71.900000000000006</v>
      </c>
      <c r="J623" s="22">
        <v>80.878600000000006</v>
      </c>
      <c r="K623">
        <v>86.429100000000005</v>
      </c>
      <c r="L623" s="22">
        <v>94.230999999999995</v>
      </c>
      <c r="M623" s="22">
        <v>83.246300000000005</v>
      </c>
      <c r="N623">
        <v>104.3935</v>
      </c>
      <c r="O623" s="27">
        <v>11465</v>
      </c>
      <c r="P623" s="27">
        <v>129281</v>
      </c>
      <c r="Q623" s="27">
        <v>111564</v>
      </c>
      <c r="R623" s="27">
        <v>17717</v>
      </c>
      <c r="S623" s="27">
        <v>22488</v>
      </c>
      <c r="T623" s="27">
        <v>106793</v>
      </c>
      <c r="U623" s="27">
        <v>2866</v>
      </c>
      <c r="V623" s="27">
        <v>5140</v>
      </c>
      <c r="W623" s="27">
        <v>14482</v>
      </c>
      <c r="X623" s="27">
        <v>6999</v>
      </c>
      <c r="Y623" s="27">
        <v>4466</v>
      </c>
      <c r="Z623" s="27">
        <v>5585</v>
      </c>
      <c r="AA623" s="27">
        <v>19371</v>
      </c>
      <c r="AB623" s="27">
        <v>7666</v>
      </c>
      <c r="AC623" s="27">
        <v>2737</v>
      </c>
      <c r="AD623" s="27">
        <v>12931</v>
      </c>
      <c r="AE623" s="27">
        <v>667</v>
      </c>
      <c r="AF623" s="27">
        <v>16513</v>
      </c>
      <c r="AG623" s="27">
        <v>5322</v>
      </c>
      <c r="AH623" s="27">
        <v>24536</v>
      </c>
      <c r="AI623" s="25">
        <v>14383.1</v>
      </c>
      <c r="AJ623" s="25">
        <v>5450.9</v>
      </c>
      <c r="AK623" s="27">
        <v>138500</v>
      </c>
      <c r="AL623" s="27">
        <v>153454</v>
      </c>
      <c r="AM623" s="29">
        <v>64.8</v>
      </c>
      <c r="AN623" s="25">
        <v>9.6999999999999993</v>
      </c>
      <c r="AO623" s="25">
        <f t="shared" si="86"/>
        <v>5.7965253430995611</v>
      </c>
      <c r="AP623" s="25">
        <f t="shared" si="87"/>
        <v>4.1198013737015655</v>
      </c>
      <c r="AQ623" s="25">
        <v>25.9</v>
      </c>
      <c r="AR623" s="25">
        <v>10.1</v>
      </c>
      <c r="AS623" s="25">
        <v>7.9</v>
      </c>
      <c r="AT623" s="27">
        <v>2909</v>
      </c>
      <c r="AU623" s="27">
        <v>3383</v>
      </c>
      <c r="AV623" s="27">
        <v>2603</v>
      </c>
      <c r="AW623" s="27">
        <v>6322</v>
      </c>
      <c r="AX623" s="27">
        <v>9287</v>
      </c>
      <c r="AY623" s="27">
        <v>3603</v>
      </c>
      <c r="AZ623" s="27">
        <v>908</v>
      </c>
      <c r="BA623" s="27">
        <v>1210</v>
      </c>
      <c r="BB623" s="27">
        <v>8367</v>
      </c>
      <c r="BC623" s="25">
        <v>40.799999999999997</v>
      </c>
      <c r="BD623" s="25">
        <v>33.299999999999997</v>
      </c>
      <c r="BE623" s="25">
        <v>3.6</v>
      </c>
      <c r="BG623" s="27">
        <v>615</v>
      </c>
      <c r="BH623" s="27">
        <v>98</v>
      </c>
      <c r="BI623" s="27">
        <v>93</v>
      </c>
      <c r="BJ623" s="27">
        <v>69</v>
      </c>
      <c r="BK623" s="27">
        <v>326</v>
      </c>
      <c r="BL623" s="27">
        <v>127</v>
      </c>
      <c r="BM623" s="27">
        <v>636</v>
      </c>
      <c r="BN623" s="8">
        <v>24.74</v>
      </c>
      <c r="BO623" s="8">
        <v>174027</v>
      </c>
      <c r="BP623" s="8">
        <v>115592</v>
      </c>
      <c r="BQ623" s="8">
        <v>740852</v>
      </c>
      <c r="BR623" s="8">
        <v>59.6</v>
      </c>
      <c r="BS623" s="8">
        <v>37104</v>
      </c>
      <c r="BT623" s="8">
        <v>1258.79</v>
      </c>
      <c r="BU623" s="8">
        <v>929762</v>
      </c>
      <c r="BV623" s="8">
        <v>310491</v>
      </c>
      <c r="BW623" s="25">
        <v>181.9</v>
      </c>
      <c r="BX623">
        <v>244.4</v>
      </c>
      <c r="BY623" s="19">
        <v>217.6</v>
      </c>
      <c r="BZ623" s="29">
        <v>78.33</v>
      </c>
      <c r="CA623" s="30">
        <v>110.654</v>
      </c>
      <c r="CB623" s="30">
        <v>109.661</v>
      </c>
      <c r="CC623">
        <v>178.9</v>
      </c>
      <c r="CD623" s="25">
        <v>180</v>
      </c>
      <c r="CE623" s="25">
        <v>187.9</v>
      </c>
      <c r="CF623" s="25">
        <v>184.6</v>
      </c>
      <c r="CG623" s="25">
        <v>180.2</v>
      </c>
      <c r="CK623" s="30">
        <v>217.458</v>
      </c>
      <c r="CL623" s="30">
        <v>220.494</v>
      </c>
      <c r="CM623" s="29">
        <v>23.05</v>
      </c>
      <c r="CN623" s="29">
        <v>18.440000000000001</v>
      </c>
      <c r="CO623" s="29">
        <v>18.91</v>
      </c>
      <c r="CP623" s="29">
        <v>5.26</v>
      </c>
      <c r="CQ623" s="29">
        <v>6.25</v>
      </c>
      <c r="CR623" s="29">
        <v>0.11</v>
      </c>
      <c r="CS623" s="29">
        <v>0.18</v>
      </c>
      <c r="CT623" s="4">
        <f t="shared" si="88"/>
        <v>0.12</v>
      </c>
      <c r="CU623" s="29">
        <v>0.35</v>
      </c>
      <c r="CV623" s="29">
        <v>3.73</v>
      </c>
      <c r="CW623" s="29">
        <v>5.03</v>
      </c>
      <c r="CX623" s="29">
        <v>0.06</v>
      </c>
      <c r="CY623" s="29">
        <v>0.15</v>
      </c>
      <c r="CZ623" s="29">
        <v>0.43</v>
      </c>
      <c r="DA623" s="4">
        <f t="shared" si="94"/>
        <v>0.37</v>
      </c>
      <c r="DB623" s="4">
        <f t="shared" si="89"/>
        <v>1.5299999999999998</v>
      </c>
      <c r="DC623" s="4">
        <f t="shared" si="90"/>
        <v>2.52</v>
      </c>
      <c r="DD623" s="4">
        <f t="shared" si="95"/>
        <v>1.3000000000000003</v>
      </c>
      <c r="DE623" s="4">
        <f t="shared" si="91"/>
        <v>0.09</v>
      </c>
      <c r="DF623" s="4">
        <f t="shared" si="92"/>
        <v>0.28999999999999998</v>
      </c>
      <c r="DG623" s="4">
        <f t="shared" si="93"/>
        <v>3.67</v>
      </c>
      <c r="DH623" s="30">
        <v>1987.538</v>
      </c>
      <c r="DI623" s="30">
        <v>966.875</v>
      </c>
      <c r="DJ623" s="25">
        <v>1259.9000000000001</v>
      </c>
      <c r="DK623" s="25">
        <v>821</v>
      </c>
      <c r="DL623" s="25">
        <v>2167.6999999999998</v>
      </c>
      <c r="DM623" s="25">
        <v>1681</v>
      </c>
      <c r="DN623" s="25">
        <v>8465.7999999999993</v>
      </c>
      <c r="DO623" s="25">
        <v>9484.1</v>
      </c>
      <c r="DP623" s="30">
        <v>1021.0839999999999</v>
      </c>
      <c r="DQ623" s="25">
        <v>1589.4</v>
      </c>
      <c r="DR623" s="25">
        <v>3750.9</v>
      </c>
      <c r="DS623" s="30">
        <v>1109.018</v>
      </c>
      <c r="DT623" s="25">
        <v>856.2</v>
      </c>
      <c r="DU623" s="25">
        <v>2445.6</v>
      </c>
      <c r="DV623">
        <v>1123.5816</v>
      </c>
      <c r="DW623">
        <v>10471.235000000001</v>
      </c>
      <c r="DX623">
        <v>20.643158</v>
      </c>
      <c r="DY623" s="29">
        <v>158.91</v>
      </c>
      <c r="DZ623" s="29">
        <v>146.49</v>
      </c>
      <c r="EA623" s="22">
        <v>73.863500000000002</v>
      </c>
      <c r="EB623" s="22">
        <v>1.4266000000000001</v>
      </c>
      <c r="EC623" s="22">
        <v>1.0345</v>
      </c>
      <c r="ED623" s="22">
        <v>91.101100000000002</v>
      </c>
      <c r="EE623" s="22">
        <v>1.6157999999999999</v>
      </c>
      <c r="EF623" s="22">
        <v>1.0438000000000001</v>
      </c>
      <c r="EG623" s="8">
        <v>70.099999999999994</v>
      </c>
      <c r="EH623">
        <v>134.84119999999999</v>
      </c>
    </row>
    <row r="624" spans="1:138" x14ac:dyDescent="0.25">
      <c r="A624" s="15">
        <v>40210</v>
      </c>
      <c r="B624" s="22">
        <v>87.912899999999993</v>
      </c>
      <c r="C624" s="22">
        <v>89.298000000000002</v>
      </c>
      <c r="D624" s="22">
        <v>90.429500000000004</v>
      </c>
      <c r="E624" s="22">
        <v>89.293400000000005</v>
      </c>
      <c r="F624" s="22">
        <v>79.329499999999996</v>
      </c>
      <c r="G624" s="22">
        <v>87.006500000000003</v>
      </c>
      <c r="H624" s="25">
        <v>69.3</v>
      </c>
      <c r="I624" s="25">
        <v>72.2</v>
      </c>
      <c r="J624" s="22">
        <v>80.103700000000003</v>
      </c>
      <c r="K624">
        <v>84.419600000000003</v>
      </c>
      <c r="L624" s="22">
        <v>93.801299999999998</v>
      </c>
      <c r="M624" s="22">
        <v>83.183400000000006</v>
      </c>
      <c r="N624">
        <v>104.2499</v>
      </c>
      <c r="O624" s="27">
        <v>11462</v>
      </c>
      <c r="P624" s="27">
        <v>129246</v>
      </c>
      <c r="Q624" s="27">
        <v>111579</v>
      </c>
      <c r="R624" s="27">
        <v>17667</v>
      </c>
      <c r="S624" s="27">
        <v>22474</v>
      </c>
      <c r="T624" s="27">
        <v>106772</v>
      </c>
      <c r="U624" s="27">
        <v>2872</v>
      </c>
      <c r="V624" s="27">
        <v>5143</v>
      </c>
      <c r="W624" s="27">
        <v>14459</v>
      </c>
      <c r="X624" s="27">
        <v>6994</v>
      </c>
      <c r="Y624" s="27">
        <v>4468</v>
      </c>
      <c r="Z624" s="27">
        <v>5533</v>
      </c>
      <c r="AA624" s="27">
        <v>19399</v>
      </c>
      <c r="AB624" s="27">
        <v>7657</v>
      </c>
      <c r="AC624" s="27">
        <v>2731</v>
      </c>
      <c r="AD624" s="27">
        <v>12932</v>
      </c>
      <c r="AE624" s="27">
        <v>672</v>
      </c>
      <c r="AF624" s="27">
        <v>16544</v>
      </c>
      <c r="AG624" s="27">
        <v>5317</v>
      </c>
      <c r="AH624" s="27">
        <v>24525</v>
      </c>
      <c r="AI624" s="25">
        <v>14383.5</v>
      </c>
      <c r="AJ624" s="25">
        <v>5443.1</v>
      </c>
      <c r="AK624" s="27">
        <v>138665</v>
      </c>
      <c r="AL624" s="27">
        <v>153704</v>
      </c>
      <c r="AM624" s="29">
        <v>64.900000000000006</v>
      </c>
      <c r="AN624" s="25">
        <v>9.8000000000000007</v>
      </c>
      <c r="AO624" s="25">
        <f t="shared" si="86"/>
        <v>5.755868422422318</v>
      </c>
      <c r="AP624" s="25">
        <f t="shared" si="87"/>
        <v>4.0382813719877166</v>
      </c>
      <c r="AQ624" s="25">
        <v>25.4</v>
      </c>
      <c r="AR624" s="25">
        <v>10.199999999999999</v>
      </c>
      <c r="AS624" s="25">
        <v>8</v>
      </c>
      <c r="AT624" s="27">
        <v>2760</v>
      </c>
      <c r="AU624" s="27">
        <v>3369</v>
      </c>
      <c r="AV624" s="27">
        <v>2718</v>
      </c>
      <c r="AW624" s="27">
        <v>6207</v>
      </c>
      <c r="AX624" s="27">
        <v>9493</v>
      </c>
      <c r="AY624" s="27">
        <v>3444</v>
      </c>
      <c r="AZ624" s="27">
        <v>878</v>
      </c>
      <c r="BA624" s="27">
        <v>1220</v>
      </c>
      <c r="BB624" s="27">
        <v>8793</v>
      </c>
      <c r="BC624" s="25">
        <v>40.4</v>
      </c>
      <c r="BD624" s="25">
        <v>33.200000000000003</v>
      </c>
      <c r="BE624" s="25">
        <v>3.5</v>
      </c>
      <c r="BG624" s="27">
        <v>603</v>
      </c>
      <c r="BH624" s="27">
        <v>64</v>
      </c>
      <c r="BI624" s="27">
        <v>108</v>
      </c>
      <c r="BJ624" s="27">
        <v>73</v>
      </c>
      <c r="BK624" s="27">
        <v>280</v>
      </c>
      <c r="BL624" s="27">
        <v>142</v>
      </c>
      <c r="BM624" s="27">
        <v>655</v>
      </c>
      <c r="BN624" s="8">
        <v>20.02</v>
      </c>
      <c r="BO624" s="8">
        <v>174274</v>
      </c>
      <c r="BP624" s="8">
        <v>113512</v>
      </c>
      <c r="BQ624" s="8">
        <v>742781</v>
      </c>
      <c r="BR624" s="8">
        <v>60</v>
      </c>
      <c r="BS624" s="8">
        <v>40561</v>
      </c>
      <c r="BT624" s="8">
        <v>1264.04</v>
      </c>
      <c r="BU624" s="8">
        <v>936494</v>
      </c>
      <c r="BV624" s="8">
        <v>311095</v>
      </c>
      <c r="BW624" s="25">
        <v>181</v>
      </c>
      <c r="BX624">
        <v>231.2</v>
      </c>
      <c r="BY624" s="19">
        <v>204.8</v>
      </c>
      <c r="BZ624" s="29">
        <v>76.39</v>
      </c>
      <c r="CA624" s="30">
        <v>110.747</v>
      </c>
      <c r="CB624" s="30">
        <v>109.762</v>
      </c>
      <c r="CC624">
        <v>178.2</v>
      </c>
      <c r="CD624" s="25">
        <v>180.9</v>
      </c>
      <c r="CE624" s="25">
        <v>186.8</v>
      </c>
      <c r="CF624" s="25">
        <v>183.6</v>
      </c>
      <c r="CG624" s="25">
        <v>180.4</v>
      </c>
      <c r="CK624" s="30">
        <v>217.56200000000001</v>
      </c>
      <c r="CL624" s="30">
        <v>220.619</v>
      </c>
      <c r="CM624" s="29">
        <v>23.12</v>
      </c>
      <c r="CN624" s="29">
        <v>18.48</v>
      </c>
      <c r="CO624" s="29">
        <v>18.93</v>
      </c>
      <c r="CP624" s="29">
        <v>5.35</v>
      </c>
      <c r="CQ624" s="29">
        <v>6.34</v>
      </c>
      <c r="CR624" s="29">
        <v>0.13</v>
      </c>
      <c r="CS624" s="29">
        <v>0.2</v>
      </c>
      <c r="CT624" s="4">
        <f t="shared" si="88"/>
        <v>9.0000000000000011E-2</v>
      </c>
      <c r="CU624" s="29">
        <v>0.35</v>
      </c>
      <c r="CV624" s="29">
        <v>3.69</v>
      </c>
      <c r="CW624" s="29">
        <v>4.99</v>
      </c>
      <c r="CX624" s="29">
        <v>0.11</v>
      </c>
      <c r="CY624" s="29">
        <v>0.18</v>
      </c>
      <c r="CZ624" s="29">
        <v>0.4</v>
      </c>
      <c r="DA624" s="4">
        <f t="shared" si="94"/>
        <v>0.29000000000000004</v>
      </c>
      <c r="DB624" s="4">
        <f t="shared" si="89"/>
        <v>1.6599999999999997</v>
      </c>
      <c r="DC624" s="4">
        <f t="shared" si="90"/>
        <v>2.65</v>
      </c>
      <c r="DD624" s="4">
        <f t="shared" si="95"/>
        <v>1.3000000000000003</v>
      </c>
      <c r="DE624" s="4">
        <f t="shared" si="91"/>
        <v>6.9999999999999993E-2</v>
      </c>
      <c r="DF624" s="4">
        <f t="shared" si="92"/>
        <v>0.24</v>
      </c>
      <c r="DG624" s="4">
        <f t="shared" si="93"/>
        <v>3.58</v>
      </c>
      <c r="DH624" s="30">
        <v>2109.4850000000001</v>
      </c>
      <c r="DI624" s="30">
        <v>1113.576</v>
      </c>
      <c r="DJ624" s="25">
        <v>1243.5999999999999</v>
      </c>
      <c r="DK624" s="25">
        <v>813.2</v>
      </c>
      <c r="DL624" s="25">
        <v>2106.3000000000002</v>
      </c>
      <c r="DM624" s="25">
        <v>1703.3</v>
      </c>
      <c r="DN624" s="25">
        <v>8533.6</v>
      </c>
      <c r="DO624" s="25">
        <v>9509</v>
      </c>
      <c r="DP624" s="30">
        <v>1137.2529999999999</v>
      </c>
      <c r="DQ624" s="25">
        <v>1587</v>
      </c>
      <c r="DR624" s="25">
        <v>3718.7</v>
      </c>
      <c r="DS624" s="30">
        <v>1224.8030000000001</v>
      </c>
      <c r="DT624" s="25">
        <v>848.7</v>
      </c>
      <c r="DU624" s="25">
        <v>2435.6999999999998</v>
      </c>
      <c r="DV624">
        <v>1089.1600000000001</v>
      </c>
      <c r="DW624">
        <v>10214.505999999999</v>
      </c>
      <c r="DX624">
        <v>22.54</v>
      </c>
      <c r="DY624" s="29">
        <v>159.19</v>
      </c>
      <c r="DZ624" s="29">
        <v>146.46</v>
      </c>
      <c r="EA624" s="22">
        <v>75.538799999999995</v>
      </c>
      <c r="EB624" s="22">
        <v>1.3680000000000001</v>
      </c>
      <c r="EC624" s="22">
        <v>1.0722</v>
      </c>
      <c r="ED624" s="22">
        <v>90.139499999999998</v>
      </c>
      <c r="EE624" s="22">
        <v>1.5618000000000001</v>
      </c>
      <c r="EF624" s="22">
        <v>1.0571999999999999</v>
      </c>
      <c r="EG624" s="8">
        <v>68.400000000000006</v>
      </c>
      <c r="EH624">
        <v>121.4884</v>
      </c>
    </row>
    <row r="625" spans="1:138" x14ac:dyDescent="0.25">
      <c r="A625" s="15">
        <v>40238</v>
      </c>
      <c r="B625" s="22">
        <v>88.391499999999994</v>
      </c>
      <c r="C625" s="22">
        <v>89.861500000000007</v>
      </c>
      <c r="D625" s="22">
        <v>90.633200000000002</v>
      </c>
      <c r="E625" s="22">
        <v>89.7333</v>
      </c>
      <c r="F625" s="22">
        <v>80.7196</v>
      </c>
      <c r="G625" s="22">
        <v>86.852500000000006</v>
      </c>
      <c r="H625" s="25">
        <v>70.099999999999994</v>
      </c>
      <c r="I625" s="25">
        <v>72.8</v>
      </c>
      <c r="J625" s="22">
        <v>80.956500000000005</v>
      </c>
      <c r="K625">
        <v>85.236900000000006</v>
      </c>
      <c r="L625" s="22">
        <v>93.7988</v>
      </c>
      <c r="M625" s="22">
        <v>84.177400000000006</v>
      </c>
      <c r="N625">
        <v>102.9385</v>
      </c>
      <c r="O625" s="27">
        <v>11471</v>
      </c>
      <c r="P625" s="27">
        <v>129438</v>
      </c>
      <c r="Q625" s="27">
        <v>111737</v>
      </c>
      <c r="R625" s="27">
        <v>17701</v>
      </c>
      <c r="S625" s="27">
        <v>22522</v>
      </c>
      <c r="T625" s="27">
        <v>106916</v>
      </c>
      <c r="U625" s="27">
        <v>2926</v>
      </c>
      <c r="V625" s="27">
        <v>5142</v>
      </c>
      <c r="W625" s="27">
        <v>14454</v>
      </c>
      <c r="X625" s="27">
        <v>7010</v>
      </c>
      <c r="Y625" s="27">
        <v>4461</v>
      </c>
      <c r="Z625" s="27">
        <v>5550</v>
      </c>
      <c r="AA625" s="27">
        <v>19455</v>
      </c>
      <c r="AB625" s="27">
        <v>7643</v>
      </c>
      <c r="AC625" s="27">
        <v>2718</v>
      </c>
      <c r="AD625" s="27">
        <v>12963</v>
      </c>
      <c r="AE625" s="27">
        <v>680</v>
      </c>
      <c r="AF625" s="27">
        <v>16546</v>
      </c>
      <c r="AG625" s="27">
        <v>5331</v>
      </c>
      <c r="AH625" s="27">
        <v>24559</v>
      </c>
      <c r="AI625" s="25">
        <v>14408.4</v>
      </c>
      <c r="AJ625" s="25">
        <v>5444.6</v>
      </c>
      <c r="AK625" s="27">
        <v>138836</v>
      </c>
      <c r="AL625" s="27">
        <v>153964</v>
      </c>
      <c r="AM625" s="29">
        <v>64.900000000000006</v>
      </c>
      <c r="AN625" s="25">
        <v>9.8000000000000007</v>
      </c>
      <c r="AO625" s="25">
        <f t="shared" si="86"/>
        <v>5.4843989504039907</v>
      </c>
      <c r="AP625" s="25">
        <f t="shared" si="87"/>
        <v>4.2581382660881761</v>
      </c>
      <c r="AQ625" s="25">
        <v>26.2</v>
      </c>
      <c r="AR625" s="25">
        <v>10.1</v>
      </c>
      <c r="AS625" s="25">
        <v>8</v>
      </c>
      <c r="AT625" s="27">
        <v>2691</v>
      </c>
      <c r="AU625" s="27">
        <v>3258</v>
      </c>
      <c r="AV625" s="27">
        <v>2495</v>
      </c>
      <c r="AW625" s="27">
        <v>6556</v>
      </c>
      <c r="AX625" s="27">
        <v>9368</v>
      </c>
      <c r="AY625" s="27">
        <v>3523</v>
      </c>
      <c r="AZ625" s="27">
        <v>893</v>
      </c>
      <c r="BA625" s="27">
        <v>1185</v>
      </c>
      <c r="BB625" s="27">
        <v>9012</v>
      </c>
      <c r="BC625" s="25">
        <v>41</v>
      </c>
      <c r="BD625" s="25">
        <v>33.299999999999997</v>
      </c>
      <c r="BE625" s="25">
        <v>3.7</v>
      </c>
      <c r="BG625" s="27">
        <v>626</v>
      </c>
      <c r="BH625" s="27">
        <v>87</v>
      </c>
      <c r="BI625" s="27">
        <v>93</v>
      </c>
      <c r="BJ625" s="27">
        <v>65</v>
      </c>
      <c r="BK625" s="27">
        <v>334</v>
      </c>
      <c r="BL625" s="27">
        <v>134</v>
      </c>
      <c r="BM625" s="27">
        <v>688</v>
      </c>
      <c r="BN625" s="8">
        <v>26.96</v>
      </c>
      <c r="BO625" s="8">
        <v>171800</v>
      </c>
      <c r="BP625" s="8">
        <v>115620</v>
      </c>
      <c r="BQ625" s="8">
        <v>739869</v>
      </c>
      <c r="BR625" s="8">
        <v>64.099999999999994</v>
      </c>
      <c r="BS625" s="8">
        <v>37003</v>
      </c>
      <c r="BT625" s="8">
        <v>1267.79</v>
      </c>
      <c r="BU625" s="8">
        <v>949058</v>
      </c>
      <c r="BV625" s="8">
        <v>318510</v>
      </c>
      <c r="BW625" s="25">
        <v>183.3</v>
      </c>
      <c r="BX625">
        <v>204.3</v>
      </c>
      <c r="BY625" s="19">
        <v>223.3</v>
      </c>
      <c r="BZ625" s="29">
        <v>81.2</v>
      </c>
      <c r="CA625" s="30">
        <v>110.92100000000001</v>
      </c>
      <c r="CB625" s="30">
        <v>109.96599999999999</v>
      </c>
      <c r="CC625">
        <v>179.5</v>
      </c>
      <c r="CD625" s="25">
        <v>185.4</v>
      </c>
      <c r="CE625" s="25">
        <v>188.6</v>
      </c>
      <c r="CF625" s="25">
        <v>185.6</v>
      </c>
      <c r="CG625" s="25">
        <v>181.4</v>
      </c>
      <c r="CK625" s="30">
        <v>217.61099999999999</v>
      </c>
      <c r="CL625" s="30">
        <v>220.69499999999999</v>
      </c>
      <c r="CM625" s="29">
        <v>23.12</v>
      </c>
      <c r="CN625" s="29">
        <v>18.489999999999998</v>
      </c>
      <c r="CO625" s="29">
        <v>18.93</v>
      </c>
      <c r="CP625" s="29">
        <v>5.27</v>
      </c>
      <c r="CQ625" s="29">
        <v>6.27</v>
      </c>
      <c r="CR625" s="29">
        <v>0.16</v>
      </c>
      <c r="CS625" s="29">
        <v>0.24</v>
      </c>
      <c r="CT625" s="4">
        <f t="shared" si="88"/>
        <v>0.09</v>
      </c>
      <c r="CU625" s="29">
        <v>0.4</v>
      </c>
      <c r="CV625" s="29">
        <v>3.73</v>
      </c>
      <c r="CW625" s="29">
        <v>4.97</v>
      </c>
      <c r="CX625" s="29">
        <v>0.15</v>
      </c>
      <c r="CY625" s="29">
        <v>0.22</v>
      </c>
      <c r="CZ625" s="29">
        <v>0.4</v>
      </c>
      <c r="DA625" s="4">
        <f t="shared" si="94"/>
        <v>0.25</v>
      </c>
      <c r="DB625" s="4">
        <f t="shared" si="89"/>
        <v>1.5399999999999996</v>
      </c>
      <c r="DC625" s="4">
        <f t="shared" si="90"/>
        <v>2.5399999999999996</v>
      </c>
      <c r="DD625" s="4">
        <f t="shared" si="95"/>
        <v>1.2399999999999998</v>
      </c>
      <c r="DE625" s="4">
        <f t="shared" si="91"/>
        <v>7.0000000000000007E-2</v>
      </c>
      <c r="DF625" s="4">
        <f t="shared" si="92"/>
        <v>0.25</v>
      </c>
      <c r="DG625" s="4">
        <f t="shared" si="93"/>
        <v>3.58</v>
      </c>
      <c r="DH625" s="30">
        <v>2074.7489999999998</v>
      </c>
      <c r="DI625" s="30">
        <v>1094.3050000000001</v>
      </c>
      <c r="DJ625" s="25">
        <v>1231.4000000000001</v>
      </c>
      <c r="DK625" s="25">
        <v>887.6</v>
      </c>
      <c r="DL625" s="25">
        <v>2036.2</v>
      </c>
      <c r="DM625" s="25">
        <v>1712</v>
      </c>
      <c r="DN625" s="25">
        <v>8511.7000000000007</v>
      </c>
      <c r="DO625" s="25">
        <v>9438.2999999999993</v>
      </c>
      <c r="DP625" s="30">
        <v>1101.5909999999999</v>
      </c>
      <c r="DQ625" s="25">
        <v>1583.8</v>
      </c>
      <c r="DR625" s="25">
        <v>3704.9</v>
      </c>
      <c r="DS625" s="30">
        <v>1185.95</v>
      </c>
      <c r="DT625" s="25">
        <v>842.6</v>
      </c>
      <c r="DU625" s="25">
        <v>2426.3000000000002</v>
      </c>
      <c r="DV625">
        <v>1152.0487000000001</v>
      </c>
      <c r="DW625">
        <v>10677.519</v>
      </c>
      <c r="DX625">
        <v>17.767391</v>
      </c>
      <c r="DY625" s="29">
        <v>159.35</v>
      </c>
      <c r="DZ625" s="29">
        <v>146.13999999999999</v>
      </c>
      <c r="EA625" s="22">
        <v>75.225399999999993</v>
      </c>
      <c r="EB625" s="22">
        <v>1.357</v>
      </c>
      <c r="EC625" s="22">
        <v>1.0666</v>
      </c>
      <c r="ED625" s="22">
        <v>90.716099999999997</v>
      </c>
      <c r="EE625" s="22">
        <v>1.5058</v>
      </c>
      <c r="EF625" s="22">
        <v>1.0228999999999999</v>
      </c>
      <c r="EG625" s="8">
        <v>67.900000000000006</v>
      </c>
      <c r="EH625">
        <v>126.9674</v>
      </c>
    </row>
    <row r="626" spans="1:138" x14ac:dyDescent="0.25">
      <c r="A626" s="15">
        <v>40269</v>
      </c>
      <c r="B626" s="22">
        <v>88.705100000000002</v>
      </c>
      <c r="C626" s="22">
        <v>89.608400000000003</v>
      </c>
      <c r="D626" s="22">
        <v>89.688699999999997</v>
      </c>
      <c r="E626" s="22">
        <v>90.323700000000002</v>
      </c>
      <c r="F626" s="22">
        <v>81.886300000000006</v>
      </c>
      <c r="G626" s="22">
        <v>87.086299999999994</v>
      </c>
      <c r="H626" s="25">
        <v>70.900000000000006</v>
      </c>
      <c r="I626" s="25">
        <v>73.2</v>
      </c>
      <c r="J626" s="22">
        <v>81.2059</v>
      </c>
      <c r="K626">
        <v>84.239000000000004</v>
      </c>
      <c r="L626" s="22">
        <v>92.473100000000002</v>
      </c>
      <c r="M626" s="22">
        <v>85.527699999999996</v>
      </c>
      <c r="N626">
        <v>97.373800000000003</v>
      </c>
      <c r="O626" s="27">
        <v>11509</v>
      </c>
      <c r="P626" s="27">
        <v>129715</v>
      </c>
      <c r="Q626" s="27">
        <v>111953</v>
      </c>
      <c r="R626" s="27">
        <v>17762</v>
      </c>
      <c r="S626" s="27">
        <v>22570</v>
      </c>
      <c r="T626" s="27">
        <v>107145</v>
      </c>
      <c r="U626" s="27">
        <v>2985</v>
      </c>
      <c r="V626" s="27">
        <v>5138</v>
      </c>
      <c r="W626" s="27">
        <v>14447</v>
      </c>
      <c r="X626" s="27">
        <v>7039</v>
      </c>
      <c r="Y626" s="27">
        <v>4470</v>
      </c>
      <c r="Z626" s="27">
        <v>5566</v>
      </c>
      <c r="AA626" s="27">
        <v>19482</v>
      </c>
      <c r="AB626" s="27">
        <v>7648</v>
      </c>
      <c r="AC626" s="27">
        <v>2716</v>
      </c>
      <c r="AD626" s="27">
        <v>12998</v>
      </c>
      <c r="AE626" s="27">
        <v>687</v>
      </c>
      <c r="AF626" s="27">
        <v>16615</v>
      </c>
      <c r="AG626" s="27">
        <v>5343</v>
      </c>
      <c r="AH626" s="27">
        <v>24581</v>
      </c>
      <c r="AI626" s="25">
        <v>14424.3</v>
      </c>
      <c r="AJ626" s="25">
        <v>5445.9</v>
      </c>
      <c r="AK626" s="27">
        <v>139306</v>
      </c>
      <c r="AL626" s="27">
        <v>154528</v>
      </c>
      <c r="AM626" s="29">
        <v>65.099999999999994</v>
      </c>
      <c r="AN626" s="25">
        <v>9.9</v>
      </c>
      <c r="AO626" s="25">
        <f t="shared" si="86"/>
        <v>5.236591426796438</v>
      </c>
      <c r="AP626" s="25">
        <f t="shared" si="87"/>
        <v>4.3551977635121144</v>
      </c>
      <c r="AQ626" s="25">
        <v>25.7</v>
      </c>
      <c r="AR626" s="25">
        <v>10.1</v>
      </c>
      <c r="AS626" s="25">
        <v>8.1999999999999993</v>
      </c>
      <c r="AT626" s="27">
        <v>2696</v>
      </c>
      <c r="AU626" s="27">
        <v>3055</v>
      </c>
      <c r="AV626" s="27">
        <v>2341</v>
      </c>
      <c r="AW626" s="27">
        <v>6730</v>
      </c>
      <c r="AX626" s="27">
        <v>9237</v>
      </c>
      <c r="AY626" s="27">
        <v>3749</v>
      </c>
      <c r="AZ626" s="27">
        <v>933</v>
      </c>
      <c r="BA626" s="27">
        <v>1217</v>
      </c>
      <c r="BB626" s="27">
        <v>9146</v>
      </c>
      <c r="BC626" s="25">
        <v>41.2</v>
      </c>
      <c r="BD626" s="25">
        <v>33.4</v>
      </c>
      <c r="BE626" s="25">
        <v>3.8</v>
      </c>
      <c r="BG626" s="27">
        <v>687</v>
      </c>
      <c r="BH626" s="27">
        <v>108</v>
      </c>
      <c r="BI626" s="27">
        <v>119</v>
      </c>
      <c r="BJ626" s="27">
        <v>85</v>
      </c>
      <c r="BK626" s="27">
        <v>374</v>
      </c>
      <c r="BL626" s="27">
        <v>109</v>
      </c>
      <c r="BM626" s="27">
        <v>632</v>
      </c>
      <c r="BN626" s="8">
        <v>25.19</v>
      </c>
      <c r="BO626" s="8">
        <v>178783</v>
      </c>
      <c r="BP626" s="8">
        <v>115742</v>
      </c>
      <c r="BQ626" s="8">
        <v>741233</v>
      </c>
      <c r="BR626" s="8">
        <v>59.8</v>
      </c>
      <c r="BS626" s="8">
        <v>41118</v>
      </c>
      <c r="BT626" s="8">
        <v>1273.24</v>
      </c>
      <c r="BU626" s="8">
        <v>954020</v>
      </c>
      <c r="BV626" s="8">
        <v>320588</v>
      </c>
      <c r="BW626" s="25">
        <v>184.4</v>
      </c>
      <c r="BX626">
        <v>168.8</v>
      </c>
      <c r="BY626" s="19">
        <v>233.1</v>
      </c>
      <c r="BZ626" s="29">
        <v>84.29</v>
      </c>
      <c r="CA626" s="30">
        <v>110.962</v>
      </c>
      <c r="CB626" s="30">
        <v>110.02800000000001</v>
      </c>
      <c r="CC626">
        <v>179.4</v>
      </c>
      <c r="CD626" s="25">
        <v>185</v>
      </c>
      <c r="CE626" s="25">
        <v>188.5</v>
      </c>
      <c r="CF626" s="25">
        <v>187</v>
      </c>
      <c r="CG626" s="25">
        <v>182.9</v>
      </c>
      <c r="CK626" s="30">
        <v>217.625</v>
      </c>
      <c r="CL626" s="30">
        <v>220.786</v>
      </c>
      <c r="CM626" s="29">
        <v>23.07</v>
      </c>
      <c r="CN626" s="29">
        <v>18.510000000000002</v>
      </c>
      <c r="CO626" s="29">
        <v>18.98</v>
      </c>
      <c r="CP626" s="29">
        <v>5.29</v>
      </c>
      <c r="CQ626" s="29">
        <v>6.25</v>
      </c>
      <c r="CR626" s="29">
        <v>0.2</v>
      </c>
      <c r="CS626" s="29">
        <v>0.3</v>
      </c>
      <c r="CT626" s="4">
        <f t="shared" si="88"/>
        <v>0.13999999999999999</v>
      </c>
      <c r="CU626" s="29">
        <v>0.45</v>
      </c>
      <c r="CV626" s="29">
        <v>3.85</v>
      </c>
      <c r="CW626" s="29">
        <v>5.0999999999999996</v>
      </c>
      <c r="CX626" s="29">
        <v>0.16</v>
      </c>
      <c r="CY626" s="29">
        <v>0.24</v>
      </c>
      <c r="CZ626" s="29">
        <v>0.4</v>
      </c>
      <c r="DA626" s="4">
        <f t="shared" si="94"/>
        <v>0.24000000000000002</v>
      </c>
      <c r="DB626" s="4">
        <f t="shared" si="89"/>
        <v>1.44</v>
      </c>
      <c r="DC626" s="4">
        <f t="shared" si="90"/>
        <v>2.4</v>
      </c>
      <c r="DD626" s="4">
        <f t="shared" si="95"/>
        <v>1.2499999999999996</v>
      </c>
      <c r="DE626" s="4">
        <f t="shared" si="91"/>
        <v>7.9999999999999988E-2</v>
      </c>
      <c r="DF626" s="4">
        <f t="shared" si="92"/>
        <v>0.29000000000000004</v>
      </c>
      <c r="DG626" s="4">
        <f t="shared" si="93"/>
        <v>3.69</v>
      </c>
      <c r="DH626" s="30">
        <v>2009.98</v>
      </c>
      <c r="DI626" s="30">
        <v>1036.3240000000001</v>
      </c>
      <c r="DJ626" s="25">
        <v>1229.2</v>
      </c>
      <c r="DK626" s="25">
        <v>1162.8</v>
      </c>
      <c r="DL626" s="25">
        <v>1968.7</v>
      </c>
      <c r="DM626" s="25">
        <v>1698.9</v>
      </c>
      <c r="DN626" s="25">
        <v>8522.4</v>
      </c>
      <c r="DO626" s="25">
        <v>9401.1</v>
      </c>
      <c r="DP626" s="30">
        <v>1037.1199999999999</v>
      </c>
      <c r="DQ626" s="25">
        <v>1583.2</v>
      </c>
      <c r="DR626" s="25">
        <v>3717.4</v>
      </c>
      <c r="DS626" s="30">
        <v>1116.549</v>
      </c>
      <c r="DT626" s="25">
        <v>832.6</v>
      </c>
      <c r="DU626" s="25">
        <v>2415.8000000000002</v>
      </c>
      <c r="DV626">
        <v>1197.3162</v>
      </c>
      <c r="DW626">
        <v>11052.147999999999</v>
      </c>
      <c r="DX626">
        <v>17.424285999999999</v>
      </c>
      <c r="DY626" s="29">
        <v>160.01</v>
      </c>
      <c r="DZ626" s="29">
        <v>147.15</v>
      </c>
      <c r="EA626" s="22">
        <v>75.413399999999996</v>
      </c>
      <c r="EB626" s="22">
        <v>1.3416999999999999</v>
      </c>
      <c r="EC626" s="22">
        <v>1.069</v>
      </c>
      <c r="ED626" s="22">
        <v>93.452699999999993</v>
      </c>
      <c r="EE626" s="22">
        <v>1.5331999999999999</v>
      </c>
      <c r="EF626" s="22">
        <v>1.0052000000000001</v>
      </c>
      <c r="EG626" s="8">
        <v>66.5</v>
      </c>
      <c r="EH626">
        <v>127.05629999999999</v>
      </c>
    </row>
    <row r="627" spans="1:138" x14ac:dyDescent="0.25">
      <c r="A627" s="15">
        <v>40299</v>
      </c>
      <c r="B627" s="22">
        <v>89.902500000000003</v>
      </c>
      <c r="C627" s="22">
        <v>91.4238</v>
      </c>
      <c r="D627" s="22">
        <v>91.658600000000007</v>
      </c>
      <c r="E627" s="22">
        <v>91.097399999999993</v>
      </c>
      <c r="F627" s="22">
        <v>83.066599999999994</v>
      </c>
      <c r="G627" s="22">
        <v>86.955699999999993</v>
      </c>
      <c r="H627" s="25">
        <v>71.8</v>
      </c>
      <c r="I627" s="25">
        <v>74.3</v>
      </c>
      <c r="J627" s="22">
        <v>83.393900000000002</v>
      </c>
      <c r="K627">
        <v>87.8172</v>
      </c>
      <c r="L627" s="22">
        <v>94.377600000000001</v>
      </c>
      <c r="M627" s="22">
        <v>87.3172</v>
      </c>
      <c r="N627">
        <v>102.4067</v>
      </c>
      <c r="O627" s="27">
        <v>11536</v>
      </c>
      <c r="P627" s="27">
        <v>130173</v>
      </c>
      <c r="Q627" s="27">
        <v>112410</v>
      </c>
      <c r="R627" s="27">
        <v>17763</v>
      </c>
      <c r="S627" s="27">
        <v>22980</v>
      </c>
      <c r="T627" s="27">
        <v>107193</v>
      </c>
      <c r="U627" s="27">
        <v>3413</v>
      </c>
      <c r="V627" s="27">
        <v>5135</v>
      </c>
      <c r="W627" s="27">
        <v>14432</v>
      </c>
      <c r="X627" s="27">
        <v>7065</v>
      </c>
      <c r="Y627" s="27">
        <v>4471</v>
      </c>
      <c r="Z627" s="27">
        <v>5529</v>
      </c>
      <c r="AA627" s="27">
        <v>19508</v>
      </c>
      <c r="AB627" s="27">
        <v>7640</v>
      </c>
      <c r="AC627" s="27">
        <v>2715</v>
      </c>
      <c r="AD627" s="27">
        <v>12995</v>
      </c>
      <c r="AE627" s="27">
        <v>698</v>
      </c>
      <c r="AF627" s="27">
        <v>16640</v>
      </c>
      <c r="AG627" s="27">
        <v>5348</v>
      </c>
      <c r="AH627" s="27">
        <v>24584</v>
      </c>
      <c r="AI627" s="25">
        <v>14421</v>
      </c>
      <c r="AJ627" s="25">
        <v>5444.6</v>
      </c>
      <c r="AK627" s="27">
        <v>139340</v>
      </c>
      <c r="AL627" s="27">
        <v>154216</v>
      </c>
      <c r="AM627" s="29">
        <v>64.900000000000006</v>
      </c>
      <c r="AN627" s="25">
        <v>9.6</v>
      </c>
      <c r="AO627" s="25">
        <f t="shared" si="86"/>
        <v>5.2491310888623746</v>
      </c>
      <c r="AP627" s="25">
        <f t="shared" si="87"/>
        <v>4.3361259532084864</v>
      </c>
      <c r="AQ627" s="25">
        <v>26.7</v>
      </c>
      <c r="AR627" s="25">
        <v>9.6999999999999993</v>
      </c>
      <c r="AS627" s="25">
        <v>8</v>
      </c>
      <c r="AT627" s="27">
        <v>2775</v>
      </c>
      <c r="AU627" s="27">
        <v>3110</v>
      </c>
      <c r="AV627" s="27">
        <v>2210</v>
      </c>
      <c r="AW627" s="27">
        <v>6687</v>
      </c>
      <c r="AX627" s="27">
        <v>9194</v>
      </c>
      <c r="AY627" s="27">
        <v>3430</v>
      </c>
      <c r="AZ627" s="27">
        <v>966</v>
      </c>
      <c r="BA627" s="27">
        <v>1192</v>
      </c>
      <c r="BB627" s="27">
        <v>8776</v>
      </c>
      <c r="BC627" s="25">
        <v>41.5</v>
      </c>
      <c r="BD627" s="25">
        <v>33.4</v>
      </c>
      <c r="BE627" s="25">
        <v>4</v>
      </c>
      <c r="BG627" s="27">
        <v>580</v>
      </c>
      <c r="BH627" s="27">
        <v>108</v>
      </c>
      <c r="BI627" s="27">
        <v>106</v>
      </c>
      <c r="BJ627" s="27">
        <v>71</v>
      </c>
      <c r="BK627" s="27">
        <v>289</v>
      </c>
      <c r="BL627" s="27">
        <v>114</v>
      </c>
      <c r="BM627" s="27">
        <v>582</v>
      </c>
      <c r="BN627" s="8">
        <v>30.86</v>
      </c>
      <c r="BO627" s="8">
        <v>177367</v>
      </c>
      <c r="BP627" s="8">
        <v>115071</v>
      </c>
      <c r="BQ627" s="8">
        <v>740827</v>
      </c>
      <c r="BR627" s="8">
        <v>60.6</v>
      </c>
      <c r="BS627" s="8">
        <v>40523</v>
      </c>
      <c r="BT627" s="8">
        <v>1276.74</v>
      </c>
      <c r="BU627" s="8">
        <v>952705</v>
      </c>
      <c r="BV627" s="8">
        <v>320051</v>
      </c>
      <c r="BW627" s="25">
        <v>184.8</v>
      </c>
      <c r="BX627">
        <v>175.8</v>
      </c>
      <c r="BY627" s="19">
        <v>205.1</v>
      </c>
      <c r="BZ627" s="29">
        <v>73.739999999999995</v>
      </c>
      <c r="CA627" s="30">
        <v>110.90600000000001</v>
      </c>
      <c r="CB627" s="30">
        <v>110.17400000000001</v>
      </c>
      <c r="CC627">
        <v>179.1</v>
      </c>
      <c r="CD627" s="25">
        <v>184.2</v>
      </c>
      <c r="CE627" s="25">
        <v>188</v>
      </c>
      <c r="CF627" s="25">
        <v>187.2</v>
      </c>
      <c r="CG627" s="25">
        <v>183.3</v>
      </c>
      <c r="CK627" s="30">
        <v>217.32</v>
      </c>
      <c r="CL627" s="30">
        <v>221.041</v>
      </c>
      <c r="CM627" s="29">
        <v>23.1</v>
      </c>
      <c r="CN627" s="29">
        <v>18.59</v>
      </c>
      <c r="CO627" s="29">
        <v>19.03</v>
      </c>
      <c r="CP627" s="29">
        <v>4.96</v>
      </c>
      <c r="CQ627" s="29">
        <v>6.05</v>
      </c>
      <c r="CR627" s="29">
        <v>0.2</v>
      </c>
      <c r="CS627" s="29">
        <v>0.44</v>
      </c>
      <c r="CT627" s="4">
        <f t="shared" si="88"/>
        <v>0.28000000000000003</v>
      </c>
      <c r="CU627" s="29">
        <v>0.37</v>
      </c>
      <c r="CV627" s="29">
        <v>3.42</v>
      </c>
      <c r="CW627" s="29">
        <v>4.8899999999999997</v>
      </c>
      <c r="CX627" s="29">
        <v>0.16</v>
      </c>
      <c r="CY627" s="29">
        <v>0.22</v>
      </c>
      <c r="CZ627" s="29">
        <v>0.48</v>
      </c>
      <c r="DA627" s="4">
        <f t="shared" si="94"/>
        <v>0.31999999999999995</v>
      </c>
      <c r="DB627" s="4">
        <f t="shared" si="89"/>
        <v>1.54</v>
      </c>
      <c r="DC627" s="4">
        <f t="shared" si="90"/>
        <v>2.63</v>
      </c>
      <c r="DD627" s="4">
        <f t="shared" si="95"/>
        <v>1.4699999999999998</v>
      </c>
      <c r="DE627" s="4">
        <f t="shared" si="91"/>
        <v>0.06</v>
      </c>
      <c r="DF627" s="4">
        <f t="shared" si="92"/>
        <v>0.21</v>
      </c>
      <c r="DG627" s="4">
        <f t="shared" si="93"/>
        <v>3.26</v>
      </c>
      <c r="DH627" s="30">
        <v>2007.367</v>
      </c>
      <c r="DI627" s="30">
        <v>1034.1389999999999</v>
      </c>
      <c r="DJ627" s="25">
        <v>1216.9000000000001</v>
      </c>
      <c r="DK627" s="25">
        <v>1155.5</v>
      </c>
      <c r="DL627" s="25">
        <v>1925.6</v>
      </c>
      <c r="DM627" s="25">
        <v>1704</v>
      </c>
      <c r="DN627" s="25">
        <v>8561.9</v>
      </c>
      <c r="DO627" s="25">
        <v>9417.6</v>
      </c>
      <c r="DP627" s="30">
        <v>1034.1389999999999</v>
      </c>
      <c r="DQ627" s="25">
        <v>1580</v>
      </c>
      <c r="DR627" s="25">
        <v>3702.1</v>
      </c>
      <c r="DS627" s="30">
        <v>1109.7650000000001</v>
      </c>
      <c r="DT627" s="25">
        <v>831.1</v>
      </c>
      <c r="DU627" s="25">
        <v>2411.1</v>
      </c>
      <c r="DV627">
        <v>1125.0635</v>
      </c>
      <c r="DW627">
        <v>10500.191999999999</v>
      </c>
      <c r="DX627">
        <v>31.929500000000001</v>
      </c>
      <c r="DY627" s="29">
        <v>160.58000000000001</v>
      </c>
      <c r="DZ627" s="29">
        <v>147.59</v>
      </c>
      <c r="EA627" s="22">
        <v>78.497900000000001</v>
      </c>
      <c r="EB627" s="22">
        <v>1.2563</v>
      </c>
      <c r="EC627" s="22">
        <v>1.1294999999999999</v>
      </c>
      <c r="ED627" s="22">
        <v>91.972999999999999</v>
      </c>
      <c r="EE627" s="22">
        <v>1.4669000000000001</v>
      </c>
      <c r="EF627" s="22">
        <v>1.0403</v>
      </c>
      <c r="EG627" s="8">
        <v>68.8</v>
      </c>
      <c r="EH627">
        <v>156.91489999999999</v>
      </c>
    </row>
    <row r="628" spans="1:138" x14ac:dyDescent="0.25">
      <c r="A628" s="15">
        <v>40330</v>
      </c>
      <c r="B628" s="22">
        <v>89.997</v>
      </c>
      <c r="C628" s="22">
        <v>91.516900000000007</v>
      </c>
      <c r="D628" s="22">
        <v>91.7393</v>
      </c>
      <c r="E628" s="22">
        <v>91.173000000000002</v>
      </c>
      <c r="F628" s="22">
        <v>83.138599999999997</v>
      </c>
      <c r="G628" s="22">
        <v>87.271500000000003</v>
      </c>
      <c r="H628" s="25">
        <v>71.900000000000006</v>
      </c>
      <c r="I628" s="25">
        <v>74.5</v>
      </c>
      <c r="J628" s="22">
        <v>82.574799999999996</v>
      </c>
      <c r="K628">
        <v>86.450699999999998</v>
      </c>
      <c r="L628" s="22">
        <v>94.746899999999997</v>
      </c>
      <c r="M628" s="22">
        <v>87.887799999999999</v>
      </c>
      <c r="N628">
        <v>105.48860000000001</v>
      </c>
      <c r="O628" s="27">
        <v>11548</v>
      </c>
      <c r="P628" s="27">
        <v>129981</v>
      </c>
      <c r="Q628" s="27">
        <v>112218</v>
      </c>
      <c r="R628" s="27">
        <v>17763</v>
      </c>
      <c r="S628" s="27">
        <v>22723</v>
      </c>
      <c r="T628" s="27">
        <v>107258</v>
      </c>
      <c r="U628" s="27">
        <v>3184</v>
      </c>
      <c r="V628" s="27">
        <v>5134</v>
      </c>
      <c r="W628" s="27">
        <v>14405</v>
      </c>
      <c r="X628" s="27">
        <v>7079</v>
      </c>
      <c r="Y628" s="27">
        <v>4469</v>
      </c>
      <c r="Z628" s="27">
        <v>5511</v>
      </c>
      <c r="AA628" s="27">
        <v>19535</v>
      </c>
      <c r="AB628" s="27">
        <v>7628</v>
      </c>
      <c r="AC628" s="27">
        <v>2701</v>
      </c>
      <c r="AD628" s="27">
        <v>13018</v>
      </c>
      <c r="AE628" s="27">
        <v>704</v>
      </c>
      <c r="AF628" s="27">
        <v>16683</v>
      </c>
      <c r="AG628" s="27">
        <v>5343</v>
      </c>
      <c r="AH628" s="27">
        <v>24587</v>
      </c>
      <c r="AI628" s="25">
        <v>14408.5</v>
      </c>
      <c r="AJ628" s="25">
        <v>5450.7</v>
      </c>
      <c r="AK628" s="27">
        <v>139137</v>
      </c>
      <c r="AL628" s="27">
        <v>153653</v>
      </c>
      <c r="AM628" s="29">
        <v>64.599999999999994</v>
      </c>
      <c r="AN628" s="25">
        <v>9.4</v>
      </c>
      <c r="AO628" s="25">
        <f t="shared" si="86"/>
        <v>5.3171757141090641</v>
      </c>
      <c r="AP628" s="25">
        <f t="shared" si="87"/>
        <v>4.3292353549881879</v>
      </c>
      <c r="AQ628" s="25">
        <v>25.9</v>
      </c>
      <c r="AR628" s="25">
        <v>9.8000000000000007</v>
      </c>
      <c r="AS628" s="25">
        <v>7.7</v>
      </c>
      <c r="AT628" s="27">
        <v>2758</v>
      </c>
      <c r="AU628" s="27">
        <v>3149</v>
      </c>
      <c r="AV628" s="27">
        <v>2263</v>
      </c>
      <c r="AW628" s="27">
        <v>6652</v>
      </c>
      <c r="AX628" s="27">
        <v>9097</v>
      </c>
      <c r="AY628" s="27">
        <v>3272</v>
      </c>
      <c r="AZ628" s="27">
        <v>897</v>
      </c>
      <c r="BA628" s="27">
        <v>1147</v>
      </c>
      <c r="BB628" s="27">
        <v>8631</v>
      </c>
      <c r="BC628" s="25">
        <v>41</v>
      </c>
      <c r="BD628" s="25">
        <v>33.4</v>
      </c>
      <c r="BE628" s="25">
        <v>3.8</v>
      </c>
      <c r="BG628" s="27">
        <v>539</v>
      </c>
      <c r="BH628" s="27">
        <v>83</v>
      </c>
      <c r="BI628" s="27">
        <v>85</v>
      </c>
      <c r="BJ628" s="27">
        <v>60</v>
      </c>
      <c r="BK628" s="27">
        <v>286</v>
      </c>
      <c r="BL628" s="27">
        <v>108</v>
      </c>
      <c r="BM628" s="27">
        <v>585</v>
      </c>
      <c r="BN628" s="8">
        <v>29.02</v>
      </c>
      <c r="BO628" s="8">
        <v>176054</v>
      </c>
      <c r="BP628" s="8">
        <v>114774</v>
      </c>
      <c r="BQ628" s="8">
        <v>740008</v>
      </c>
      <c r="BR628" s="8">
        <v>57.7</v>
      </c>
      <c r="BS628" s="8">
        <v>41300</v>
      </c>
      <c r="BT628" s="8">
        <v>1283.08</v>
      </c>
      <c r="BU628" s="8">
        <v>958175</v>
      </c>
      <c r="BV628" s="8">
        <v>321378</v>
      </c>
      <c r="BW628" s="25">
        <v>183.5</v>
      </c>
      <c r="BX628">
        <v>178</v>
      </c>
      <c r="BY628" s="19">
        <v>206.5</v>
      </c>
      <c r="BZ628" s="29">
        <v>75.34</v>
      </c>
      <c r="CA628" s="30">
        <v>110.726</v>
      </c>
      <c r="CB628" s="30">
        <v>110.241</v>
      </c>
      <c r="CC628">
        <v>178.5</v>
      </c>
      <c r="CD628" s="25">
        <v>179.7</v>
      </c>
      <c r="CE628" s="25">
        <v>187.1</v>
      </c>
      <c r="CF628" s="25">
        <v>186.4</v>
      </c>
      <c r="CG628" s="25">
        <v>182</v>
      </c>
      <c r="CK628" s="30">
        <v>216.86500000000001</v>
      </c>
      <c r="CL628" s="30">
        <v>221.33099999999999</v>
      </c>
      <c r="CM628" s="29">
        <v>23.16</v>
      </c>
      <c r="CN628" s="29">
        <v>18.59</v>
      </c>
      <c r="CO628" s="29">
        <v>19.05</v>
      </c>
      <c r="CP628" s="29">
        <v>4.88</v>
      </c>
      <c r="CQ628" s="29">
        <v>6.23</v>
      </c>
      <c r="CR628" s="29">
        <v>0.18</v>
      </c>
      <c r="CS628" s="29">
        <v>0.46</v>
      </c>
      <c r="CT628" s="4">
        <f t="shared" si="88"/>
        <v>0.34</v>
      </c>
      <c r="CU628" s="29">
        <v>0.32</v>
      </c>
      <c r="CV628" s="29">
        <v>3.2</v>
      </c>
      <c r="CW628" s="29">
        <v>4.74</v>
      </c>
      <c r="CX628" s="29">
        <v>0.12</v>
      </c>
      <c r="CY628" s="29">
        <v>0.19</v>
      </c>
      <c r="CZ628" s="29">
        <v>0.61</v>
      </c>
      <c r="DA628" s="4">
        <f t="shared" si="94"/>
        <v>0.49</v>
      </c>
      <c r="DB628" s="4">
        <f t="shared" si="89"/>
        <v>1.6799999999999997</v>
      </c>
      <c r="DC628" s="4">
        <f t="shared" si="90"/>
        <v>3.0300000000000002</v>
      </c>
      <c r="DD628" s="4">
        <f t="shared" si="95"/>
        <v>1.54</v>
      </c>
      <c r="DE628" s="4">
        <f t="shared" si="91"/>
        <v>7.0000000000000007E-2</v>
      </c>
      <c r="DF628" s="4">
        <f t="shared" si="92"/>
        <v>0.2</v>
      </c>
      <c r="DG628" s="4">
        <f t="shared" si="93"/>
        <v>3.08</v>
      </c>
      <c r="DH628" s="30">
        <v>2000.097</v>
      </c>
      <c r="DI628" s="30">
        <v>1029.7180000000001</v>
      </c>
      <c r="DJ628" s="25">
        <v>1211</v>
      </c>
      <c r="DK628" s="25">
        <v>1147.9000000000001</v>
      </c>
      <c r="DL628" s="25">
        <v>1899.7</v>
      </c>
      <c r="DM628" s="25">
        <v>1722.8</v>
      </c>
      <c r="DN628" s="25">
        <v>8591.1</v>
      </c>
      <c r="DO628" s="25">
        <v>9440.1</v>
      </c>
      <c r="DP628" s="30">
        <v>1029.7180000000001</v>
      </c>
      <c r="DQ628" s="25">
        <v>1580.1</v>
      </c>
      <c r="DR628" s="25">
        <v>3683.9</v>
      </c>
      <c r="DS628" s="30">
        <v>1099.615</v>
      </c>
      <c r="DT628" s="25">
        <v>826.3</v>
      </c>
      <c r="DU628" s="25">
        <v>2406.4</v>
      </c>
      <c r="DV628">
        <v>1083.3608999999999</v>
      </c>
      <c r="DW628">
        <v>10159.267</v>
      </c>
      <c r="DX628">
        <v>29.916364000000002</v>
      </c>
      <c r="DY628" s="29">
        <v>160.68</v>
      </c>
      <c r="DZ628" s="29">
        <v>147.47999999999999</v>
      </c>
      <c r="EA628" s="22">
        <v>79.061499999999995</v>
      </c>
      <c r="EB628" s="22">
        <v>1.2222999999999999</v>
      </c>
      <c r="EC628" s="22">
        <v>1.1254999999999999</v>
      </c>
      <c r="ED628" s="22">
        <v>90.805899999999994</v>
      </c>
      <c r="EE628" s="22">
        <v>1.4767999999999999</v>
      </c>
      <c r="EF628" s="22">
        <v>1.0376000000000001</v>
      </c>
      <c r="EG628" s="8">
        <v>69.8</v>
      </c>
      <c r="EH628">
        <v>137.59829999999999</v>
      </c>
    </row>
    <row r="629" spans="1:138" x14ac:dyDescent="0.25">
      <c r="A629" s="15">
        <v>40360</v>
      </c>
      <c r="B629" s="22">
        <v>90.791899999999998</v>
      </c>
      <c r="C629" s="22">
        <v>92.671000000000006</v>
      </c>
      <c r="D629" s="22">
        <v>92.8489</v>
      </c>
      <c r="E629" s="22">
        <v>91.912800000000004</v>
      </c>
      <c r="F629" s="22">
        <v>83.891400000000004</v>
      </c>
      <c r="G629" s="22">
        <v>87.422899999999998</v>
      </c>
      <c r="H629" s="25">
        <v>72.599999999999994</v>
      </c>
      <c r="I629" s="25">
        <v>75.3</v>
      </c>
      <c r="J629" s="22">
        <v>86.502700000000004</v>
      </c>
      <c r="K629">
        <v>93.8489</v>
      </c>
      <c r="L629" s="22">
        <v>94.967299999999994</v>
      </c>
      <c r="M629" s="22">
        <v>89.037599999999998</v>
      </c>
      <c r="N629">
        <v>107.29819999999999</v>
      </c>
      <c r="O629" s="27">
        <v>11580</v>
      </c>
      <c r="P629" s="27">
        <v>129932</v>
      </c>
      <c r="Q629" s="27">
        <v>112141</v>
      </c>
      <c r="R629" s="27">
        <v>17791</v>
      </c>
      <c r="S629" s="27">
        <v>22581</v>
      </c>
      <c r="T629" s="27">
        <v>107351</v>
      </c>
      <c r="U629" s="27">
        <v>3041</v>
      </c>
      <c r="V629" s="27">
        <v>5154</v>
      </c>
      <c r="W629" s="27">
        <v>14386</v>
      </c>
      <c r="X629" s="27">
        <v>7114</v>
      </c>
      <c r="Y629" s="27">
        <v>4466</v>
      </c>
      <c r="Z629" s="27">
        <v>5500</v>
      </c>
      <c r="AA629" s="27">
        <v>19571</v>
      </c>
      <c r="AB629" s="27">
        <v>7618</v>
      </c>
      <c r="AC629" s="27">
        <v>2706</v>
      </c>
      <c r="AD629" s="27">
        <v>13013</v>
      </c>
      <c r="AE629" s="27">
        <v>711</v>
      </c>
      <c r="AF629" s="27">
        <v>16681</v>
      </c>
      <c r="AG629" s="27">
        <v>5362</v>
      </c>
      <c r="AH629" s="27">
        <v>24609</v>
      </c>
      <c r="AI629" s="25">
        <v>14419.3</v>
      </c>
      <c r="AJ629" s="25">
        <v>5453.8</v>
      </c>
      <c r="AK629" s="27">
        <v>139139</v>
      </c>
      <c r="AL629" s="27">
        <v>153748</v>
      </c>
      <c r="AM629" s="29">
        <v>64.599999999999994</v>
      </c>
      <c r="AN629" s="25">
        <v>9.5</v>
      </c>
      <c r="AO629" s="25">
        <f t="shared" si="86"/>
        <v>5.2540520852303771</v>
      </c>
      <c r="AP629" s="25">
        <f t="shared" si="87"/>
        <v>4.2296485157530501</v>
      </c>
      <c r="AQ629" s="25">
        <v>25.9</v>
      </c>
      <c r="AR629" s="25">
        <v>9.6</v>
      </c>
      <c r="AS629" s="25">
        <v>7.9</v>
      </c>
      <c r="AT629" s="27">
        <v>2829</v>
      </c>
      <c r="AU629" s="27">
        <v>3057</v>
      </c>
      <c r="AV629" s="27">
        <v>2192</v>
      </c>
      <c r="AW629" s="27">
        <v>6503</v>
      </c>
      <c r="AX629" s="27">
        <v>9090</v>
      </c>
      <c r="AY629" s="27">
        <v>3417</v>
      </c>
      <c r="AZ629" s="27">
        <v>896</v>
      </c>
      <c r="BA629" s="27">
        <v>1197</v>
      </c>
      <c r="BB629" s="27">
        <v>8533</v>
      </c>
      <c r="BC629" s="25">
        <v>41.1</v>
      </c>
      <c r="BD629" s="25">
        <v>33.5</v>
      </c>
      <c r="BE629" s="25">
        <v>3.8</v>
      </c>
      <c r="BG629" s="27">
        <v>550</v>
      </c>
      <c r="BH629" s="27">
        <v>102</v>
      </c>
      <c r="BI629" s="27">
        <v>92</v>
      </c>
      <c r="BJ629" s="27">
        <v>76</v>
      </c>
      <c r="BK629" s="27">
        <v>275</v>
      </c>
      <c r="BL629" s="27">
        <v>107</v>
      </c>
      <c r="BM629" s="27">
        <v>575</v>
      </c>
      <c r="BN629" s="8">
        <v>27.38</v>
      </c>
      <c r="BO629" s="8">
        <v>182391</v>
      </c>
      <c r="BP629" s="8">
        <v>118574</v>
      </c>
      <c r="BQ629" s="8">
        <v>742978</v>
      </c>
      <c r="BR629" s="8">
        <v>58</v>
      </c>
      <c r="BS629" s="8">
        <v>41351</v>
      </c>
      <c r="BT629" s="8">
        <v>1291.29</v>
      </c>
      <c r="BU629" s="8">
        <v>967050</v>
      </c>
      <c r="BV629" s="8">
        <v>320940</v>
      </c>
      <c r="BW629" s="25">
        <v>184.1</v>
      </c>
      <c r="BX629">
        <v>195.4</v>
      </c>
      <c r="BY629" s="19">
        <v>208.1</v>
      </c>
      <c r="BZ629" s="29">
        <v>76.319999999999993</v>
      </c>
      <c r="CA629" s="30">
        <v>110.974</v>
      </c>
      <c r="CB629" s="30">
        <v>110.288</v>
      </c>
      <c r="CC629">
        <v>178.6</v>
      </c>
      <c r="CD629" s="25">
        <v>181</v>
      </c>
      <c r="CE629" s="25">
        <v>187.2</v>
      </c>
      <c r="CF629" s="25">
        <v>186.7</v>
      </c>
      <c r="CG629" s="25">
        <v>181.2</v>
      </c>
      <c r="CK629" s="30">
        <v>217.62100000000001</v>
      </c>
      <c r="CL629" s="30">
        <v>221.55699999999999</v>
      </c>
      <c r="CM629" s="29">
        <v>23.22</v>
      </c>
      <c r="CN629" s="29">
        <v>18.600000000000001</v>
      </c>
      <c r="CO629" s="29">
        <v>19.079999999999998</v>
      </c>
      <c r="CP629" s="29">
        <v>4.72</v>
      </c>
      <c r="CQ629" s="29">
        <v>6.01</v>
      </c>
      <c r="CR629" s="29">
        <v>0.18</v>
      </c>
      <c r="CS629" s="29">
        <v>0.37</v>
      </c>
      <c r="CT629" s="4">
        <f t="shared" si="88"/>
        <v>0.21</v>
      </c>
      <c r="CU629" s="29">
        <v>0.28999999999999998</v>
      </c>
      <c r="CV629" s="29">
        <v>3.01</v>
      </c>
      <c r="CW629" s="29">
        <v>4.5599999999999996</v>
      </c>
      <c r="CX629" s="29">
        <v>0.16</v>
      </c>
      <c r="CY629" s="29">
        <v>0.2</v>
      </c>
      <c r="CZ629" s="29">
        <v>0.61</v>
      </c>
      <c r="DA629" s="4">
        <f t="shared" si="94"/>
        <v>0.44999999999999996</v>
      </c>
      <c r="DB629" s="4">
        <f t="shared" si="89"/>
        <v>1.71</v>
      </c>
      <c r="DC629" s="4">
        <f t="shared" si="90"/>
        <v>3</v>
      </c>
      <c r="DD629" s="4">
        <f t="shared" si="95"/>
        <v>1.5499999999999998</v>
      </c>
      <c r="DE629" s="4">
        <f t="shared" si="91"/>
        <v>4.0000000000000008E-2</v>
      </c>
      <c r="DF629" s="4">
        <f t="shared" si="92"/>
        <v>0.12999999999999998</v>
      </c>
      <c r="DG629" s="4">
        <f t="shared" si="93"/>
        <v>2.8499999999999996</v>
      </c>
      <c r="DH629" s="30">
        <v>1992.3409999999999</v>
      </c>
      <c r="DI629" s="30">
        <v>1022.077</v>
      </c>
      <c r="DJ629" s="25">
        <v>1209.4000000000001</v>
      </c>
      <c r="DK629" s="25">
        <v>1143.9000000000001</v>
      </c>
      <c r="DL629" s="25">
        <v>1896.2</v>
      </c>
      <c r="DM629" s="25">
        <v>1725.9</v>
      </c>
      <c r="DN629" s="25">
        <v>8607.1</v>
      </c>
      <c r="DO629" s="25">
        <v>9470</v>
      </c>
      <c r="DP629" s="30">
        <v>1022.077</v>
      </c>
      <c r="DQ629" s="25">
        <v>1580.1</v>
      </c>
      <c r="DR629" s="25">
        <v>3657.4</v>
      </c>
      <c r="DS629" s="30">
        <v>1087.923</v>
      </c>
      <c r="DT629" s="25">
        <v>819.3</v>
      </c>
      <c r="DU629" s="25">
        <v>2399.4</v>
      </c>
      <c r="DV629">
        <v>1079.8033</v>
      </c>
      <c r="DW629">
        <v>10222.242</v>
      </c>
      <c r="DX629">
        <v>25.565238000000001</v>
      </c>
      <c r="DY629" s="29">
        <v>160.30000000000001</v>
      </c>
      <c r="DZ629" s="29">
        <v>146.91</v>
      </c>
      <c r="EA629" s="22">
        <v>76.767700000000005</v>
      </c>
      <c r="EB629" s="22">
        <v>1.2810999999999999</v>
      </c>
      <c r="EC629" s="22">
        <v>1.0529999999999999</v>
      </c>
      <c r="ED629" s="22">
        <v>87.500500000000002</v>
      </c>
      <c r="EE629" s="22">
        <v>1.5304</v>
      </c>
      <c r="EF629" s="22">
        <v>1.0422</v>
      </c>
      <c r="EG629" s="8">
        <v>62.3</v>
      </c>
      <c r="EH629">
        <v>160.58410000000001</v>
      </c>
    </row>
    <row r="630" spans="1:138" x14ac:dyDescent="0.25">
      <c r="A630" s="15">
        <v>40391</v>
      </c>
      <c r="B630" s="22">
        <v>90.989800000000002</v>
      </c>
      <c r="C630" s="22">
        <v>92.632499999999993</v>
      </c>
      <c r="D630" s="22">
        <v>92.577100000000002</v>
      </c>
      <c r="E630" s="22">
        <v>92.343999999999994</v>
      </c>
      <c r="F630" s="22">
        <v>84.01</v>
      </c>
      <c r="G630" s="22">
        <v>87.865600000000001</v>
      </c>
      <c r="H630" s="25">
        <v>72.8</v>
      </c>
      <c r="I630" s="25">
        <v>75.5</v>
      </c>
      <c r="J630" s="22">
        <v>83.424300000000002</v>
      </c>
      <c r="K630">
        <v>88.314300000000003</v>
      </c>
      <c r="L630" s="22">
        <v>95.580399999999997</v>
      </c>
      <c r="M630" s="22">
        <v>89.324299999999994</v>
      </c>
      <c r="N630">
        <v>107.18519999999999</v>
      </c>
      <c r="O630" s="27">
        <v>11551</v>
      </c>
      <c r="P630" s="27">
        <v>129873</v>
      </c>
      <c r="Q630" s="27">
        <v>112083</v>
      </c>
      <c r="R630" s="27">
        <v>17790</v>
      </c>
      <c r="S630" s="27">
        <v>22412</v>
      </c>
      <c r="T630" s="27">
        <v>107461</v>
      </c>
      <c r="U630" s="27">
        <v>2927</v>
      </c>
      <c r="V630" s="27">
        <v>5132</v>
      </c>
      <c r="W630" s="27">
        <v>14353</v>
      </c>
      <c r="X630" s="27">
        <v>7092</v>
      </c>
      <c r="Y630" s="27">
        <v>4459</v>
      </c>
      <c r="Z630" s="27">
        <v>5520</v>
      </c>
      <c r="AA630" s="27">
        <v>19612</v>
      </c>
      <c r="AB630" s="27">
        <v>7616</v>
      </c>
      <c r="AC630" s="27">
        <v>2711</v>
      </c>
      <c r="AD630" s="27">
        <v>13051</v>
      </c>
      <c r="AE630" s="27">
        <v>719</v>
      </c>
      <c r="AF630" s="27">
        <v>16711</v>
      </c>
      <c r="AG630" s="27">
        <v>5369</v>
      </c>
      <c r="AH630" s="27">
        <v>24601</v>
      </c>
      <c r="AI630" s="25">
        <v>14412.6</v>
      </c>
      <c r="AJ630" s="25">
        <v>5454.5</v>
      </c>
      <c r="AK630" s="27">
        <v>139338</v>
      </c>
      <c r="AL630" s="27">
        <v>154073</v>
      </c>
      <c r="AM630" s="29">
        <v>64.7</v>
      </c>
      <c r="AN630" s="25">
        <v>9.6</v>
      </c>
      <c r="AO630" s="25">
        <f t="shared" si="86"/>
        <v>5.4811680177578159</v>
      </c>
      <c r="AP630" s="25">
        <f t="shared" si="87"/>
        <v>4.0513263193421301</v>
      </c>
      <c r="AQ630" s="25">
        <v>25.8</v>
      </c>
      <c r="AR630" s="25">
        <v>9.6999999999999993</v>
      </c>
      <c r="AS630" s="25">
        <v>8</v>
      </c>
      <c r="AT630" s="27">
        <v>2730</v>
      </c>
      <c r="AU630" s="27">
        <v>3549</v>
      </c>
      <c r="AV630" s="27">
        <v>2166</v>
      </c>
      <c r="AW630" s="27">
        <v>6242</v>
      </c>
      <c r="AX630" s="27">
        <v>9285</v>
      </c>
      <c r="AY630" s="27">
        <v>3418</v>
      </c>
      <c r="AZ630" s="27">
        <v>868</v>
      </c>
      <c r="BA630" s="27">
        <v>1260</v>
      </c>
      <c r="BB630" s="27">
        <v>8883</v>
      </c>
      <c r="BC630" s="25">
        <v>41.1</v>
      </c>
      <c r="BD630" s="25">
        <v>33.5</v>
      </c>
      <c r="BE630" s="25">
        <v>3.8</v>
      </c>
      <c r="BG630" s="27">
        <v>606</v>
      </c>
      <c r="BH630" s="27">
        <v>165</v>
      </c>
      <c r="BI630" s="27">
        <v>107</v>
      </c>
      <c r="BJ630" s="27">
        <v>72</v>
      </c>
      <c r="BK630" s="27">
        <v>287</v>
      </c>
      <c r="BL630" s="27">
        <v>140</v>
      </c>
      <c r="BM630" s="27">
        <v>575</v>
      </c>
      <c r="BN630" s="8">
        <v>25.69</v>
      </c>
      <c r="BO630" s="8">
        <v>178018</v>
      </c>
      <c r="BP630" s="8">
        <v>117130</v>
      </c>
      <c r="BQ630" s="8">
        <v>744667</v>
      </c>
      <c r="BR630" s="8">
        <v>55.9</v>
      </c>
      <c r="BS630" s="8">
        <v>40734</v>
      </c>
      <c r="BT630" s="8">
        <v>1297.83</v>
      </c>
      <c r="BU630" s="8">
        <v>966663</v>
      </c>
      <c r="BV630" s="8">
        <v>323182</v>
      </c>
      <c r="BW630" s="25">
        <v>184.9</v>
      </c>
      <c r="BX630">
        <v>194.3</v>
      </c>
      <c r="BY630" s="19">
        <v>211.8</v>
      </c>
      <c r="BZ630" s="29">
        <v>76.599999999999994</v>
      </c>
      <c r="CA630" s="30">
        <v>111.15300000000001</v>
      </c>
      <c r="CB630" s="30">
        <v>110.36799999999999</v>
      </c>
      <c r="CC630">
        <v>179.7</v>
      </c>
      <c r="CD630" s="25">
        <v>180.8</v>
      </c>
      <c r="CE630" s="25">
        <v>188.6</v>
      </c>
      <c r="CF630" s="25">
        <v>187.5</v>
      </c>
      <c r="CG630" s="25">
        <v>182.3</v>
      </c>
      <c r="CK630" s="30">
        <v>218.06800000000001</v>
      </c>
      <c r="CL630" s="30">
        <v>221.691</v>
      </c>
      <c r="CM630" s="29">
        <v>23.3</v>
      </c>
      <c r="CN630" s="29">
        <v>18.63</v>
      </c>
      <c r="CO630" s="29">
        <v>19.13</v>
      </c>
      <c r="CP630" s="29">
        <v>4.49</v>
      </c>
      <c r="CQ630" s="29">
        <v>5.66</v>
      </c>
      <c r="CR630" s="29">
        <v>0.19</v>
      </c>
      <c r="CS630" s="29">
        <v>0.27</v>
      </c>
      <c r="CT630" s="4">
        <f t="shared" si="88"/>
        <v>0.11000000000000001</v>
      </c>
      <c r="CU630" s="29">
        <v>0.26</v>
      </c>
      <c r="CV630" s="29">
        <v>2.7</v>
      </c>
      <c r="CW630" s="29">
        <v>4.43</v>
      </c>
      <c r="CX630" s="29">
        <v>0.16</v>
      </c>
      <c r="CY630" s="29">
        <v>0.19</v>
      </c>
      <c r="CZ630" s="29">
        <v>0.52</v>
      </c>
      <c r="DA630" s="4">
        <f t="shared" si="94"/>
        <v>0.36</v>
      </c>
      <c r="DB630" s="4">
        <f t="shared" si="89"/>
        <v>1.79</v>
      </c>
      <c r="DC630" s="4">
        <f t="shared" si="90"/>
        <v>2.96</v>
      </c>
      <c r="DD630" s="4">
        <f t="shared" si="95"/>
        <v>1.7299999999999995</v>
      </c>
      <c r="DE630" s="4">
        <f t="shared" si="91"/>
        <v>0.03</v>
      </c>
      <c r="DF630" s="4">
        <f t="shared" si="92"/>
        <v>0.1</v>
      </c>
      <c r="DG630" s="4">
        <f t="shared" si="93"/>
        <v>2.54</v>
      </c>
      <c r="DH630" s="30">
        <v>1995.403</v>
      </c>
      <c r="DI630" s="30">
        <v>1025.8620000000001</v>
      </c>
      <c r="DJ630" s="25">
        <v>1208.2</v>
      </c>
      <c r="DK630" s="25">
        <v>1140.8</v>
      </c>
      <c r="DL630" s="25">
        <v>1898.2</v>
      </c>
      <c r="DM630" s="25">
        <v>1746.3</v>
      </c>
      <c r="DN630" s="25">
        <v>8652.6</v>
      </c>
      <c r="DO630" s="25">
        <v>9535.7000000000007</v>
      </c>
      <c r="DP630" s="30">
        <v>1025.8620000000001</v>
      </c>
      <c r="DQ630" s="25">
        <v>1581.7</v>
      </c>
      <c r="DR630" s="25">
        <v>3651.5</v>
      </c>
      <c r="DS630" s="30">
        <v>1085.9449999999999</v>
      </c>
      <c r="DT630" s="25">
        <v>813.2</v>
      </c>
      <c r="DU630" s="25">
        <v>2394.9</v>
      </c>
      <c r="DV630">
        <v>1087.2823000000001</v>
      </c>
      <c r="DW630">
        <v>10350.396000000001</v>
      </c>
      <c r="DX630">
        <v>24.745909000000001</v>
      </c>
      <c r="DY630" s="29">
        <v>159.4</v>
      </c>
      <c r="DZ630" s="29">
        <v>146.19</v>
      </c>
      <c r="EA630" s="22">
        <v>75.947000000000003</v>
      </c>
      <c r="EB630" s="22">
        <v>1.2903</v>
      </c>
      <c r="EC630" s="22">
        <v>1.0387999999999999</v>
      </c>
      <c r="ED630" s="22">
        <v>85.372699999999995</v>
      </c>
      <c r="EE630" s="22">
        <v>1.5661</v>
      </c>
      <c r="EF630" s="22">
        <v>1.0404</v>
      </c>
      <c r="EG630" s="8">
        <v>62.9</v>
      </c>
      <c r="EH630">
        <v>137.0342</v>
      </c>
    </row>
    <row r="631" spans="1:138" x14ac:dyDescent="0.25">
      <c r="A631" s="15">
        <v>40422</v>
      </c>
      <c r="B631" s="22">
        <v>91.242699999999999</v>
      </c>
      <c r="C631" s="22">
        <v>92.676299999999998</v>
      </c>
      <c r="D631" s="22">
        <v>92.394499999999994</v>
      </c>
      <c r="E631" s="22">
        <v>92.932699999999997</v>
      </c>
      <c r="F631" s="22">
        <v>84.075800000000001</v>
      </c>
      <c r="G631" s="22">
        <v>88.564599999999999</v>
      </c>
      <c r="H631" s="25">
        <v>73</v>
      </c>
      <c r="I631" s="25">
        <v>75.7</v>
      </c>
      <c r="J631" s="22">
        <v>83.554199999999994</v>
      </c>
      <c r="K631">
        <v>88.909099999999995</v>
      </c>
      <c r="L631" s="22">
        <v>95.3005</v>
      </c>
      <c r="M631" s="22">
        <v>90.131500000000003</v>
      </c>
      <c r="N631">
        <v>106.03830000000001</v>
      </c>
      <c r="O631" s="27">
        <v>11545</v>
      </c>
      <c r="P631" s="27">
        <v>129844</v>
      </c>
      <c r="Q631" s="27">
        <v>112060</v>
      </c>
      <c r="R631" s="27">
        <v>17784</v>
      </c>
      <c r="S631" s="27">
        <v>22274</v>
      </c>
      <c r="T631" s="27">
        <v>107570</v>
      </c>
      <c r="U631" s="27">
        <v>2850</v>
      </c>
      <c r="V631" s="27">
        <v>5138</v>
      </c>
      <c r="W631" s="27">
        <v>14286</v>
      </c>
      <c r="X631" s="27">
        <v>7095</v>
      </c>
      <c r="Y631" s="27">
        <v>4450</v>
      </c>
      <c r="Z631" s="27">
        <v>5514</v>
      </c>
      <c r="AA631" s="27">
        <v>19631</v>
      </c>
      <c r="AB631" s="27">
        <v>7616</v>
      </c>
      <c r="AC631" s="27">
        <v>2701</v>
      </c>
      <c r="AD631" s="27">
        <v>13103</v>
      </c>
      <c r="AE631" s="27">
        <v>725</v>
      </c>
      <c r="AF631" s="27">
        <v>16719</v>
      </c>
      <c r="AG631" s="27">
        <v>5389</v>
      </c>
      <c r="AH631" s="27">
        <v>24627</v>
      </c>
      <c r="AI631" s="25">
        <v>14430.3</v>
      </c>
      <c r="AJ631" s="25">
        <v>5456</v>
      </c>
      <c r="AK631" s="27">
        <v>139344</v>
      </c>
      <c r="AL631" s="27">
        <v>153918</v>
      </c>
      <c r="AM631" s="29">
        <v>64.599999999999994</v>
      </c>
      <c r="AN631" s="25">
        <v>9.5</v>
      </c>
      <c r="AO631" s="25">
        <f t="shared" si="86"/>
        <v>5.4840889304694711</v>
      </c>
      <c r="AP631" s="25">
        <f t="shared" si="87"/>
        <v>3.9586013331774064</v>
      </c>
      <c r="AQ631" s="25">
        <v>25.8</v>
      </c>
      <c r="AR631" s="25">
        <v>9.6</v>
      </c>
      <c r="AS631" s="25">
        <v>7.9</v>
      </c>
      <c r="AT631" s="27">
        <v>2819</v>
      </c>
      <c r="AU631" s="27">
        <v>3321</v>
      </c>
      <c r="AV631" s="27">
        <v>2301</v>
      </c>
      <c r="AW631" s="27">
        <v>6093</v>
      </c>
      <c r="AX631" s="27">
        <v>9286</v>
      </c>
      <c r="AY631" s="27">
        <v>3441</v>
      </c>
      <c r="AZ631" s="27">
        <v>809</v>
      </c>
      <c r="BA631" s="27">
        <v>1193</v>
      </c>
      <c r="BB631" s="27">
        <v>9506</v>
      </c>
      <c r="BC631" s="25">
        <v>41.3</v>
      </c>
      <c r="BD631" s="25">
        <v>33.5</v>
      </c>
      <c r="BE631" s="25">
        <v>3.9</v>
      </c>
      <c r="BG631" s="27">
        <v>597</v>
      </c>
      <c r="BH631" s="27">
        <v>144</v>
      </c>
      <c r="BI631" s="27">
        <v>97</v>
      </c>
      <c r="BJ631" s="27">
        <v>69</v>
      </c>
      <c r="BK631" s="27">
        <v>298</v>
      </c>
      <c r="BL631" s="27">
        <v>133</v>
      </c>
      <c r="BM631" s="27">
        <v>562</v>
      </c>
      <c r="BN631" s="8">
        <v>29.28</v>
      </c>
      <c r="BO631" s="8">
        <v>189439</v>
      </c>
      <c r="BP631" s="8">
        <v>117796</v>
      </c>
      <c r="BQ631" s="8">
        <v>754977</v>
      </c>
      <c r="BR631" s="8">
        <v>53.8</v>
      </c>
      <c r="BS631" s="8">
        <v>46044</v>
      </c>
      <c r="BT631" s="8">
        <v>1306.71</v>
      </c>
      <c r="BU631" s="8">
        <v>968689</v>
      </c>
      <c r="BV631" s="8">
        <v>325953</v>
      </c>
      <c r="BW631" s="25">
        <v>184.9</v>
      </c>
      <c r="BX631">
        <v>157.69999999999999</v>
      </c>
      <c r="BY631" s="19">
        <v>207.1</v>
      </c>
      <c r="BZ631" s="29">
        <v>75.239999999999995</v>
      </c>
      <c r="CA631" s="30">
        <v>111.28100000000001</v>
      </c>
      <c r="CB631" s="30">
        <v>110.404</v>
      </c>
      <c r="CC631">
        <v>180.2</v>
      </c>
      <c r="CD631" s="25">
        <v>182.4</v>
      </c>
      <c r="CE631" s="25">
        <v>189.2</v>
      </c>
      <c r="CF631" s="25">
        <v>186.8</v>
      </c>
      <c r="CG631" s="25">
        <v>183</v>
      </c>
      <c r="CK631" s="30">
        <v>218.42699999999999</v>
      </c>
      <c r="CL631" s="30">
        <v>221.76499999999999</v>
      </c>
      <c r="CM631" s="29">
        <v>23.21</v>
      </c>
      <c r="CN631" s="29">
        <v>18.649999999999999</v>
      </c>
      <c r="CO631" s="29">
        <v>19.14</v>
      </c>
      <c r="CP631" s="29">
        <v>4.53</v>
      </c>
      <c r="CQ631" s="29">
        <v>5.66</v>
      </c>
      <c r="CR631" s="29">
        <v>0.19</v>
      </c>
      <c r="CS631" s="29">
        <v>0.25</v>
      </c>
      <c r="CT631" s="4">
        <f t="shared" si="88"/>
        <v>0.1</v>
      </c>
      <c r="CU631" s="29">
        <v>0.26</v>
      </c>
      <c r="CV631" s="29">
        <v>2.65</v>
      </c>
      <c r="CW631" s="29">
        <v>4.3499999999999996</v>
      </c>
      <c r="CX631" s="29">
        <v>0.15</v>
      </c>
      <c r="CY631" s="29">
        <v>0.19</v>
      </c>
      <c r="CZ631" s="29">
        <v>0.42</v>
      </c>
      <c r="DA631" s="4">
        <f t="shared" si="94"/>
        <v>0.27</v>
      </c>
      <c r="DB631" s="4">
        <f t="shared" si="89"/>
        <v>1.8800000000000003</v>
      </c>
      <c r="DC631" s="4">
        <f t="shared" si="90"/>
        <v>3.0100000000000002</v>
      </c>
      <c r="DD631" s="4">
        <f t="shared" si="95"/>
        <v>1.6999999999999997</v>
      </c>
      <c r="DE631" s="4">
        <f t="shared" si="91"/>
        <v>4.0000000000000008E-2</v>
      </c>
      <c r="DF631" s="4">
        <f t="shared" si="92"/>
        <v>0.11000000000000001</v>
      </c>
      <c r="DG631" s="4">
        <f t="shared" si="93"/>
        <v>2.5</v>
      </c>
      <c r="DH631" s="30">
        <v>1963.0940000000001</v>
      </c>
      <c r="DI631" s="30">
        <v>995.44399999999996</v>
      </c>
      <c r="DJ631" s="25">
        <v>1202.2</v>
      </c>
      <c r="DK631" s="25">
        <v>1128.2</v>
      </c>
      <c r="DL631" s="25">
        <v>1899.6</v>
      </c>
      <c r="DM631" s="25">
        <v>1769.2</v>
      </c>
      <c r="DN631" s="25">
        <v>8700.2999999999993</v>
      </c>
      <c r="DO631" s="25">
        <v>9607.7000000000007</v>
      </c>
      <c r="DP631" s="30">
        <v>995.44399999999996</v>
      </c>
      <c r="DQ631" s="25">
        <v>1588.2</v>
      </c>
      <c r="DR631" s="25">
        <v>3638.1</v>
      </c>
      <c r="DS631" s="30">
        <v>1047.9649999999999</v>
      </c>
      <c r="DT631" s="25">
        <v>805.4</v>
      </c>
      <c r="DU631" s="25">
        <v>2393.6</v>
      </c>
      <c r="DV631">
        <v>1122.0818999999999</v>
      </c>
      <c r="DW631">
        <v>10598.066000000001</v>
      </c>
      <c r="DX631">
        <v>22.517619</v>
      </c>
      <c r="DY631" s="29">
        <v>158.53</v>
      </c>
      <c r="DZ631" s="29">
        <v>144.71</v>
      </c>
      <c r="EA631" s="22">
        <v>74.985299999999995</v>
      </c>
      <c r="EB631" s="22">
        <v>1.3103</v>
      </c>
      <c r="EC631" s="22">
        <v>1.0002</v>
      </c>
      <c r="ED631" s="22">
        <v>84.357100000000003</v>
      </c>
      <c r="EE631" s="22">
        <v>1.5590999999999999</v>
      </c>
      <c r="EF631" s="22">
        <v>1.0329999999999999</v>
      </c>
      <c r="EG631" s="8">
        <v>60.9</v>
      </c>
      <c r="EH631">
        <v>168.7603</v>
      </c>
    </row>
    <row r="632" spans="1:138" x14ac:dyDescent="0.25">
      <c r="A632" s="15">
        <v>40452</v>
      </c>
      <c r="B632" s="22">
        <v>91.138499999999993</v>
      </c>
      <c r="C632" s="22">
        <v>92.812200000000004</v>
      </c>
      <c r="D632" s="22">
        <v>92.260099999999994</v>
      </c>
      <c r="E632" s="22">
        <v>92.710700000000003</v>
      </c>
      <c r="F632" s="22">
        <v>84.751199999999997</v>
      </c>
      <c r="G632" s="22">
        <v>87.823099999999997</v>
      </c>
      <c r="H632" s="25">
        <v>73.3</v>
      </c>
      <c r="I632" s="25">
        <v>75.7</v>
      </c>
      <c r="J632" s="22">
        <v>84.224500000000006</v>
      </c>
      <c r="K632">
        <v>90.343599999999995</v>
      </c>
      <c r="L632" s="22">
        <v>94.915099999999995</v>
      </c>
      <c r="M632" s="22">
        <v>91.034599999999998</v>
      </c>
      <c r="N632">
        <v>102.587</v>
      </c>
      <c r="O632" s="27">
        <v>11539</v>
      </c>
      <c r="P632" s="27">
        <v>130015</v>
      </c>
      <c r="Q632" s="27">
        <v>112230</v>
      </c>
      <c r="R632" s="27">
        <v>17785</v>
      </c>
      <c r="S632" s="27">
        <v>22302</v>
      </c>
      <c r="T632" s="27">
        <v>107713</v>
      </c>
      <c r="U632" s="27">
        <v>2847</v>
      </c>
      <c r="V632" s="27">
        <v>5146</v>
      </c>
      <c r="W632" s="27">
        <v>14309</v>
      </c>
      <c r="X632" s="27">
        <v>7097</v>
      </c>
      <c r="Y632" s="27">
        <v>4442</v>
      </c>
      <c r="Z632" s="27">
        <v>5512</v>
      </c>
      <c r="AA632" s="27">
        <v>19695</v>
      </c>
      <c r="AB632" s="27">
        <v>7617</v>
      </c>
      <c r="AC632" s="27">
        <v>2697</v>
      </c>
      <c r="AD632" s="27">
        <v>13072</v>
      </c>
      <c r="AE632" s="27">
        <v>734</v>
      </c>
      <c r="AF632" s="27">
        <v>16759</v>
      </c>
      <c r="AG632" s="27">
        <v>5418</v>
      </c>
      <c r="AH632" s="27">
        <v>24670</v>
      </c>
      <c r="AI632" s="25">
        <v>14456.6</v>
      </c>
      <c r="AJ632" s="25">
        <v>5467.4</v>
      </c>
      <c r="AK632" s="27">
        <v>139072</v>
      </c>
      <c r="AL632" s="27">
        <v>153709</v>
      </c>
      <c r="AM632" s="29">
        <v>64.400000000000006</v>
      </c>
      <c r="AN632" s="25">
        <v>9.5</v>
      </c>
      <c r="AO632" s="25">
        <f t="shared" si="86"/>
        <v>5.5201712326539107</v>
      </c>
      <c r="AP632" s="25">
        <f t="shared" si="87"/>
        <v>4.0433546506710734</v>
      </c>
      <c r="AQ632" s="25">
        <v>27</v>
      </c>
      <c r="AR632" s="25">
        <v>9.5</v>
      </c>
      <c r="AS632" s="25">
        <v>8.1</v>
      </c>
      <c r="AT632" s="27">
        <v>2664</v>
      </c>
      <c r="AU632" s="27">
        <v>3370</v>
      </c>
      <c r="AV632" s="27">
        <v>2451</v>
      </c>
      <c r="AW632" s="27">
        <v>6215</v>
      </c>
      <c r="AX632" s="27">
        <v>9070</v>
      </c>
      <c r="AY632" s="27">
        <v>3498</v>
      </c>
      <c r="AZ632" s="27">
        <v>854</v>
      </c>
      <c r="BA632" s="27">
        <v>1278</v>
      </c>
      <c r="BB632" s="27">
        <v>9100</v>
      </c>
      <c r="BC632" s="25">
        <v>41.2</v>
      </c>
      <c r="BD632" s="25">
        <v>33.5</v>
      </c>
      <c r="BE632" s="25">
        <v>3.9</v>
      </c>
      <c r="BG632" s="27">
        <v>539</v>
      </c>
      <c r="BH632" s="27">
        <v>93</v>
      </c>
      <c r="BI632" s="27">
        <v>95</v>
      </c>
      <c r="BJ632" s="27">
        <v>82</v>
      </c>
      <c r="BK632" s="27">
        <v>265</v>
      </c>
      <c r="BL632" s="27">
        <v>97</v>
      </c>
      <c r="BM632" s="27">
        <v>555</v>
      </c>
      <c r="BN632" s="8">
        <v>25.38</v>
      </c>
      <c r="BO632" s="8">
        <v>182138</v>
      </c>
      <c r="BP632" s="8">
        <v>115377</v>
      </c>
      <c r="BQ632" s="8">
        <v>757960</v>
      </c>
      <c r="BR632" s="8">
        <v>52.3</v>
      </c>
      <c r="BS632" s="8">
        <v>45017</v>
      </c>
      <c r="BT632" s="8">
        <v>1315.25</v>
      </c>
      <c r="BU632" s="8">
        <v>970923</v>
      </c>
      <c r="BV632" s="8">
        <v>328952</v>
      </c>
      <c r="BW632" s="25">
        <v>186.6</v>
      </c>
      <c r="BX632">
        <v>159.6</v>
      </c>
      <c r="BY632" s="19">
        <v>224</v>
      </c>
      <c r="BZ632" s="29">
        <v>81.89</v>
      </c>
      <c r="CA632" s="30">
        <v>111.52200000000001</v>
      </c>
      <c r="CB632" s="30">
        <v>110.473</v>
      </c>
      <c r="CC632">
        <v>181.2</v>
      </c>
      <c r="CD632" s="25">
        <v>183.4</v>
      </c>
      <c r="CE632" s="25">
        <v>191</v>
      </c>
      <c r="CF632" s="25">
        <v>188.4</v>
      </c>
      <c r="CG632" s="25">
        <v>184.9</v>
      </c>
      <c r="CK632" s="30">
        <v>218.97</v>
      </c>
      <c r="CL632" s="30">
        <v>221.79499999999999</v>
      </c>
      <c r="CM632" s="29">
        <v>23.38</v>
      </c>
      <c r="CN632" s="29">
        <v>18.71</v>
      </c>
      <c r="CO632" s="29">
        <v>19.23</v>
      </c>
      <c r="CP632" s="29">
        <v>4.68</v>
      </c>
      <c r="CQ632" s="29">
        <v>5.72</v>
      </c>
      <c r="CR632" s="29">
        <v>0.19</v>
      </c>
      <c r="CS632" s="29">
        <v>0.25</v>
      </c>
      <c r="CT632" s="4">
        <f t="shared" si="88"/>
        <v>0.12</v>
      </c>
      <c r="CU632" s="29">
        <v>0.23</v>
      </c>
      <c r="CV632" s="29">
        <v>2.54</v>
      </c>
      <c r="CW632" s="29">
        <v>4.2300000000000004</v>
      </c>
      <c r="CX632" s="29">
        <v>0.13</v>
      </c>
      <c r="CY632" s="29">
        <v>0.18</v>
      </c>
      <c r="CZ632" s="29">
        <v>0.4</v>
      </c>
      <c r="DA632" s="4">
        <f t="shared" si="94"/>
        <v>0.27</v>
      </c>
      <c r="DB632" s="4">
        <f t="shared" si="89"/>
        <v>2.1399999999999997</v>
      </c>
      <c r="DC632" s="4">
        <f t="shared" si="90"/>
        <v>3.1799999999999997</v>
      </c>
      <c r="DD632" s="4">
        <f t="shared" si="95"/>
        <v>1.6900000000000004</v>
      </c>
      <c r="DE632" s="4">
        <f t="shared" si="91"/>
        <v>4.9999999999999989E-2</v>
      </c>
      <c r="DF632" s="4">
        <f t="shared" si="92"/>
        <v>0.1</v>
      </c>
      <c r="DG632" s="4">
        <f t="shared" si="93"/>
        <v>2.41</v>
      </c>
      <c r="DH632" s="30">
        <v>1962.0239999999999</v>
      </c>
      <c r="DI632" s="30">
        <v>991.52499999999998</v>
      </c>
      <c r="DJ632" s="25">
        <v>1205</v>
      </c>
      <c r="DK632" s="25">
        <v>1121.3</v>
      </c>
      <c r="DL632" s="25">
        <v>1890.5</v>
      </c>
      <c r="DM632" s="25">
        <v>1779.3</v>
      </c>
      <c r="DN632" s="25">
        <v>8740.7999999999993</v>
      </c>
      <c r="DO632" s="25">
        <v>9662.9</v>
      </c>
      <c r="DP632" s="30">
        <v>991.52499999999998</v>
      </c>
      <c r="DQ632" s="25">
        <v>1598</v>
      </c>
      <c r="DR632" s="25">
        <v>3624.3</v>
      </c>
      <c r="DS632" s="30">
        <v>1040.098</v>
      </c>
      <c r="DT632" s="25">
        <v>801.5</v>
      </c>
      <c r="DU632" s="25">
        <v>2399.5</v>
      </c>
      <c r="DV632">
        <v>1171.5838000000001</v>
      </c>
      <c r="DW632">
        <v>11044.485000000001</v>
      </c>
      <c r="DX632">
        <v>20.373332999999999</v>
      </c>
      <c r="DY632" s="29">
        <v>156.97</v>
      </c>
      <c r="DZ632" s="29">
        <v>143.41999999999999</v>
      </c>
      <c r="EA632" s="22">
        <v>72.299899999999994</v>
      </c>
      <c r="EB632" s="22">
        <v>1.3900999999999999</v>
      </c>
      <c r="EC632" s="22">
        <v>0.96860000000000002</v>
      </c>
      <c r="ED632" s="22">
        <v>81.728499999999997</v>
      </c>
      <c r="EE632" s="22">
        <v>1.5867</v>
      </c>
      <c r="EF632" s="22">
        <v>1.0179</v>
      </c>
      <c r="EG632" s="8">
        <v>61.9</v>
      </c>
      <c r="EH632">
        <v>161.5078</v>
      </c>
    </row>
    <row r="633" spans="1:138" x14ac:dyDescent="0.25">
      <c r="A633" s="15">
        <v>40483</v>
      </c>
      <c r="B633" s="22">
        <v>91.403899999999993</v>
      </c>
      <c r="C633" s="22">
        <v>92.667699999999996</v>
      </c>
      <c r="D633" s="22">
        <v>92.018900000000002</v>
      </c>
      <c r="E633" s="22">
        <v>93.167000000000002</v>
      </c>
      <c r="F633" s="22">
        <v>85.346599999999995</v>
      </c>
      <c r="G633" s="22">
        <v>87.883600000000001</v>
      </c>
      <c r="H633" s="25">
        <v>73.400000000000006</v>
      </c>
      <c r="I633" s="25">
        <v>75.8</v>
      </c>
      <c r="J633" s="22">
        <v>83.494100000000003</v>
      </c>
      <c r="K633">
        <v>87.684399999999997</v>
      </c>
      <c r="L633" s="22">
        <v>94.825100000000006</v>
      </c>
      <c r="M633" s="22">
        <v>91.260800000000003</v>
      </c>
      <c r="N633">
        <v>103.69759999999999</v>
      </c>
      <c r="O633" s="27">
        <v>11554</v>
      </c>
      <c r="P633" s="27">
        <v>130108</v>
      </c>
      <c r="Q633" s="27">
        <v>112315</v>
      </c>
      <c r="R633" s="27">
        <v>17793</v>
      </c>
      <c r="S633" s="27">
        <v>22267</v>
      </c>
      <c r="T633" s="27">
        <v>107841</v>
      </c>
      <c r="U633" s="27">
        <v>2844</v>
      </c>
      <c r="V633" s="27">
        <v>5144</v>
      </c>
      <c r="W633" s="27">
        <v>14279</v>
      </c>
      <c r="X633" s="27">
        <v>7113</v>
      </c>
      <c r="Y633" s="27">
        <v>4441</v>
      </c>
      <c r="Z633" s="27">
        <v>5504</v>
      </c>
      <c r="AA633" s="27">
        <v>19732</v>
      </c>
      <c r="AB633" s="27">
        <v>7616</v>
      </c>
      <c r="AC633" s="27">
        <v>2699</v>
      </c>
      <c r="AD633" s="27">
        <v>13057</v>
      </c>
      <c r="AE633" s="27">
        <v>735</v>
      </c>
      <c r="AF633" s="27">
        <v>16844</v>
      </c>
      <c r="AG633" s="27">
        <v>5416</v>
      </c>
      <c r="AH633" s="27">
        <v>24684</v>
      </c>
      <c r="AI633" s="25">
        <v>14441</v>
      </c>
      <c r="AJ633" s="25">
        <v>5475.7</v>
      </c>
      <c r="AK633" s="27">
        <v>138937</v>
      </c>
      <c r="AL633" s="27">
        <v>154041</v>
      </c>
      <c r="AM633" s="29">
        <v>64.5</v>
      </c>
      <c r="AN633" s="25">
        <v>9.8000000000000007</v>
      </c>
      <c r="AO633" s="25">
        <f t="shared" si="86"/>
        <v>5.5907193539382369</v>
      </c>
      <c r="AP633" s="25">
        <f t="shared" si="87"/>
        <v>4.1028037989885808</v>
      </c>
      <c r="AQ633" s="25">
        <v>24.5</v>
      </c>
      <c r="AR633" s="25">
        <v>9.9</v>
      </c>
      <c r="AS633" s="25">
        <v>8.4</v>
      </c>
      <c r="AT633" s="27">
        <v>2875</v>
      </c>
      <c r="AU633" s="27">
        <v>3310</v>
      </c>
      <c r="AV633" s="27">
        <v>2427</v>
      </c>
      <c r="AW633" s="27">
        <v>6320</v>
      </c>
      <c r="AX633" s="27">
        <v>9471</v>
      </c>
      <c r="AY633" s="27">
        <v>3427</v>
      </c>
      <c r="AZ633" s="27">
        <v>864</v>
      </c>
      <c r="BA633" s="27">
        <v>1269</v>
      </c>
      <c r="BB633" s="27">
        <v>8960</v>
      </c>
      <c r="BC633" s="25">
        <v>41.2</v>
      </c>
      <c r="BD633" s="25">
        <v>33.5</v>
      </c>
      <c r="BE633" s="25">
        <v>4</v>
      </c>
      <c r="BG633" s="27">
        <v>551</v>
      </c>
      <c r="BH633" s="27">
        <v>82</v>
      </c>
      <c r="BI633" s="27">
        <v>108</v>
      </c>
      <c r="BJ633" s="27">
        <v>78</v>
      </c>
      <c r="BK633" s="27">
        <v>267</v>
      </c>
      <c r="BL633" s="27">
        <v>98</v>
      </c>
      <c r="BM633" s="27">
        <v>564</v>
      </c>
      <c r="BN633" s="8">
        <v>29.24</v>
      </c>
      <c r="BO633" s="8">
        <v>182481</v>
      </c>
      <c r="BP633" s="8">
        <v>118169</v>
      </c>
      <c r="BQ633" s="8">
        <v>761267</v>
      </c>
      <c r="BR633" s="8">
        <v>58.1</v>
      </c>
      <c r="BS633" s="8">
        <v>41219</v>
      </c>
      <c r="BT633" s="8">
        <v>1311.37</v>
      </c>
      <c r="BU633" s="8">
        <v>976393</v>
      </c>
      <c r="BV633" s="8">
        <v>331379</v>
      </c>
      <c r="BW633" s="25">
        <v>187.7</v>
      </c>
      <c r="BX633">
        <v>143.9</v>
      </c>
      <c r="BY633" s="19">
        <v>237.1</v>
      </c>
      <c r="BZ633" s="29">
        <v>84.25</v>
      </c>
      <c r="CA633" s="30">
        <v>111.60899999999999</v>
      </c>
      <c r="CB633" s="30">
        <v>110.56</v>
      </c>
      <c r="CC633">
        <v>182.1</v>
      </c>
      <c r="CD633" s="25">
        <v>184.9</v>
      </c>
      <c r="CE633" s="25">
        <v>192.3</v>
      </c>
      <c r="CF633" s="25">
        <v>189.2</v>
      </c>
      <c r="CG633" s="25">
        <v>186.5</v>
      </c>
      <c r="CK633" s="30">
        <v>219.24</v>
      </c>
      <c r="CL633" s="30">
        <v>222.059</v>
      </c>
      <c r="CM633" s="29">
        <v>23.42</v>
      </c>
      <c r="CN633" s="29">
        <v>18.75</v>
      </c>
      <c r="CO633" s="29">
        <v>19.239999999999998</v>
      </c>
      <c r="CP633" s="29">
        <v>4.87</v>
      </c>
      <c r="CQ633" s="29">
        <v>5.92</v>
      </c>
      <c r="CR633" s="29">
        <v>0.19</v>
      </c>
      <c r="CS633" s="29">
        <v>0.25</v>
      </c>
      <c r="CT633" s="4">
        <f t="shared" si="88"/>
        <v>0.10999999999999999</v>
      </c>
      <c r="CU633" s="29">
        <v>0.25</v>
      </c>
      <c r="CV633" s="29">
        <v>2.76</v>
      </c>
      <c r="CW633" s="29">
        <v>4.3</v>
      </c>
      <c r="CX633" s="29">
        <v>0.14000000000000001</v>
      </c>
      <c r="CY633" s="29">
        <v>0.18</v>
      </c>
      <c r="CZ633" s="29">
        <v>0.4</v>
      </c>
      <c r="DA633" s="4">
        <f t="shared" si="94"/>
        <v>0.26</v>
      </c>
      <c r="DB633" s="4">
        <f t="shared" si="89"/>
        <v>2.1100000000000003</v>
      </c>
      <c r="DC633" s="4">
        <f t="shared" si="90"/>
        <v>3.16</v>
      </c>
      <c r="DD633" s="4">
        <f t="shared" si="95"/>
        <v>1.54</v>
      </c>
      <c r="DE633" s="4">
        <f t="shared" si="91"/>
        <v>3.999999999999998E-2</v>
      </c>
      <c r="DF633" s="4">
        <f t="shared" si="92"/>
        <v>0.10999999999999999</v>
      </c>
      <c r="DG633" s="4">
        <f t="shared" si="93"/>
        <v>2.6199999999999997</v>
      </c>
      <c r="DH633" s="30">
        <v>1967.1559999999999</v>
      </c>
      <c r="DI633" s="30">
        <v>992.14</v>
      </c>
      <c r="DJ633" s="25">
        <v>1203.0999999999999</v>
      </c>
      <c r="DK633" s="25">
        <v>1116.9000000000001</v>
      </c>
      <c r="DL633" s="25">
        <v>1884.3</v>
      </c>
      <c r="DM633" s="25">
        <v>1817.2</v>
      </c>
      <c r="DN633" s="25">
        <v>8778.9</v>
      </c>
      <c r="DO633" s="25">
        <v>9718.7999999999993</v>
      </c>
      <c r="DP633" s="30">
        <v>992.14</v>
      </c>
      <c r="DQ633" s="25">
        <v>1604</v>
      </c>
      <c r="DR633" s="25">
        <v>3615.2</v>
      </c>
      <c r="DS633" s="30">
        <v>1038.829</v>
      </c>
      <c r="DT633" s="25">
        <v>798</v>
      </c>
      <c r="DU633" s="25">
        <v>2402</v>
      </c>
      <c r="DV633">
        <v>1198.8886</v>
      </c>
      <c r="DW633">
        <v>11198.313</v>
      </c>
      <c r="DX633">
        <v>20.095714000000001</v>
      </c>
      <c r="DY633" s="29">
        <v>156.41</v>
      </c>
      <c r="DZ633" s="29">
        <v>142.76</v>
      </c>
      <c r="EA633" s="22">
        <v>72.827399999999997</v>
      </c>
      <c r="EB633" s="22">
        <v>1.3653999999999999</v>
      </c>
      <c r="EC633" s="22">
        <v>0.98470000000000002</v>
      </c>
      <c r="ED633" s="22">
        <v>82.518000000000001</v>
      </c>
      <c r="EE633" s="22">
        <v>1.5961000000000001</v>
      </c>
      <c r="EF633" s="22">
        <v>1.0128999999999999</v>
      </c>
      <c r="EG633" s="8">
        <v>64.8</v>
      </c>
      <c r="EH633">
        <v>157.47300000000001</v>
      </c>
    </row>
    <row r="634" spans="1:138" x14ac:dyDescent="0.25">
      <c r="A634" s="15">
        <v>40513</v>
      </c>
      <c r="B634" s="22">
        <v>92.564599999999999</v>
      </c>
      <c r="C634" s="22">
        <v>93.811999999999998</v>
      </c>
      <c r="D634" s="22">
        <v>93.294300000000007</v>
      </c>
      <c r="E634" s="22">
        <v>94.649500000000003</v>
      </c>
      <c r="F634" s="22">
        <v>86.241600000000005</v>
      </c>
      <c r="G634" s="22">
        <v>90.150400000000005</v>
      </c>
      <c r="H634" s="25">
        <v>74.2</v>
      </c>
      <c r="I634" s="25">
        <v>76.8</v>
      </c>
      <c r="J634" s="22">
        <v>83.761099999999999</v>
      </c>
      <c r="K634">
        <v>88.185400000000001</v>
      </c>
      <c r="L634" s="22">
        <v>96.414100000000005</v>
      </c>
      <c r="M634" s="22">
        <v>92.353399999999993</v>
      </c>
      <c r="N634">
        <v>109.30629999999999</v>
      </c>
      <c r="O634" s="27">
        <v>11565</v>
      </c>
      <c r="P634" s="27">
        <v>130260</v>
      </c>
      <c r="Q634" s="27">
        <v>112463</v>
      </c>
      <c r="R634" s="27">
        <v>17797</v>
      </c>
      <c r="S634" s="27">
        <v>22252</v>
      </c>
      <c r="T634" s="27">
        <v>108008</v>
      </c>
      <c r="U634" s="27">
        <v>2853</v>
      </c>
      <c r="V634" s="27">
        <v>5140</v>
      </c>
      <c r="W634" s="27">
        <v>14259</v>
      </c>
      <c r="X634" s="27">
        <v>7126</v>
      </c>
      <c r="Y634" s="27">
        <v>4439</v>
      </c>
      <c r="Z634" s="27">
        <v>5498</v>
      </c>
      <c r="AA634" s="27">
        <v>19760</v>
      </c>
      <c r="AB634" s="27">
        <v>7617</v>
      </c>
      <c r="AC634" s="27">
        <v>2694</v>
      </c>
      <c r="AD634" s="27">
        <v>13074</v>
      </c>
      <c r="AE634" s="27">
        <v>734</v>
      </c>
      <c r="AF634" s="27">
        <v>16902</v>
      </c>
      <c r="AG634" s="27">
        <v>5418</v>
      </c>
      <c r="AH634" s="27">
        <v>24746</v>
      </c>
      <c r="AI634" s="25">
        <v>14447.2</v>
      </c>
      <c r="AJ634" s="25">
        <v>5479.5</v>
      </c>
      <c r="AK634" s="27">
        <v>139220</v>
      </c>
      <c r="AL634" s="27">
        <v>153613</v>
      </c>
      <c r="AM634" s="29">
        <v>64.3</v>
      </c>
      <c r="AN634" s="25">
        <v>9.4</v>
      </c>
      <c r="AO634" s="25">
        <f t="shared" si="86"/>
        <v>5.2463007688151393</v>
      </c>
      <c r="AP634" s="25">
        <f t="shared" si="87"/>
        <v>4.1799847669142585</v>
      </c>
      <c r="AQ634" s="25">
        <v>25.2</v>
      </c>
      <c r="AR634" s="25">
        <v>9.4</v>
      </c>
      <c r="AS634" s="25">
        <v>8.1</v>
      </c>
      <c r="AT634" s="27">
        <v>2701</v>
      </c>
      <c r="AU634" s="27">
        <v>3167</v>
      </c>
      <c r="AV634" s="27">
        <v>2191</v>
      </c>
      <c r="AW634" s="27">
        <v>6421</v>
      </c>
      <c r="AX634" s="27">
        <v>8923</v>
      </c>
      <c r="AY634" s="27">
        <v>3408</v>
      </c>
      <c r="AZ634" s="27">
        <v>914</v>
      </c>
      <c r="BA634" s="27">
        <v>1311</v>
      </c>
      <c r="BB634" s="27">
        <v>8931</v>
      </c>
      <c r="BC634" s="25">
        <v>41.3</v>
      </c>
      <c r="BD634" s="25">
        <v>33.5</v>
      </c>
      <c r="BE634" s="25">
        <v>4</v>
      </c>
      <c r="BG634" s="27">
        <v>526</v>
      </c>
      <c r="BH634" s="27">
        <v>97</v>
      </c>
      <c r="BI634" s="27">
        <v>65</v>
      </c>
      <c r="BJ634" s="27">
        <v>58</v>
      </c>
      <c r="BK634" s="27">
        <v>269</v>
      </c>
      <c r="BL634" s="27">
        <v>134</v>
      </c>
      <c r="BM634" s="27">
        <v>630</v>
      </c>
      <c r="BN634" s="8">
        <v>26.11</v>
      </c>
      <c r="BO634" s="8">
        <v>180734</v>
      </c>
      <c r="BP634" s="8">
        <v>118910</v>
      </c>
      <c r="BQ634" s="8">
        <v>758964</v>
      </c>
      <c r="BR634" s="8">
        <v>56.7</v>
      </c>
      <c r="BS634" s="8">
        <v>39441</v>
      </c>
      <c r="BT634" s="8">
        <v>1317.25</v>
      </c>
      <c r="BU634" s="8">
        <v>978999</v>
      </c>
      <c r="BV634" s="8">
        <v>331210</v>
      </c>
      <c r="BW634" s="25">
        <v>189.7</v>
      </c>
      <c r="BX634">
        <v>176.7</v>
      </c>
      <c r="BY634" s="19">
        <v>243.9</v>
      </c>
      <c r="BZ634" s="29">
        <v>89.15</v>
      </c>
      <c r="CA634" s="30">
        <v>111.889</v>
      </c>
      <c r="CB634" s="30">
        <v>110.571</v>
      </c>
      <c r="CC634">
        <v>183.7</v>
      </c>
      <c r="CD634" s="25">
        <v>186.3</v>
      </c>
      <c r="CE634" s="25">
        <v>194.4</v>
      </c>
      <c r="CF634" s="25">
        <v>191.3</v>
      </c>
      <c r="CG634" s="25">
        <v>188.5</v>
      </c>
      <c r="CK634" s="30">
        <v>220.18600000000001</v>
      </c>
      <c r="CL634" s="30">
        <v>222.21</v>
      </c>
      <c r="CM634" s="29">
        <v>23.44</v>
      </c>
      <c r="CN634" s="29">
        <v>18.8</v>
      </c>
      <c r="CO634" s="29">
        <v>19.23</v>
      </c>
      <c r="CP634" s="29">
        <v>5.0199999999999996</v>
      </c>
      <c r="CQ634" s="29">
        <v>6.1</v>
      </c>
      <c r="CR634" s="29">
        <v>0.18</v>
      </c>
      <c r="CS634" s="29">
        <v>0.27</v>
      </c>
      <c r="CT634" s="4">
        <f t="shared" si="88"/>
        <v>0.13</v>
      </c>
      <c r="CU634" s="29">
        <v>0.28999999999999998</v>
      </c>
      <c r="CV634" s="29">
        <v>3.29</v>
      </c>
      <c r="CW634" s="29">
        <v>4.71</v>
      </c>
      <c r="CX634" s="29">
        <v>0.14000000000000001</v>
      </c>
      <c r="CY634" s="29">
        <v>0.19</v>
      </c>
      <c r="CZ634" s="29">
        <v>0.39</v>
      </c>
      <c r="DA634" s="4">
        <f t="shared" si="94"/>
        <v>0.25</v>
      </c>
      <c r="DB634" s="4">
        <f t="shared" si="89"/>
        <v>1.7299999999999995</v>
      </c>
      <c r="DC634" s="4">
        <f t="shared" si="90"/>
        <v>2.8099999999999996</v>
      </c>
      <c r="DD634" s="4">
        <f t="shared" si="95"/>
        <v>1.42</v>
      </c>
      <c r="DE634" s="4">
        <f t="shared" si="91"/>
        <v>4.9999999999999989E-2</v>
      </c>
      <c r="DF634" s="4">
        <f t="shared" si="92"/>
        <v>0.14999999999999997</v>
      </c>
      <c r="DG634" s="4">
        <f t="shared" si="93"/>
        <v>3.15</v>
      </c>
      <c r="DH634" s="30">
        <v>2008.05</v>
      </c>
      <c r="DI634" s="30">
        <v>1031.8630000000001</v>
      </c>
      <c r="DJ634" s="25">
        <v>1209.0999999999999</v>
      </c>
      <c r="DK634" s="25">
        <v>1118.2</v>
      </c>
      <c r="DL634" s="25">
        <v>1863.1</v>
      </c>
      <c r="DM634" s="25">
        <v>1828.3</v>
      </c>
      <c r="DN634" s="25">
        <v>8812.2000000000007</v>
      </c>
      <c r="DO634" s="25">
        <v>9752.4</v>
      </c>
      <c r="DP634" s="30">
        <v>1031.8630000000001</v>
      </c>
      <c r="DQ634" s="25">
        <v>1608.1</v>
      </c>
      <c r="DR634" s="25">
        <v>3605.2</v>
      </c>
      <c r="DS634" s="30">
        <v>1077.3510000000001</v>
      </c>
      <c r="DT634" s="25">
        <v>800.2</v>
      </c>
      <c r="DU634" s="25">
        <v>2408.3000000000002</v>
      </c>
      <c r="DV634">
        <v>1241.5255</v>
      </c>
      <c r="DW634">
        <v>11465.257</v>
      </c>
      <c r="DX634">
        <v>17.569545000000002</v>
      </c>
      <c r="DY634" s="29">
        <v>155.88</v>
      </c>
      <c r="DZ634" s="29">
        <v>142.31</v>
      </c>
      <c r="EA634" s="22">
        <v>73.787000000000006</v>
      </c>
      <c r="EB634" s="22">
        <v>1.3221000000000001</v>
      </c>
      <c r="EC634" s="22">
        <v>0.96889999999999998</v>
      </c>
      <c r="ED634" s="22">
        <v>83.337599999999995</v>
      </c>
      <c r="EE634" s="22">
        <v>1.5595000000000001</v>
      </c>
      <c r="EF634" s="22">
        <v>1.0081</v>
      </c>
      <c r="EG634" s="8">
        <v>67.5</v>
      </c>
      <c r="EH634">
        <v>145.0676</v>
      </c>
    </row>
    <row r="635" spans="1:138" x14ac:dyDescent="0.25">
      <c r="A635" s="15">
        <v>40544</v>
      </c>
      <c r="B635" s="22">
        <v>92.794899999999998</v>
      </c>
      <c r="C635" s="22">
        <v>94.578699999999998</v>
      </c>
      <c r="D635" s="22">
        <v>93.680400000000006</v>
      </c>
      <c r="E635" s="22">
        <v>94.497699999999995</v>
      </c>
      <c r="F635" s="22">
        <v>88.257199999999997</v>
      </c>
      <c r="G635" s="22">
        <v>89.6995</v>
      </c>
      <c r="H635" s="25">
        <v>74.7</v>
      </c>
      <c r="I635" s="25">
        <v>76.900000000000006</v>
      </c>
      <c r="J635" s="22">
        <v>85.886499999999998</v>
      </c>
      <c r="K635">
        <v>92.046800000000005</v>
      </c>
      <c r="L635" s="22">
        <v>96.266999999999996</v>
      </c>
      <c r="M635" s="22">
        <v>94.103700000000003</v>
      </c>
      <c r="N635">
        <v>107.82940000000001</v>
      </c>
      <c r="O635" s="27">
        <v>11618</v>
      </c>
      <c r="P635" s="27">
        <v>130328</v>
      </c>
      <c r="Q635" s="27">
        <v>112493</v>
      </c>
      <c r="R635" s="27">
        <v>17835</v>
      </c>
      <c r="S635" s="27">
        <v>22226</v>
      </c>
      <c r="T635" s="27">
        <v>108102</v>
      </c>
      <c r="U635" s="27">
        <v>2850</v>
      </c>
      <c r="V635" s="27">
        <v>5136</v>
      </c>
      <c r="W635" s="27">
        <v>14240</v>
      </c>
      <c r="X635" s="27">
        <v>7183</v>
      </c>
      <c r="Y635" s="27">
        <v>4435</v>
      </c>
      <c r="Z635" s="27">
        <v>5478</v>
      </c>
      <c r="AA635" s="27">
        <v>19789</v>
      </c>
      <c r="AB635" s="27">
        <v>7607</v>
      </c>
      <c r="AC635" s="27">
        <v>2687</v>
      </c>
      <c r="AD635" s="27">
        <v>13071</v>
      </c>
      <c r="AE635" s="27">
        <v>739</v>
      </c>
      <c r="AF635" s="27">
        <v>16953</v>
      </c>
      <c r="AG635" s="27">
        <v>5420</v>
      </c>
      <c r="AH635" s="27">
        <v>24740</v>
      </c>
      <c r="AI635" s="25">
        <v>14477.7</v>
      </c>
      <c r="AJ635" s="25">
        <v>5492.4</v>
      </c>
      <c r="AK635" s="27">
        <v>139330</v>
      </c>
      <c r="AL635" s="27">
        <v>153250</v>
      </c>
      <c r="AM635" s="29">
        <v>64.2</v>
      </c>
      <c r="AN635" s="25">
        <v>9.1</v>
      </c>
      <c r="AO635" s="25">
        <f t="shared" si="86"/>
        <v>5.1706362153344205</v>
      </c>
      <c r="AP635" s="25">
        <f t="shared" si="87"/>
        <v>4.0489396411092988</v>
      </c>
      <c r="AQ635" s="25">
        <v>25.4</v>
      </c>
      <c r="AR635" s="25">
        <v>8.9</v>
      </c>
      <c r="AS635" s="25">
        <v>7.9</v>
      </c>
      <c r="AT635" s="27">
        <v>2659</v>
      </c>
      <c r="AU635" s="27">
        <v>3012</v>
      </c>
      <c r="AV635" s="27">
        <v>2253</v>
      </c>
      <c r="AW635" s="27">
        <v>6205</v>
      </c>
      <c r="AX635" s="27">
        <v>8519</v>
      </c>
      <c r="AY635" s="27">
        <v>3357</v>
      </c>
      <c r="AZ635" s="27">
        <v>910</v>
      </c>
      <c r="BA635" s="27">
        <v>1351</v>
      </c>
      <c r="BB635" s="27">
        <v>8407</v>
      </c>
      <c r="BC635" s="25">
        <v>41.1</v>
      </c>
      <c r="BD635" s="25">
        <v>33.4</v>
      </c>
      <c r="BE635" s="25">
        <v>4.0999999999999996</v>
      </c>
      <c r="BG635" s="27">
        <v>636</v>
      </c>
      <c r="BH635" s="27">
        <v>187</v>
      </c>
      <c r="BI635" s="27">
        <v>115</v>
      </c>
      <c r="BJ635" s="27">
        <v>94</v>
      </c>
      <c r="BK635" s="27">
        <v>306</v>
      </c>
      <c r="BL635" s="27">
        <v>121</v>
      </c>
      <c r="BM635" s="27">
        <v>568</v>
      </c>
      <c r="BN635" s="8">
        <v>27.64</v>
      </c>
      <c r="BO635" s="8">
        <v>187538</v>
      </c>
      <c r="BP635" s="8">
        <v>118077</v>
      </c>
      <c r="BQ635" s="8">
        <v>763094</v>
      </c>
      <c r="BR635" s="8">
        <v>58.6</v>
      </c>
      <c r="BS635" s="8">
        <v>41926</v>
      </c>
      <c r="BT635" s="8">
        <v>1321.89</v>
      </c>
      <c r="BU635" s="8">
        <v>987650</v>
      </c>
      <c r="BV635" s="8">
        <v>331625</v>
      </c>
      <c r="BW635" s="25">
        <v>192.7</v>
      </c>
      <c r="BX635" s="33">
        <v>179.6</v>
      </c>
      <c r="BY635" s="33">
        <v>251.9</v>
      </c>
      <c r="BZ635" s="29">
        <v>89.17</v>
      </c>
      <c r="CA635" s="30">
        <v>112.29900000000001</v>
      </c>
      <c r="CB635" s="30">
        <v>110.803</v>
      </c>
      <c r="CC635">
        <v>185.5</v>
      </c>
      <c r="CD635" s="25">
        <v>187</v>
      </c>
      <c r="CE635" s="25">
        <v>196.8</v>
      </c>
      <c r="CF635" s="25">
        <v>194.2</v>
      </c>
      <c r="CG635" s="25">
        <v>191.5</v>
      </c>
      <c r="CK635" s="30">
        <v>221.06200000000001</v>
      </c>
      <c r="CL635" s="30">
        <v>222.58699999999999</v>
      </c>
      <c r="CM635" s="29">
        <v>23.48</v>
      </c>
      <c r="CN635" s="29">
        <v>18.91</v>
      </c>
      <c r="CO635" s="29">
        <v>19.309999999999999</v>
      </c>
      <c r="CP635" s="29">
        <v>5.04</v>
      </c>
      <c r="CQ635" s="29">
        <v>6.09</v>
      </c>
      <c r="CR635" s="29">
        <v>0.17</v>
      </c>
      <c r="CS635" s="29">
        <v>0.26</v>
      </c>
      <c r="CT635" s="4">
        <f t="shared" si="88"/>
        <v>0.11000000000000001</v>
      </c>
      <c r="CU635" s="29">
        <v>0.27</v>
      </c>
      <c r="CV635" s="29">
        <v>3.39</v>
      </c>
      <c r="CW635" s="29">
        <v>4.76</v>
      </c>
      <c r="CX635" s="29">
        <v>0.15</v>
      </c>
      <c r="CY635" s="29">
        <v>0.18</v>
      </c>
      <c r="CZ635" s="29">
        <v>0.39</v>
      </c>
      <c r="DA635" s="4">
        <f t="shared" si="94"/>
        <v>0.24000000000000002</v>
      </c>
      <c r="DB635" s="4">
        <f t="shared" si="89"/>
        <v>1.65</v>
      </c>
      <c r="DC635" s="4">
        <f t="shared" si="90"/>
        <v>2.6999999999999997</v>
      </c>
      <c r="DD635" s="4">
        <f t="shared" si="95"/>
        <v>1.3699999999999997</v>
      </c>
      <c r="DE635" s="4">
        <f t="shared" si="91"/>
        <v>0.03</v>
      </c>
      <c r="DF635" s="4">
        <f t="shared" si="92"/>
        <v>0.12000000000000002</v>
      </c>
      <c r="DG635" s="4">
        <f t="shared" si="93"/>
        <v>3.24</v>
      </c>
      <c r="DH635" s="30">
        <v>2041.4839999999999</v>
      </c>
      <c r="DI635" s="30">
        <v>1074.2929999999999</v>
      </c>
      <c r="DJ635" s="25">
        <v>1220.8</v>
      </c>
      <c r="DK635" s="25">
        <v>1081.3</v>
      </c>
      <c r="DL635" s="25">
        <v>1813.8</v>
      </c>
      <c r="DM635" s="25">
        <v>1850.3</v>
      </c>
      <c r="DN635" s="25">
        <v>8836.7999999999993</v>
      </c>
      <c r="DO635" s="25">
        <v>9745.5</v>
      </c>
      <c r="DP635" s="30">
        <v>1074.2929999999999</v>
      </c>
      <c r="DQ635" s="25">
        <v>1614.3</v>
      </c>
      <c r="DR635" s="25">
        <v>3594.2</v>
      </c>
      <c r="DS635" s="30">
        <v>1106.539</v>
      </c>
      <c r="DT635" s="25">
        <v>794.7</v>
      </c>
      <c r="DU635" s="25">
        <v>2408.9</v>
      </c>
      <c r="DV635">
        <v>1282.6185</v>
      </c>
      <c r="DW635">
        <v>11802.37</v>
      </c>
      <c r="DX635">
        <v>17.3155</v>
      </c>
      <c r="DY635" s="29">
        <v>155.31</v>
      </c>
      <c r="DZ635" s="29">
        <v>141.88999999999999</v>
      </c>
      <c r="EA635" s="22">
        <v>72.927599999999998</v>
      </c>
      <c r="EB635" s="22">
        <v>1.3371</v>
      </c>
      <c r="EC635" s="22">
        <v>0.95650000000000002</v>
      </c>
      <c r="ED635" s="22">
        <v>82.625</v>
      </c>
      <c r="EE635" s="22">
        <v>1.5782</v>
      </c>
      <c r="EF635" s="22">
        <v>0.99390000000000001</v>
      </c>
      <c r="EG635" s="8">
        <v>69.3</v>
      </c>
      <c r="EH635">
        <v>156.3759</v>
      </c>
    </row>
    <row r="636" spans="1:138" x14ac:dyDescent="0.25">
      <c r="A636" s="15">
        <v>40575</v>
      </c>
      <c r="B636" s="22">
        <v>92.4512</v>
      </c>
      <c r="C636" s="22">
        <v>94.282799999999995</v>
      </c>
      <c r="D636" s="22">
        <v>93.037499999999994</v>
      </c>
      <c r="E636" s="22">
        <v>94.083399999999997</v>
      </c>
      <c r="F636" s="22">
        <v>88.176000000000002</v>
      </c>
      <c r="G636" s="22">
        <v>89.063999999999993</v>
      </c>
      <c r="H636" s="25">
        <v>74.8</v>
      </c>
      <c r="I636" s="25">
        <v>76.5</v>
      </c>
      <c r="J636" s="22">
        <v>87.9208</v>
      </c>
      <c r="K636">
        <v>94.693799999999996</v>
      </c>
      <c r="L636" s="22">
        <v>94.804500000000004</v>
      </c>
      <c r="M636" s="22">
        <v>94.680199999999999</v>
      </c>
      <c r="N636">
        <v>103.8729</v>
      </c>
      <c r="O636" s="27">
        <v>11655</v>
      </c>
      <c r="P636" s="27">
        <v>130563</v>
      </c>
      <c r="Q636" s="27">
        <v>112647</v>
      </c>
      <c r="R636" s="27">
        <v>17916</v>
      </c>
      <c r="S636" s="27">
        <v>22200</v>
      </c>
      <c r="T636" s="27">
        <v>108363</v>
      </c>
      <c r="U636" s="27">
        <v>2853</v>
      </c>
      <c r="V636" s="27">
        <v>5121</v>
      </c>
      <c r="W636" s="27">
        <v>14226</v>
      </c>
      <c r="X636" s="27">
        <v>7211</v>
      </c>
      <c r="Y636" s="27">
        <v>4444</v>
      </c>
      <c r="Z636" s="27">
        <v>5517</v>
      </c>
      <c r="AA636" s="27">
        <v>19832</v>
      </c>
      <c r="AB636" s="27">
        <v>7606</v>
      </c>
      <c r="AC636" s="27">
        <v>2684</v>
      </c>
      <c r="AD636" s="27">
        <v>13125</v>
      </c>
      <c r="AE636" s="27">
        <v>744</v>
      </c>
      <c r="AF636" s="27">
        <v>16991</v>
      </c>
      <c r="AG636" s="27">
        <v>5434</v>
      </c>
      <c r="AH636" s="27">
        <v>24775</v>
      </c>
      <c r="AI636" s="25">
        <v>14477.8</v>
      </c>
      <c r="AJ636" s="25">
        <v>5508.2</v>
      </c>
      <c r="AK636" s="27">
        <v>139551</v>
      </c>
      <c r="AL636" s="27">
        <v>153302</v>
      </c>
      <c r="AM636" s="29">
        <v>64.2</v>
      </c>
      <c r="AN636" s="25">
        <v>9</v>
      </c>
      <c r="AO636" s="25">
        <f t="shared" si="86"/>
        <v>5.0116762990698103</v>
      </c>
      <c r="AP636" s="25">
        <f t="shared" si="87"/>
        <v>3.9229755645718907</v>
      </c>
      <c r="AQ636" s="25">
        <v>23.9</v>
      </c>
      <c r="AR636" s="25">
        <v>8.8000000000000007</v>
      </c>
      <c r="AS636" s="25">
        <v>7.9</v>
      </c>
      <c r="AT636" s="27">
        <v>2408</v>
      </c>
      <c r="AU636" s="27">
        <v>3080</v>
      </c>
      <c r="AV636" s="27">
        <v>2195</v>
      </c>
      <c r="AW636" s="27">
        <v>6014</v>
      </c>
      <c r="AX636" s="27">
        <v>8334</v>
      </c>
      <c r="AY636" s="27">
        <v>3352</v>
      </c>
      <c r="AZ636" s="27">
        <v>898</v>
      </c>
      <c r="BA636" s="27">
        <v>1337</v>
      </c>
      <c r="BB636" s="27">
        <v>8340</v>
      </c>
      <c r="BC636" s="25">
        <v>41.3</v>
      </c>
      <c r="BD636" s="25">
        <v>33.6</v>
      </c>
      <c r="BE636" s="25">
        <v>4.2</v>
      </c>
      <c r="BG636" s="27">
        <v>518</v>
      </c>
      <c r="BH636" s="27">
        <v>112</v>
      </c>
      <c r="BI636" s="27">
        <v>63</v>
      </c>
      <c r="BJ636" s="27">
        <v>55</v>
      </c>
      <c r="BK636" s="27">
        <v>310</v>
      </c>
      <c r="BL636" s="27">
        <v>90</v>
      </c>
      <c r="BM636" s="27">
        <v>534</v>
      </c>
      <c r="BN636" s="8">
        <v>20.260000000000002</v>
      </c>
      <c r="BO636" s="8">
        <v>184724</v>
      </c>
      <c r="BP636" s="8">
        <v>116113</v>
      </c>
      <c r="BQ636" s="8">
        <v>763272</v>
      </c>
      <c r="BR636" s="8">
        <v>59.4</v>
      </c>
      <c r="BS636" s="8">
        <v>43846</v>
      </c>
      <c r="BT636" s="8">
        <v>1322.07</v>
      </c>
      <c r="BU636" s="8">
        <v>977265</v>
      </c>
      <c r="BV636" s="8">
        <v>333111</v>
      </c>
      <c r="BW636" s="25">
        <v>195.8</v>
      </c>
      <c r="BX636" s="33">
        <v>183</v>
      </c>
      <c r="BY636" s="33">
        <v>241.5</v>
      </c>
      <c r="BZ636" s="29">
        <v>88.58</v>
      </c>
      <c r="CA636" s="30">
        <v>112.747</v>
      </c>
      <c r="CB636" s="30">
        <v>110.974</v>
      </c>
      <c r="CC636">
        <v>188.2</v>
      </c>
      <c r="CD636" s="25">
        <v>193.6</v>
      </c>
      <c r="CE636" s="25">
        <v>200.4</v>
      </c>
      <c r="CF636" s="25">
        <v>196.4</v>
      </c>
      <c r="CG636" s="25">
        <v>195.2</v>
      </c>
      <c r="CK636" s="30">
        <v>222.27</v>
      </c>
      <c r="CL636" s="30">
        <v>223.029</v>
      </c>
      <c r="CM636" s="29">
        <v>23.51</v>
      </c>
      <c r="CN636" s="29">
        <v>18.89</v>
      </c>
      <c r="CO636" s="29">
        <v>19.32</v>
      </c>
      <c r="CP636" s="29">
        <v>5.22</v>
      </c>
      <c r="CQ636" s="29">
        <v>6.15</v>
      </c>
      <c r="CR636" s="29">
        <v>0.16</v>
      </c>
      <c r="CS636" s="29">
        <v>0.25</v>
      </c>
      <c r="CT636" s="4">
        <f t="shared" si="88"/>
        <v>0.12</v>
      </c>
      <c r="CU636" s="29">
        <v>0.28999999999999998</v>
      </c>
      <c r="CV636" s="29">
        <v>3.58</v>
      </c>
      <c r="CW636" s="29">
        <v>4.95</v>
      </c>
      <c r="CX636" s="29">
        <v>0.13</v>
      </c>
      <c r="CY636" s="29">
        <v>0.17</v>
      </c>
      <c r="CZ636" s="29">
        <v>0.41</v>
      </c>
      <c r="DA636" s="4">
        <f t="shared" si="94"/>
        <v>0.27999999999999997</v>
      </c>
      <c r="DB636" s="4">
        <f t="shared" si="89"/>
        <v>1.6399999999999997</v>
      </c>
      <c r="DC636" s="4">
        <f t="shared" si="90"/>
        <v>2.5700000000000003</v>
      </c>
      <c r="DD636" s="4">
        <f t="shared" si="95"/>
        <v>1.37</v>
      </c>
      <c r="DE636" s="4">
        <f t="shared" si="91"/>
        <v>4.0000000000000008E-2</v>
      </c>
      <c r="DF636" s="4">
        <f t="shared" si="92"/>
        <v>0.15999999999999998</v>
      </c>
      <c r="DG636" s="4">
        <f t="shared" si="93"/>
        <v>3.45</v>
      </c>
      <c r="DH636" s="30">
        <v>2206.2510000000002</v>
      </c>
      <c r="DI636" s="30">
        <v>1240.7729999999999</v>
      </c>
      <c r="DJ636" s="25">
        <v>1224.5</v>
      </c>
      <c r="DK636" s="25">
        <v>1075.7</v>
      </c>
      <c r="DL636" s="25">
        <v>1791.4</v>
      </c>
      <c r="DM636" s="25">
        <v>1871.5</v>
      </c>
      <c r="DN636" s="25">
        <v>8898.2000000000007</v>
      </c>
      <c r="DO636" s="25">
        <v>9795.7000000000007</v>
      </c>
      <c r="DP636" s="30">
        <v>1240.7729999999999</v>
      </c>
      <c r="DQ636" s="25">
        <v>1624.3</v>
      </c>
      <c r="DR636" s="25">
        <v>3565.9</v>
      </c>
      <c r="DS636" s="30">
        <v>1262.7059999999999</v>
      </c>
      <c r="DT636" s="25">
        <v>792.8</v>
      </c>
      <c r="DU636" s="25">
        <v>2417.1</v>
      </c>
      <c r="DV636">
        <v>1321.1179</v>
      </c>
      <c r="DW636">
        <v>12190.001</v>
      </c>
      <c r="DX636">
        <v>17.43</v>
      </c>
      <c r="DY636" s="29">
        <v>154.71</v>
      </c>
      <c r="DZ636" s="29">
        <v>141.44</v>
      </c>
      <c r="EA636" s="22">
        <v>71.995999999999995</v>
      </c>
      <c r="EB636" s="22">
        <v>1.3655999999999999</v>
      </c>
      <c r="EC636" s="22">
        <v>0.95</v>
      </c>
      <c r="ED636" s="22">
        <v>82.536799999999999</v>
      </c>
      <c r="EE636" s="22">
        <v>1.6124000000000001</v>
      </c>
      <c r="EF636" s="22">
        <v>0.98760000000000003</v>
      </c>
      <c r="EG636" s="8">
        <v>71.599999999999994</v>
      </c>
      <c r="EH636">
        <v>157.2775</v>
      </c>
    </row>
    <row r="637" spans="1:138" x14ac:dyDescent="0.25">
      <c r="A637" s="15">
        <v>40603</v>
      </c>
      <c r="B637" s="22">
        <v>93.088800000000006</v>
      </c>
      <c r="C637" s="22">
        <v>94.420900000000003</v>
      </c>
      <c r="D637" s="22">
        <v>93.2166</v>
      </c>
      <c r="E637" s="22">
        <v>95.128</v>
      </c>
      <c r="F637" s="22">
        <v>88.945700000000002</v>
      </c>
      <c r="G637" s="22">
        <v>89.850200000000001</v>
      </c>
      <c r="H637" s="25">
        <v>75.3</v>
      </c>
      <c r="I637" s="25">
        <v>77</v>
      </c>
      <c r="J637" s="22">
        <v>89.408299999999997</v>
      </c>
      <c r="K637">
        <v>97.080100000000002</v>
      </c>
      <c r="L637" s="22">
        <v>94.585999999999999</v>
      </c>
      <c r="M637" s="22">
        <v>94.644499999999994</v>
      </c>
      <c r="N637">
        <v>102.9067</v>
      </c>
      <c r="O637" s="27">
        <v>11675</v>
      </c>
      <c r="P637" s="27">
        <v>130757</v>
      </c>
      <c r="Q637" s="27">
        <v>112801</v>
      </c>
      <c r="R637" s="27">
        <v>17956</v>
      </c>
      <c r="S637" s="27">
        <v>22175</v>
      </c>
      <c r="T637" s="27">
        <v>108582</v>
      </c>
      <c r="U637" s="27">
        <v>2854</v>
      </c>
      <c r="V637" s="27">
        <v>5119</v>
      </c>
      <c r="W637" s="27">
        <v>14202</v>
      </c>
      <c r="X637" s="27">
        <v>7232</v>
      </c>
      <c r="Y637" s="27">
        <v>4443</v>
      </c>
      <c r="Z637" s="27">
        <v>5522</v>
      </c>
      <c r="AA637" s="27">
        <v>19865</v>
      </c>
      <c r="AB637" s="27">
        <v>7611</v>
      </c>
      <c r="AC637" s="27">
        <v>2683</v>
      </c>
      <c r="AD637" s="27">
        <v>13171</v>
      </c>
      <c r="AE637" s="27">
        <v>759</v>
      </c>
      <c r="AF637" s="27">
        <v>17066</v>
      </c>
      <c r="AG637" s="27">
        <v>5439</v>
      </c>
      <c r="AH637" s="27">
        <v>24791</v>
      </c>
      <c r="AI637" s="25">
        <v>14472.2</v>
      </c>
      <c r="AJ637" s="25">
        <v>5522.6</v>
      </c>
      <c r="AK637" s="27">
        <v>139764</v>
      </c>
      <c r="AL637" s="27">
        <v>153392</v>
      </c>
      <c r="AM637" s="29">
        <v>64.2</v>
      </c>
      <c r="AN637" s="25">
        <v>8.9</v>
      </c>
      <c r="AO637" s="25">
        <f t="shared" si="86"/>
        <v>4.7949045582559719</v>
      </c>
      <c r="AP637" s="25">
        <f t="shared" si="87"/>
        <v>3.9962970689475332</v>
      </c>
      <c r="AQ637" s="25">
        <v>24.5</v>
      </c>
      <c r="AR637" s="25">
        <v>8.6999999999999993</v>
      </c>
      <c r="AS637" s="25">
        <v>7.8</v>
      </c>
      <c r="AT637" s="27">
        <v>2437</v>
      </c>
      <c r="AU637" s="27">
        <v>2927</v>
      </c>
      <c r="AV637" s="27">
        <v>1991</v>
      </c>
      <c r="AW637" s="27">
        <v>6130</v>
      </c>
      <c r="AX637" s="27">
        <v>8209</v>
      </c>
      <c r="AY637" s="27">
        <v>3262</v>
      </c>
      <c r="AZ637" s="27">
        <v>896</v>
      </c>
      <c r="BA637" s="27">
        <v>1360</v>
      </c>
      <c r="BB637" s="27">
        <v>8433</v>
      </c>
      <c r="BC637" s="25">
        <v>41.4</v>
      </c>
      <c r="BD637" s="25">
        <v>33.6</v>
      </c>
      <c r="BE637" s="25">
        <v>4.2</v>
      </c>
      <c r="BG637" s="27">
        <v>593</v>
      </c>
      <c r="BH637" s="27">
        <v>164</v>
      </c>
      <c r="BI637" s="27">
        <v>81</v>
      </c>
      <c r="BJ637" s="27">
        <v>61</v>
      </c>
      <c r="BK637" s="27">
        <v>337</v>
      </c>
      <c r="BL637" s="27">
        <v>114</v>
      </c>
      <c r="BM637" s="27">
        <v>574</v>
      </c>
      <c r="BN637" s="8">
        <v>33.65</v>
      </c>
      <c r="BO637" s="8">
        <v>192209</v>
      </c>
      <c r="BP637" s="8">
        <v>119004</v>
      </c>
      <c r="BQ637" s="8">
        <v>764894</v>
      </c>
      <c r="BR637" s="8">
        <v>63.1</v>
      </c>
      <c r="BS637" s="8">
        <v>45928</v>
      </c>
      <c r="BT637" s="8">
        <v>1328.18</v>
      </c>
      <c r="BU637" s="8">
        <v>988295</v>
      </c>
      <c r="BV637" s="8">
        <v>332838</v>
      </c>
      <c r="BW637" s="25">
        <v>199.2</v>
      </c>
      <c r="BX637" s="33">
        <v>165</v>
      </c>
      <c r="BY637" s="33">
        <v>283.7</v>
      </c>
      <c r="BZ637" s="29">
        <v>102.86</v>
      </c>
      <c r="CA637" s="30">
        <v>113.194</v>
      </c>
      <c r="CB637" s="30">
        <v>111.11199999999999</v>
      </c>
      <c r="CC637">
        <v>189.5</v>
      </c>
      <c r="CD637" s="25">
        <v>192.9</v>
      </c>
      <c r="CE637" s="25">
        <v>202.2</v>
      </c>
      <c r="CF637" s="25">
        <v>200.4</v>
      </c>
      <c r="CG637" s="25">
        <v>197.9</v>
      </c>
      <c r="CK637" s="30">
        <v>223.49</v>
      </c>
      <c r="CL637" s="30">
        <v>223.33099999999999</v>
      </c>
      <c r="CM637" s="29">
        <v>23.49</v>
      </c>
      <c r="CN637" s="29">
        <v>18.91</v>
      </c>
      <c r="CO637" s="29">
        <v>19.32</v>
      </c>
      <c r="CP637" s="29">
        <v>5.13</v>
      </c>
      <c r="CQ637" s="29">
        <v>6.03</v>
      </c>
      <c r="CR637" s="29">
        <v>0.14000000000000001</v>
      </c>
      <c r="CS637" s="29">
        <v>0.23</v>
      </c>
      <c r="CT637" s="4">
        <f t="shared" si="88"/>
        <v>0.13</v>
      </c>
      <c r="CU637" s="29">
        <v>0.26</v>
      </c>
      <c r="CV637" s="29">
        <v>3.41</v>
      </c>
      <c r="CW637" s="29">
        <v>4.84</v>
      </c>
      <c r="CX637" s="29">
        <v>0.1</v>
      </c>
      <c r="CY637" s="29">
        <v>0.16</v>
      </c>
      <c r="CZ637" s="29">
        <v>0.42</v>
      </c>
      <c r="DA637" s="4">
        <f t="shared" si="94"/>
        <v>0.31999999999999995</v>
      </c>
      <c r="DB637" s="4">
        <f t="shared" si="89"/>
        <v>1.7199999999999998</v>
      </c>
      <c r="DC637" s="4">
        <f t="shared" si="90"/>
        <v>2.62</v>
      </c>
      <c r="DD637" s="4">
        <f t="shared" si="95"/>
        <v>1.4299999999999997</v>
      </c>
      <c r="DE637" s="4">
        <f t="shared" si="91"/>
        <v>0.06</v>
      </c>
      <c r="DF637" s="4">
        <f t="shared" si="92"/>
        <v>0.16</v>
      </c>
      <c r="DG637" s="4">
        <f t="shared" si="93"/>
        <v>3.31</v>
      </c>
      <c r="DH637" s="30">
        <v>2389.8000000000002</v>
      </c>
      <c r="DI637" s="30">
        <v>1416.2529999999999</v>
      </c>
      <c r="DJ637" s="25">
        <v>1237.4000000000001</v>
      </c>
      <c r="DK637" s="25">
        <v>1073.4000000000001</v>
      </c>
      <c r="DL637" s="25">
        <v>1817</v>
      </c>
      <c r="DM637" s="25">
        <v>1888.2</v>
      </c>
      <c r="DN637" s="25">
        <v>8926.2999999999993</v>
      </c>
      <c r="DO637" s="25">
        <v>9862.2000000000007</v>
      </c>
      <c r="DP637" s="30">
        <v>1416.2529999999999</v>
      </c>
      <c r="DQ637" s="25">
        <v>1628.6</v>
      </c>
      <c r="DR637" s="25">
        <v>3535.1</v>
      </c>
      <c r="DS637" s="30">
        <v>1436.134</v>
      </c>
      <c r="DT637" s="25">
        <v>792.8</v>
      </c>
      <c r="DU637" s="25">
        <v>2421.5</v>
      </c>
      <c r="DV637">
        <v>1304.4861000000001</v>
      </c>
      <c r="DW637">
        <v>12081.477000000001</v>
      </c>
      <c r="DX637">
        <v>20.723478</v>
      </c>
      <c r="DY637" s="29">
        <v>154.03</v>
      </c>
      <c r="DZ637" s="29">
        <v>140.38999999999999</v>
      </c>
      <c r="EA637" s="22">
        <v>70.810500000000005</v>
      </c>
      <c r="EB637" s="22">
        <v>1.4019999999999999</v>
      </c>
      <c r="EC637" s="22">
        <v>0.91849999999999998</v>
      </c>
      <c r="ED637" s="22">
        <v>81.647000000000006</v>
      </c>
      <c r="EE637" s="22">
        <v>1.6158999999999999</v>
      </c>
      <c r="EF637" s="22">
        <v>0.97660000000000002</v>
      </c>
      <c r="EG637" s="8">
        <v>57.9</v>
      </c>
      <c r="EH637">
        <v>179.46039999999999</v>
      </c>
    </row>
    <row r="638" spans="1:138" x14ac:dyDescent="0.25">
      <c r="A638" s="15">
        <v>40634</v>
      </c>
      <c r="B638" s="22">
        <v>92.708200000000005</v>
      </c>
      <c r="C638" s="22">
        <v>94.154200000000003</v>
      </c>
      <c r="D638" s="22">
        <v>92.817300000000003</v>
      </c>
      <c r="E638" s="22">
        <v>94.643699999999995</v>
      </c>
      <c r="F638" s="22">
        <v>88.465199999999996</v>
      </c>
      <c r="G638" s="22">
        <v>88.794300000000007</v>
      </c>
      <c r="H638" s="25">
        <v>74.8</v>
      </c>
      <c r="I638" s="25">
        <v>76.599999999999994</v>
      </c>
      <c r="J638" s="22">
        <v>86.663799999999995</v>
      </c>
      <c r="K638">
        <v>92.847499999999997</v>
      </c>
      <c r="L638" s="22">
        <v>94.895799999999994</v>
      </c>
      <c r="M638" s="22">
        <v>94.491900000000001</v>
      </c>
      <c r="N638">
        <v>101.7848</v>
      </c>
      <c r="O638" s="27">
        <v>11703</v>
      </c>
      <c r="P638" s="27">
        <v>130974</v>
      </c>
      <c r="Q638" s="27">
        <v>112975</v>
      </c>
      <c r="R638" s="27">
        <v>17999</v>
      </c>
      <c r="S638" s="27">
        <v>22151</v>
      </c>
      <c r="T638" s="27">
        <v>108823</v>
      </c>
      <c r="U638" s="27">
        <v>2846</v>
      </c>
      <c r="V638" s="27">
        <v>5109</v>
      </c>
      <c r="W638" s="27">
        <v>14196</v>
      </c>
      <c r="X638" s="27">
        <v>7253</v>
      </c>
      <c r="Y638" s="27">
        <v>4450</v>
      </c>
      <c r="Z638" s="27">
        <v>5526</v>
      </c>
      <c r="AA638" s="27">
        <v>19905</v>
      </c>
      <c r="AB638" s="27">
        <v>7612</v>
      </c>
      <c r="AC638" s="27">
        <v>2684</v>
      </c>
      <c r="AD638" s="27">
        <v>13200</v>
      </c>
      <c r="AE638" s="27">
        <v>770</v>
      </c>
      <c r="AF638" s="27">
        <v>17111</v>
      </c>
      <c r="AG638" s="27">
        <v>5442</v>
      </c>
      <c r="AH638" s="27">
        <v>24870</v>
      </c>
      <c r="AI638" s="25">
        <v>14536.3</v>
      </c>
      <c r="AJ638" s="25">
        <v>5529.8</v>
      </c>
      <c r="AK638" s="27">
        <v>139628</v>
      </c>
      <c r="AL638" s="27">
        <v>153420</v>
      </c>
      <c r="AM638" s="29">
        <v>64.2</v>
      </c>
      <c r="AN638" s="25">
        <v>9</v>
      </c>
      <c r="AO638" s="25">
        <f t="shared" si="86"/>
        <v>5.0280276365532526</v>
      </c>
      <c r="AP638" s="25">
        <f t="shared" si="87"/>
        <v>3.8195802372572025</v>
      </c>
      <c r="AQ638" s="25">
        <v>24.9</v>
      </c>
      <c r="AR638" s="25">
        <v>8.8000000000000007</v>
      </c>
      <c r="AS638" s="25">
        <v>7.9</v>
      </c>
      <c r="AT638" s="27">
        <v>2725</v>
      </c>
      <c r="AU638" s="27">
        <v>2931</v>
      </c>
      <c r="AV638" s="27">
        <v>2058</v>
      </c>
      <c r="AW638" s="27">
        <v>5860</v>
      </c>
      <c r="AX638" s="27">
        <v>8144</v>
      </c>
      <c r="AY638" s="27">
        <v>3375</v>
      </c>
      <c r="AZ638" s="27">
        <v>942</v>
      </c>
      <c r="BA638" s="27">
        <v>1346</v>
      </c>
      <c r="BB638" s="27">
        <v>8600</v>
      </c>
      <c r="BC638" s="25">
        <v>41.4</v>
      </c>
      <c r="BD638" s="25">
        <v>33.6</v>
      </c>
      <c r="BE638" s="25">
        <v>4.2</v>
      </c>
      <c r="BG638" s="27">
        <v>549</v>
      </c>
      <c r="BH638" s="27">
        <v>124</v>
      </c>
      <c r="BI638" s="27">
        <v>96</v>
      </c>
      <c r="BJ638" s="27">
        <v>60</v>
      </c>
      <c r="BK638" s="27">
        <v>274</v>
      </c>
      <c r="BL638" s="27">
        <v>119</v>
      </c>
      <c r="BM638" s="27">
        <v>563</v>
      </c>
      <c r="BN638" s="8">
        <v>31.1</v>
      </c>
      <c r="BO638" s="8">
        <v>186388</v>
      </c>
      <c r="BP638" s="8">
        <v>117208</v>
      </c>
      <c r="BQ638" s="8">
        <v>765497</v>
      </c>
      <c r="BR638" s="8">
        <v>60.2</v>
      </c>
      <c r="BS638" s="8">
        <v>43378</v>
      </c>
      <c r="BT638" s="8">
        <v>1333.19</v>
      </c>
      <c r="BU638" s="8">
        <v>979736</v>
      </c>
      <c r="BV638" s="8">
        <v>332004</v>
      </c>
      <c r="BW638" s="25">
        <v>203.1</v>
      </c>
      <c r="BX638" s="33">
        <v>178.6</v>
      </c>
      <c r="BY638" s="33">
        <v>311</v>
      </c>
      <c r="BZ638" s="29">
        <v>109.53</v>
      </c>
      <c r="CA638" s="30">
        <v>113.58</v>
      </c>
      <c r="CB638" s="30">
        <v>111.32899999999999</v>
      </c>
      <c r="CC638">
        <v>191</v>
      </c>
      <c r="CD638" s="25">
        <v>193.8</v>
      </c>
      <c r="CE638" s="25">
        <v>204.1</v>
      </c>
      <c r="CF638" s="25">
        <v>204.2</v>
      </c>
      <c r="CG638" s="25">
        <v>200.7</v>
      </c>
      <c r="CK638" s="30">
        <v>224.43299999999999</v>
      </c>
      <c r="CL638" s="30">
        <v>223.745</v>
      </c>
      <c r="CM638" s="29">
        <v>23.56</v>
      </c>
      <c r="CN638" s="29">
        <v>18.91</v>
      </c>
      <c r="CO638" s="29">
        <v>19.37</v>
      </c>
      <c r="CP638" s="29">
        <v>5.16</v>
      </c>
      <c r="CQ638" s="29">
        <v>6.02</v>
      </c>
      <c r="CR638" s="29">
        <v>0.1</v>
      </c>
      <c r="CS638" s="29">
        <v>0.22</v>
      </c>
      <c r="CT638" s="4">
        <f t="shared" si="88"/>
        <v>0.16</v>
      </c>
      <c r="CU638" s="29">
        <v>0.25</v>
      </c>
      <c r="CV638" s="29">
        <v>3.46</v>
      </c>
      <c r="CW638" s="29">
        <v>4.84</v>
      </c>
      <c r="CX638" s="29">
        <v>0.06</v>
      </c>
      <c r="CY638" s="29">
        <v>0.12</v>
      </c>
      <c r="CZ638" s="29">
        <v>0.4</v>
      </c>
      <c r="DA638" s="4">
        <f t="shared" si="94"/>
        <v>0.34</v>
      </c>
      <c r="DB638" s="4">
        <f t="shared" si="89"/>
        <v>1.7000000000000002</v>
      </c>
      <c r="DC638" s="4">
        <f t="shared" si="90"/>
        <v>2.5599999999999996</v>
      </c>
      <c r="DD638" s="4">
        <f t="shared" si="95"/>
        <v>1.38</v>
      </c>
      <c r="DE638" s="4">
        <f t="shared" si="91"/>
        <v>0.06</v>
      </c>
      <c r="DF638" s="4">
        <f t="shared" si="92"/>
        <v>0.19</v>
      </c>
      <c r="DG638" s="4">
        <f t="shared" si="93"/>
        <v>3.4</v>
      </c>
      <c r="DH638" s="30">
        <v>2490.8580000000002</v>
      </c>
      <c r="DI638" s="30">
        <v>1508.6320000000001</v>
      </c>
      <c r="DJ638" s="25">
        <v>1245.0999999999999</v>
      </c>
      <c r="DK638" s="25">
        <v>1079.5</v>
      </c>
      <c r="DL638" s="25">
        <v>1860.4</v>
      </c>
      <c r="DM638" s="25">
        <v>1897.8</v>
      </c>
      <c r="DN638" s="25">
        <v>8958.2999999999993</v>
      </c>
      <c r="DO638" s="25">
        <v>9948.9</v>
      </c>
      <c r="DP638" s="30">
        <v>1508.6320000000001</v>
      </c>
      <c r="DQ638" s="25">
        <v>1634.9</v>
      </c>
      <c r="DR638" s="25">
        <v>3517</v>
      </c>
      <c r="DS638" s="30">
        <v>1526.4749999999999</v>
      </c>
      <c r="DT638" s="25">
        <v>790.3</v>
      </c>
      <c r="DU638" s="25">
        <v>2425.1999999999998</v>
      </c>
      <c r="DV638">
        <v>1331.5050000000001</v>
      </c>
      <c r="DW638">
        <v>12434.877</v>
      </c>
      <c r="DX638">
        <v>16.244</v>
      </c>
      <c r="DY638" s="29">
        <v>154.47999999999999</v>
      </c>
      <c r="DZ638" s="29">
        <v>141.02000000000001</v>
      </c>
      <c r="EA638" s="22">
        <v>69.585099999999997</v>
      </c>
      <c r="EB638" s="22">
        <v>1.446</v>
      </c>
      <c r="EC638" s="22">
        <v>0.8972</v>
      </c>
      <c r="ED638" s="22">
        <v>83.177099999999996</v>
      </c>
      <c r="EE638" s="22">
        <v>1.6378999999999999</v>
      </c>
      <c r="EF638" s="22">
        <v>0.95799999999999996</v>
      </c>
      <c r="EG638" s="8">
        <v>61.6</v>
      </c>
      <c r="EH638">
        <v>159.35429999999999</v>
      </c>
    </row>
    <row r="639" spans="1:138" x14ac:dyDescent="0.25">
      <c r="A639" s="15">
        <v>40664</v>
      </c>
      <c r="B639" s="22">
        <v>92.961100000000002</v>
      </c>
      <c r="C639" s="22">
        <v>94.730699999999999</v>
      </c>
      <c r="D639" s="22">
        <v>93.116799999999998</v>
      </c>
      <c r="E639" s="22">
        <v>94.463899999999995</v>
      </c>
      <c r="F639" s="22">
        <v>89.140299999999996</v>
      </c>
      <c r="G639" s="22">
        <v>87.997600000000006</v>
      </c>
      <c r="H639" s="25">
        <v>74.900000000000006</v>
      </c>
      <c r="I639" s="25">
        <v>76.7</v>
      </c>
      <c r="J639" s="22">
        <v>86.887699999999995</v>
      </c>
      <c r="K639">
        <v>92.507400000000004</v>
      </c>
      <c r="L639" s="22">
        <v>95.218800000000002</v>
      </c>
      <c r="M639" s="22">
        <v>95.813999999999993</v>
      </c>
      <c r="N639">
        <v>104.6751</v>
      </c>
      <c r="O639" s="27">
        <v>11710</v>
      </c>
      <c r="P639" s="27">
        <v>131027</v>
      </c>
      <c r="Q639" s="27">
        <v>113008</v>
      </c>
      <c r="R639" s="27">
        <v>18019</v>
      </c>
      <c r="S639" s="27">
        <v>22105</v>
      </c>
      <c r="T639" s="27">
        <v>108922</v>
      </c>
      <c r="U639" s="27">
        <v>2845</v>
      </c>
      <c r="V639" s="27">
        <v>5093</v>
      </c>
      <c r="W639" s="27">
        <v>14167</v>
      </c>
      <c r="X639" s="27">
        <v>7271</v>
      </c>
      <c r="Y639" s="27">
        <v>4439</v>
      </c>
      <c r="Z639" s="27">
        <v>5529</v>
      </c>
      <c r="AA639" s="27">
        <v>19926</v>
      </c>
      <c r="AB639" s="27">
        <v>7625</v>
      </c>
      <c r="AC639" s="27">
        <v>2684</v>
      </c>
      <c r="AD639" s="27">
        <v>13175</v>
      </c>
      <c r="AE639" s="27">
        <v>780</v>
      </c>
      <c r="AF639" s="27">
        <v>17155</v>
      </c>
      <c r="AG639" s="27">
        <v>5445</v>
      </c>
      <c r="AH639" s="27">
        <v>24893</v>
      </c>
      <c r="AI639" s="25">
        <v>14539.1</v>
      </c>
      <c r="AJ639" s="25">
        <v>5538</v>
      </c>
      <c r="AK639" s="27">
        <v>139808</v>
      </c>
      <c r="AL639" s="27">
        <v>153700</v>
      </c>
      <c r="AM639" s="29">
        <v>64.2</v>
      </c>
      <c r="AN639" s="25">
        <v>9</v>
      </c>
      <c r="AO639" s="25">
        <f t="shared" si="86"/>
        <v>4.9401431359791799</v>
      </c>
      <c r="AP639" s="25">
        <f t="shared" si="87"/>
        <v>4.0364346128822381</v>
      </c>
      <c r="AQ639" s="25">
        <v>24.1</v>
      </c>
      <c r="AR639" s="25">
        <v>8.9</v>
      </c>
      <c r="AS639" s="25">
        <v>8</v>
      </c>
      <c r="AT639" s="27">
        <v>2687</v>
      </c>
      <c r="AU639" s="27">
        <v>2912</v>
      </c>
      <c r="AV639" s="27">
        <v>1994</v>
      </c>
      <c r="AW639" s="27">
        <v>6204</v>
      </c>
      <c r="AX639" s="27">
        <v>8274</v>
      </c>
      <c r="AY639" s="27">
        <v>3433</v>
      </c>
      <c r="AZ639" s="27">
        <v>908</v>
      </c>
      <c r="BA639" s="27">
        <v>1231</v>
      </c>
      <c r="BB639" s="27">
        <v>8548</v>
      </c>
      <c r="BC639" s="25">
        <v>41.4</v>
      </c>
      <c r="BD639" s="25">
        <v>33.6</v>
      </c>
      <c r="BE639" s="25">
        <v>4.0999999999999996</v>
      </c>
      <c r="BG639" s="27">
        <v>553</v>
      </c>
      <c r="BH639" s="27">
        <v>131</v>
      </c>
      <c r="BI639" s="27">
        <v>99</v>
      </c>
      <c r="BJ639" s="27">
        <v>56</v>
      </c>
      <c r="BK639" s="27">
        <v>264</v>
      </c>
      <c r="BL639" s="27">
        <v>134</v>
      </c>
      <c r="BM639" s="27">
        <v>609</v>
      </c>
      <c r="BN639" s="8">
        <v>24.51</v>
      </c>
      <c r="BO639" s="8">
        <v>189634</v>
      </c>
      <c r="BP639" s="8">
        <v>117075</v>
      </c>
      <c r="BQ639" s="8">
        <v>770418</v>
      </c>
      <c r="BR639" s="8">
        <v>55.7</v>
      </c>
      <c r="BS639" s="8">
        <v>45678</v>
      </c>
      <c r="BT639" s="8">
        <v>1338.29</v>
      </c>
      <c r="BU639" s="8">
        <v>979372</v>
      </c>
      <c r="BV639" s="8">
        <v>331305</v>
      </c>
      <c r="BW639" s="25">
        <v>204.1</v>
      </c>
      <c r="BX639" s="33">
        <v>182.4</v>
      </c>
      <c r="BY639" s="33">
        <v>290.10000000000002</v>
      </c>
      <c r="BZ639" s="29">
        <v>100.9</v>
      </c>
      <c r="CA639" s="30">
        <v>113.78</v>
      </c>
      <c r="CB639" s="30">
        <v>111.622</v>
      </c>
      <c r="CC639">
        <v>191.2</v>
      </c>
      <c r="CD639" s="25">
        <v>191.4</v>
      </c>
      <c r="CE639" s="25">
        <v>204.3</v>
      </c>
      <c r="CF639" s="25">
        <v>205.7</v>
      </c>
      <c r="CG639" s="25">
        <v>202</v>
      </c>
      <c r="CK639" s="30">
        <v>224.804</v>
      </c>
      <c r="CL639" s="30">
        <v>224.387</v>
      </c>
      <c r="CM639" s="29">
        <v>23.56</v>
      </c>
      <c r="CN639" s="29">
        <v>18.940000000000001</v>
      </c>
      <c r="CO639" s="29">
        <v>19.420000000000002</v>
      </c>
      <c r="CP639" s="29">
        <v>4.96</v>
      </c>
      <c r="CQ639" s="29">
        <v>5.78</v>
      </c>
      <c r="CR639" s="29">
        <v>0.09</v>
      </c>
      <c r="CS639" s="29">
        <v>0.18</v>
      </c>
      <c r="CT639" s="4">
        <f t="shared" si="88"/>
        <v>0.13999999999999999</v>
      </c>
      <c r="CU639" s="29">
        <v>0.19</v>
      </c>
      <c r="CV639" s="29">
        <v>3.17</v>
      </c>
      <c r="CW639" s="29">
        <v>4.6399999999999997</v>
      </c>
      <c r="CX639" s="29">
        <v>0.04</v>
      </c>
      <c r="CY639" s="29">
        <v>0.09</v>
      </c>
      <c r="CZ639" s="29">
        <v>0.38</v>
      </c>
      <c r="DA639" s="4">
        <f t="shared" si="94"/>
        <v>0.34</v>
      </c>
      <c r="DB639" s="4">
        <f t="shared" si="89"/>
        <v>1.79</v>
      </c>
      <c r="DC639" s="4">
        <f t="shared" si="90"/>
        <v>2.6100000000000003</v>
      </c>
      <c r="DD639" s="4">
        <f t="shared" si="95"/>
        <v>1.4699999999999998</v>
      </c>
      <c r="DE639" s="4">
        <f t="shared" si="91"/>
        <v>4.9999999999999996E-2</v>
      </c>
      <c r="DF639" s="4">
        <f t="shared" si="92"/>
        <v>0.15</v>
      </c>
      <c r="DG639" s="4">
        <f t="shared" si="93"/>
        <v>3.13</v>
      </c>
      <c r="DH639" s="30">
        <v>2561.9720000000002</v>
      </c>
      <c r="DI639" s="30">
        <v>1572.4269999999999</v>
      </c>
      <c r="DJ639" s="25">
        <v>1257.2</v>
      </c>
      <c r="DK639" s="25">
        <v>1080.2</v>
      </c>
      <c r="DL639" s="25">
        <v>1887.2</v>
      </c>
      <c r="DM639" s="25">
        <v>1929.5</v>
      </c>
      <c r="DN639" s="25">
        <v>9010.2000000000007</v>
      </c>
      <c r="DO639" s="25">
        <v>10040.4</v>
      </c>
      <c r="DP639" s="30">
        <v>1572.4269999999999</v>
      </c>
      <c r="DQ639" s="25">
        <v>1637.8</v>
      </c>
      <c r="DR639" s="25">
        <v>3502.5</v>
      </c>
      <c r="DS639" s="30">
        <v>1587.5719999999999</v>
      </c>
      <c r="DT639" s="25">
        <v>793.3</v>
      </c>
      <c r="DU639" s="25">
        <v>2431.1999999999998</v>
      </c>
      <c r="DV639">
        <v>1338.3105</v>
      </c>
      <c r="DW639">
        <v>12579.993</v>
      </c>
      <c r="DX639">
        <v>16.911428999999998</v>
      </c>
      <c r="DY639" s="29">
        <v>154.46</v>
      </c>
      <c r="DZ639" s="29">
        <v>140.94</v>
      </c>
      <c r="EA639" s="22">
        <v>69.664699999999996</v>
      </c>
      <c r="EB639" s="22">
        <v>1.4335</v>
      </c>
      <c r="EC639" s="22">
        <v>0.874</v>
      </c>
      <c r="ED639" s="22">
        <v>81.125699999999995</v>
      </c>
      <c r="EE639" s="22">
        <v>1.6332</v>
      </c>
      <c r="EF639" s="22">
        <v>0.96799999999999997</v>
      </c>
      <c r="EG639" s="8">
        <v>69.5</v>
      </c>
      <c r="EH639">
        <v>146.75020000000001</v>
      </c>
    </row>
    <row r="640" spans="1:138" x14ac:dyDescent="0.25">
      <c r="A640" s="15">
        <v>40695</v>
      </c>
      <c r="B640" s="22">
        <v>92.984999999999999</v>
      </c>
      <c r="C640" s="22">
        <v>94.528000000000006</v>
      </c>
      <c r="D640" s="22">
        <v>92.894999999999996</v>
      </c>
      <c r="E640" s="22">
        <v>94.772800000000004</v>
      </c>
      <c r="F640" s="22">
        <v>89.121700000000004</v>
      </c>
      <c r="G640" s="22">
        <v>87.834900000000005</v>
      </c>
      <c r="H640" s="25">
        <v>74.8</v>
      </c>
      <c r="I640" s="25">
        <v>76.599999999999994</v>
      </c>
      <c r="J640" s="22">
        <v>86.183000000000007</v>
      </c>
      <c r="K640">
        <v>91.709299999999999</v>
      </c>
      <c r="L640" s="22">
        <v>95.141199999999998</v>
      </c>
      <c r="M640" s="22">
        <v>95.915199999999999</v>
      </c>
      <c r="N640">
        <v>105.2936</v>
      </c>
      <c r="O640" s="27">
        <v>11724</v>
      </c>
      <c r="P640" s="27">
        <v>131047</v>
      </c>
      <c r="Q640" s="27">
        <v>113012</v>
      </c>
      <c r="R640" s="27">
        <v>18035</v>
      </c>
      <c r="S640" s="27">
        <v>22050</v>
      </c>
      <c r="T640" s="27">
        <v>108997</v>
      </c>
      <c r="U640" s="27">
        <v>2829</v>
      </c>
      <c r="V640" s="27">
        <v>5091</v>
      </c>
      <c r="W640" s="27">
        <v>14130</v>
      </c>
      <c r="X640" s="27">
        <v>7288</v>
      </c>
      <c r="Y640" s="27">
        <v>4436</v>
      </c>
      <c r="Z640" s="27">
        <v>5522</v>
      </c>
      <c r="AA640" s="27">
        <v>19944</v>
      </c>
      <c r="AB640" s="27">
        <v>7609</v>
      </c>
      <c r="AC640" s="27">
        <v>2682</v>
      </c>
      <c r="AD640" s="27">
        <v>13202</v>
      </c>
      <c r="AE640" s="27">
        <v>789</v>
      </c>
      <c r="AF640" s="27">
        <v>17155</v>
      </c>
      <c r="AG640" s="27">
        <v>5451</v>
      </c>
      <c r="AH640" s="27">
        <v>24919</v>
      </c>
      <c r="AI640" s="25">
        <v>14550.6</v>
      </c>
      <c r="AJ640" s="25">
        <v>5542.7</v>
      </c>
      <c r="AK640" s="27">
        <v>139385</v>
      </c>
      <c r="AL640" s="27">
        <v>153409</v>
      </c>
      <c r="AM640" s="29">
        <v>64.099999999999994</v>
      </c>
      <c r="AN640" s="25">
        <v>9.1</v>
      </c>
      <c r="AO640" s="25">
        <f t="shared" si="86"/>
        <v>5.1613660215502346</v>
      </c>
      <c r="AP640" s="25">
        <f t="shared" si="87"/>
        <v>4.082550567437373</v>
      </c>
      <c r="AQ640" s="25">
        <v>24.6</v>
      </c>
      <c r="AR640" s="25">
        <v>9</v>
      </c>
      <c r="AS640" s="25">
        <v>8</v>
      </c>
      <c r="AT640" s="27">
        <v>3068</v>
      </c>
      <c r="AU640" s="27">
        <v>2976</v>
      </c>
      <c r="AV640" s="27">
        <v>1874</v>
      </c>
      <c r="AW640" s="27">
        <v>6263</v>
      </c>
      <c r="AX640" s="27">
        <v>8261</v>
      </c>
      <c r="AY640" s="27">
        <v>3430</v>
      </c>
      <c r="AZ640" s="27">
        <v>965</v>
      </c>
      <c r="BA640" s="27">
        <v>1222</v>
      </c>
      <c r="BB640" s="27">
        <v>8552</v>
      </c>
      <c r="BC640" s="25">
        <v>41.4</v>
      </c>
      <c r="BD640" s="25">
        <v>33.6</v>
      </c>
      <c r="BE640" s="25">
        <v>4</v>
      </c>
      <c r="BG640" s="27">
        <v>615</v>
      </c>
      <c r="BH640" s="27">
        <v>160</v>
      </c>
      <c r="BI640" s="27">
        <v>126</v>
      </c>
      <c r="BJ640" s="27">
        <v>68</v>
      </c>
      <c r="BK640" s="27">
        <v>288</v>
      </c>
      <c r="BL640" s="27">
        <v>133</v>
      </c>
      <c r="BM640" s="27">
        <v>617</v>
      </c>
      <c r="BN640" s="8">
        <v>31.87</v>
      </c>
      <c r="BO640" s="8">
        <v>187085</v>
      </c>
      <c r="BP640" s="8">
        <v>117033</v>
      </c>
      <c r="BQ640" s="8">
        <v>771485</v>
      </c>
      <c r="BR640" s="8">
        <v>56.3</v>
      </c>
      <c r="BS640" s="8">
        <v>44432</v>
      </c>
      <c r="BT640" s="8">
        <v>1338.48</v>
      </c>
      <c r="BU640" s="8">
        <v>987578</v>
      </c>
      <c r="BV640" s="8">
        <v>333583</v>
      </c>
      <c r="BW640" s="25">
        <v>204</v>
      </c>
      <c r="BX640" s="33">
        <v>183.2</v>
      </c>
      <c r="BY640" s="33">
        <v>279.7</v>
      </c>
      <c r="BZ640" s="29">
        <v>96.26</v>
      </c>
      <c r="CA640" s="30">
        <v>113.637</v>
      </c>
      <c r="CB640" s="30">
        <v>111.804</v>
      </c>
      <c r="CC640">
        <v>191</v>
      </c>
      <c r="CD640" s="25">
        <v>192.8</v>
      </c>
      <c r="CE640" s="25">
        <v>203.7</v>
      </c>
      <c r="CF640" s="25">
        <v>205.1</v>
      </c>
      <c r="CG640" s="25">
        <v>202.1</v>
      </c>
      <c r="CK640" s="30">
        <v>224.304</v>
      </c>
      <c r="CL640" s="30">
        <v>224.958</v>
      </c>
      <c r="CM640" s="29">
        <v>23.57</v>
      </c>
      <c r="CN640" s="29">
        <v>18.91</v>
      </c>
      <c r="CO640" s="29">
        <v>19.43</v>
      </c>
      <c r="CP640" s="29">
        <v>4.99</v>
      </c>
      <c r="CQ640" s="29">
        <v>5.75</v>
      </c>
      <c r="CR640" s="29">
        <v>0.09</v>
      </c>
      <c r="CS640" s="29">
        <v>0.17</v>
      </c>
      <c r="CT640" s="4">
        <f t="shared" si="88"/>
        <v>0.13</v>
      </c>
      <c r="CU640" s="29">
        <v>0.18</v>
      </c>
      <c r="CV640" s="29">
        <v>3</v>
      </c>
      <c r="CW640" s="29">
        <v>4.51</v>
      </c>
      <c r="CX640" s="29">
        <v>0.04</v>
      </c>
      <c r="CY640" s="29">
        <v>0.1</v>
      </c>
      <c r="CZ640" s="29">
        <v>0.36</v>
      </c>
      <c r="DA640" s="4">
        <f t="shared" si="94"/>
        <v>0.32</v>
      </c>
      <c r="DB640" s="4">
        <f t="shared" si="89"/>
        <v>1.9900000000000002</v>
      </c>
      <c r="DC640" s="4">
        <f t="shared" si="90"/>
        <v>2.75</v>
      </c>
      <c r="DD640" s="4">
        <f t="shared" si="95"/>
        <v>1.5099999999999998</v>
      </c>
      <c r="DE640" s="4">
        <f t="shared" si="91"/>
        <v>6.0000000000000005E-2</v>
      </c>
      <c r="DF640" s="4">
        <f t="shared" si="92"/>
        <v>0.13999999999999999</v>
      </c>
      <c r="DG640" s="4">
        <f t="shared" si="93"/>
        <v>2.96</v>
      </c>
      <c r="DH640" s="30">
        <v>2647.1080000000002</v>
      </c>
      <c r="DI640" s="30">
        <v>1653.106</v>
      </c>
      <c r="DJ640" s="25">
        <v>1260.8</v>
      </c>
      <c r="DK640" s="25">
        <v>1085</v>
      </c>
      <c r="DL640" s="25">
        <v>1861.9</v>
      </c>
      <c r="DM640" s="25">
        <v>1944.9</v>
      </c>
      <c r="DN640" s="25">
        <v>9097.7000000000007</v>
      </c>
      <c r="DO640" s="25">
        <v>10117.1</v>
      </c>
      <c r="DP640" s="30">
        <v>1653.106</v>
      </c>
      <c r="DQ640" s="25">
        <v>1646.6</v>
      </c>
      <c r="DR640" s="25">
        <v>3494.8</v>
      </c>
      <c r="DS640" s="30">
        <v>1666.3489999999999</v>
      </c>
      <c r="DT640" s="25">
        <v>795.9</v>
      </c>
      <c r="DU640" s="25">
        <v>2442.5</v>
      </c>
      <c r="DV640">
        <v>1287.2886000000001</v>
      </c>
      <c r="DW640">
        <v>12097.31</v>
      </c>
      <c r="DX640">
        <v>19.153182000000001</v>
      </c>
      <c r="DY640" s="29">
        <v>154.31</v>
      </c>
      <c r="DZ640" s="29">
        <v>140.84</v>
      </c>
      <c r="EA640" s="22">
        <v>69.577200000000005</v>
      </c>
      <c r="EB640" s="22">
        <v>1.4402999999999999</v>
      </c>
      <c r="EC640" s="22">
        <v>0.84009999999999996</v>
      </c>
      <c r="ED640" s="22">
        <v>80.425899999999999</v>
      </c>
      <c r="EE640" s="22">
        <v>1.6218999999999999</v>
      </c>
      <c r="EF640" s="22">
        <v>0.97660000000000002</v>
      </c>
      <c r="EG640" s="8">
        <v>64.8</v>
      </c>
      <c r="EH640">
        <v>169.16990000000001</v>
      </c>
    </row>
    <row r="641" spans="1:138" x14ac:dyDescent="0.25">
      <c r="A641" s="15">
        <v>40725</v>
      </c>
      <c r="B641" s="22">
        <v>93.967799999999997</v>
      </c>
      <c r="C641" s="22">
        <v>95.493799999999993</v>
      </c>
      <c r="D641" s="22">
        <v>93.807900000000004</v>
      </c>
      <c r="E641" s="22">
        <v>95.828999999999994</v>
      </c>
      <c r="F641" s="22">
        <v>89.754599999999996</v>
      </c>
      <c r="G641" s="22">
        <v>88.166200000000003</v>
      </c>
      <c r="H641" s="25">
        <v>75.3</v>
      </c>
      <c r="I641" s="25">
        <v>77.400000000000006</v>
      </c>
      <c r="J641" s="22">
        <v>88.673199999999994</v>
      </c>
      <c r="K641">
        <v>95.710700000000003</v>
      </c>
      <c r="L641" s="22">
        <v>95.585400000000007</v>
      </c>
      <c r="M641" s="22">
        <v>97.044899999999998</v>
      </c>
      <c r="N641">
        <v>107.25449999999999</v>
      </c>
      <c r="O641" s="27">
        <v>11758</v>
      </c>
      <c r="P641" s="27">
        <v>131174</v>
      </c>
      <c r="Q641" s="27">
        <v>113086</v>
      </c>
      <c r="R641" s="27">
        <v>18088</v>
      </c>
      <c r="S641" s="27">
        <v>22004</v>
      </c>
      <c r="T641" s="27">
        <v>109170</v>
      </c>
      <c r="U641" s="27">
        <v>2824</v>
      </c>
      <c r="V641" s="27">
        <v>5076</v>
      </c>
      <c r="W641" s="27">
        <v>14104</v>
      </c>
      <c r="X641" s="27">
        <v>7313</v>
      </c>
      <c r="Y641" s="27">
        <v>4445</v>
      </c>
      <c r="Z641" s="27">
        <v>5532</v>
      </c>
      <c r="AA641" s="27">
        <v>19998</v>
      </c>
      <c r="AB641" s="27">
        <v>7606</v>
      </c>
      <c r="AC641" s="27">
        <v>2677</v>
      </c>
      <c r="AD641" s="27">
        <v>13217</v>
      </c>
      <c r="AE641" s="27">
        <v>798</v>
      </c>
      <c r="AF641" s="27">
        <v>17194</v>
      </c>
      <c r="AG641" s="27">
        <v>5448</v>
      </c>
      <c r="AH641" s="27">
        <v>24942</v>
      </c>
      <c r="AI641" s="25">
        <v>14579.1</v>
      </c>
      <c r="AJ641" s="25">
        <v>5543</v>
      </c>
      <c r="AK641" s="27">
        <v>139450</v>
      </c>
      <c r="AL641" s="27">
        <v>153358</v>
      </c>
      <c r="AM641" s="29">
        <v>64</v>
      </c>
      <c r="AN641" s="25">
        <v>9.1</v>
      </c>
      <c r="AO641" s="25">
        <f t="shared" si="86"/>
        <v>5.0274521055308492</v>
      </c>
      <c r="AP641" s="25">
        <f t="shared" si="87"/>
        <v>4.0180492703347719</v>
      </c>
      <c r="AQ641" s="25">
        <v>24.9</v>
      </c>
      <c r="AR641" s="25">
        <v>8.9</v>
      </c>
      <c r="AS641" s="25">
        <v>7.9</v>
      </c>
      <c r="AT641" s="27">
        <v>2675</v>
      </c>
      <c r="AU641" s="27">
        <v>3063</v>
      </c>
      <c r="AV641" s="27">
        <v>1972</v>
      </c>
      <c r="AW641" s="27">
        <v>6162</v>
      </c>
      <c r="AX641" s="27">
        <v>8215</v>
      </c>
      <c r="AY641" s="27">
        <v>3410</v>
      </c>
      <c r="AZ641" s="27">
        <v>928</v>
      </c>
      <c r="BA641" s="27">
        <v>1270</v>
      </c>
      <c r="BB641" s="27">
        <v>8396</v>
      </c>
      <c r="BC641" s="25">
        <v>41.4</v>
      </c>
      <c r="BD641" s="25">
        <v>33.6</v>
      </c>
      <c r="BE641" s="25">
        <v>4.0999999999999996</v>
      </c>
      <c r="BG641" s="27">
        <v>615</v>
      </c>
      <c r="BH641" s="27">
        <v>176</v>
      </c>
      <c r="BI641" s="27">
        <v>90</v>
      </c>
      <c r="BJ641" s="27">
        <v>85</v>
      </c>
      <c r="BK641" s="27">
        <v>306</v>
      </c>
      <c r="BL641" s="27">
        <v>134</v>
      </c>
      <c r="BM641" s="27">
        <v>601</v>
      </c>
      <c r="BN641" s="8">
        <v>22.63</v>
      </c>
      <c r="BO641" s="8">
        <v>194846</v>
      </c>
      <c r="BP641" s="8">
        <v>118959</v>
      </c>
      <c r="BQ641" s="8">
        <v>777808</v>
      </c>
      <c r="BR641" s="8">
        <v>50.4</v>
      </c>
      <c r="BS641" s="8">
        <v>46126</v>
      </c>
      <c r="BT641" s="8">
        <v>1340.87</v>
      </c>
      <c r="BU641" s="8">
        <v>990755</v>
      </c>
      <c r="BV641" s="8">
        <v>332700</v>
      </c>
      <c r="BW641" s="25">
        <v>204.6</v>
      </c>
      <c r="BX641" s="33">
        <v>184</v>
      </c>
      <c r="BY641" s="33">
        <v>284.39999999999998</v>
      </c>
      <c r="BZ641" s="29">
        <v>97.3</v>
      </c>
      <c r="CA641" s="30">
        <v>114.066</v>
      </c>
      <c r="CB641" s="30">
        <v>112.038</v>
      </c>
      <c r="CC641">
        <v>191.4</v>
      </c>
      <c r="CD641" s="25">
        <v>193.9</v>
      </c>
      <c r="CE641" s="25">
        <v>204</v>
      </c>
      <c r="CF641" s="25">
        <v>206.1</v>
      </c>
      <c r="CG641" s="25">
        <v>202.6</v>
      </c>
      <c r="CK641" s="30">
        <v>225.42500000000001</v>
      </c>
      <c r="CL641" s="30">
        <v>225.46299999999999</v>
      </c>
      <c r="CM641" s="29">
        <v>23.65</v>
      </c>
      <c r="CN641" s="29">
        <v>18.96</v>
      </c>
      <c r="CO641" s="29">
        <v>19.489999999999998</v>
      </c>
      <c r="CP641" s="29">
        <v>4.93</v>
      </c>
      <c r="CQ641" s="29">
        <v>5.76</v>
      </c>
      <c r="CR641" s="29">
        <v>7.0000000000000007E-2</v>
      </c>
      <c r="CS641" s="29">
        <v>0.17</v>
      </c>
      <c r="CT641" s="4">
        <f t="shared" si="88"/>
        <v>0.13</v>
      </c>
      <c r="CU641" s="29">
        <v>0.19</v>
      </c>
      <c r="CV641" s="29">
        <v>3</v>
      </c>
      <c r="CW641" s="29">
        <v>4.55</v>
      </c>
      <c r="CX641" s="29">
        <v>0.04</v>
      </c>
      <c r="CY641" s="29">
        <v>0.08</v>
      </c>
      <c r="CZ641" s="29">
        <v>0.32</v>
      </c>
      <c r="DA641" s="4">
        <f t="shared" si="94"/>
        <v>0.28000000000000003</v>
      </c>
      <c r="DB641" s="4">
        <f t="shared" si="89"/>
        <v>1.9299999999999997</v>
      </c>
      <c r="DC641" s="4">
        <f t="shared" si="90"/>
        <v>2.76</v>
      </c>
      <c r="DD641" s="4">
        <f t="shared" si="95"/>
        <v>1.5499999999999998</v>
      </c>
      <c r="DE641" s="4">
        <f t="shared" si="91"/>
        <v>0.04</v>
      </c>
      <c r="DF641" s="4">
        <f t="shared" si="92"/>
        <v>0.15</v>
      </c>
      <c r="DG641" s="4">
        <f t="shared" si="93"/>
        <v>2.96</v>
      </c>
      <c r="DH641" s="30">
        <v>2681.8319999999999</v>
      </c>
      <c r="DI641" s="30">
        <v>1684.0840000000001</v>
      </c>
      <c r="DJ641" s="25">
        <v>1271.0999999999999</v>
      </c>
      <c r="DK641" s="25">
        <v>1087.8</v>
      </c>
      <c r="DL641" s="25">
        <v>1817.4</v>
      </c>
      <c r="DM641" s="25">
        <v>2003.8</v>
      </c>
      <c r="DN641" s="25">
        <v>9299.2000000000007</v>
      </c>
      <c r="DO641" s="25">
        <v>10288.9</v>
      </c>
      <c r="DP641" s="30">
        <v>1684.0840000000001</v>
      </c>
      <c r="DQ641" s="25">
        <v>1661.8</v>
      </c>
      <c r="DR641" s="25">
        <v>3489.6</v>
      </c>
      <c r="DS641" s="30">
        <v>1696.479</v>
      </c>
      <c r="DT641" s="25">
        <v>792.5</v>
      </c>
      <c r="DU641" s="25">
        <v>2454.3000000000002</v>
      </c>
      <c r="DV641">
        <v>1325.1845000000001</v>
      </c>
      <c r="DW641">
        <v>12512.325000000001</v>
      </c>
      <c r="DX641">
        <v>19.227499999999999</v>
      </c>
      <c r="DY641" s="29">
        <v>154.02000000000001</v>
      </c>
      <c r="DZ641" s="29">
        <v>140.63</v>
      </c>
      <c r="EA641" s="22">
        <v>69.115899999999996</v>
      </c>
      <c r="EB641" s="22">
        <v>1.4275</v>
      </c>
      <c r="EC641" s="22">
        <v>0.82140000000000002</v>
      </c>
      <c r="ED641" s="22">
        <v>79.242500000000007</v>
      </c>
      <c r="EE641" s="22">
        <v>1.6157999999999999</v>
      </c>
      <c r="EF641" s="22">
        <v>0.95530000000000004</v>
      </c>
      <c r="EG641" s="8">
        <v>56</v>
      </c>
      <c r="EH641">
        <v>199.53460000000001</v>
      </c>
    </row>
    <row r="642" spans="1:138" x14ac:dyDescent="0.25">
      <c r="A642" s="31">
        <v>40756</v>
      </c>
      <c r="B642" s="22">
        <v>94.010099999999994</v>
      </c>
      <c r="C642" s="22">
        <v>95.864000000000004</v>
      </c>
      <c r="D642" s="22">
        <v>93.740899999999996</v>
      </c>
      <c r="E642" s="22">
        <v>95.662000000000006</v>
      </c>
      <c r="F642" s="22">
        <v>89.998400000000004</v>
      </c>
      <c r="G642" s="22">
        <v>87.660399999999996</v>
      </c>
      <c r="H642" s="25">
        <v>75.5</v>
      </c>
      <c r="I642" s="25">
        <v>77.3</v>
      </c>
      <c r="J642" s="22">
        <v>89.468199999999996</v>
      </c>
      <c r="K642">
        <v>97.233599999999996</v>
      </c>
      <c r="L642" s="22">
        <v>95.261700000000005</v>
      </c>
      <c r="M642" s="22">
        <v>98.44</v>
      </c>
      <c r="N642">
        <v>105.919</v>
      </c>
      <c r="O642" s="27">
        <v>11757</v>
      </c>
      <c r="P642" s="27">
        <v>131278</v>
      </c>
      <c r="Q642" s="27">
        <v>113203</v>
      </c>
      <c r="R642" s="27">
        <v>18075</v>
      </c>
      <c r="S642" s="27">
        <v>22036</v>
      </c>
      <c r="T642" s="27">
        <v>109242</v>
      </c>
      <c r="U642" s="27">
        <v>2818</v>
      </c>
      <c r="V642" s="27">
        <v>5086</v>
      </c>
      <c r="W642" s="27">
        <v>14132</v>
      </c>
      <c r="X642" s="27">
        <v>7308</v>
      </c>
      <c r="Y642" s="27">
        <v>4449</v>
      </c>
      <c r="Z642" s="27">
        <v>5518</v>
      </c>
      <c r="AA642" s="27">
        <v>20036</v>
      </c>
      <c r="AB642" s="27">
        <v>7612</v>
      </c>
      <c r="AC642" s="27">
        <v>2627</v>
      </c>
      <c r="AD642" s="27">
        <v>13240</v>
      </c>
      <c r="AE642" s="27">
        <v>800</v>
      </c>
      <c r="AF642" s="27">
        <v>17239</v>
      </c>
      <c r="AG642" s="27">
        <v>5456</v>
      </c>
      <c r="AH642" s="27">
        <v>24957</v>
      </c>
      <c r="AI642" s="25">
        <v>14581.6</v>
      </c>
      <c r="AJ642" s="25">
        <v>5547.8</v>
      </c>
      <c r="AK642" s="27">
        <v>139754</v>
      </c>
      <c r="AL642" s="27">
        <v>153674</v>
      </c>
      <c r="AM642" s="29">
        <v>64.099999999999994</v>
      </c>
      <c r="AN642" s="25">
        <v>9.1</v>
      </c>
      <c r="AO642" s="25">
        <f t="shared" si="86"/>
        <v>5.1771932792795141</v>
      </c>
      <c r="AP642" s="25">
        <f t="shared" si="87"/>
        <v>3.9141299113708241</v>
      </c>
      <c r="AQ642" s="25">
        <v>25.3</v>
      </c>
      <c r="AR642" s="25">
        <v>8.8000000000000007</v>
      </c>
      <c r="AS642" s="25">
        <v>7.9</v>
      </c>
      <c r="AT642" s="27">
        <v>2734</v>
      </c>
      <c r="AU642" s="27">
        <v>3019</v>
      </c>
      <c r="AV642" s="27">
        <v>2203</v>
      </c>
      <c r="AW642" s="27">
        <v>6015</v>
      </c>
      <c r="AX642" s="27">
        <v>8203</v>
      </c>
      <c r="AY642" s="27">
        <v>3532</v>
      </c>
      <c r="AZ642" s="27">
        <v>963</v>
      </c>
      <c r="BA642" s="27">
        <v>1241</v>
      </c>
      <c r="BB642" s="27">
        <v>8826</v>
      </c>
      <c r="BC642" s="25">
        <v>41.3</v>
      </c>
      <c r="BD642" s="25">
        <v>33.5</v>
      </c>
      <c r="BE642" s="25">
        <v>4.0999999999999996</v>
      </c>
      <c r="BG642" s="27">
        <v>572</v>
      </c>
      <c r="BH642" s="27">
        <v>148</v>
      </c>
      <c r="BI642" s="27">
        <v>86</v>
      </c>
      <c r="BJ642" s="27">
        <v>55</v>
      </c>
      <c r="BK642" s="27">
        <v>293</v>
      </c>
      <c r="BL642" s="27">
        <v>138</v>
      </c>
      <c r="BM642" s="27">
        <v>625</v>
      </c>
      <c r="BN642" s="8">
        <v>29.5</v>
      </c>
      <c r="BO642" s="8">
        <v>195165</v>
      </c>
      <c r="BP642" s="8">
        <v>117406</v>
      </c>
      <c r="BQ642" s="8">
        <v>786205</v>
      </c>
      <c r="BR642" s="8">
        <v>50.6</v>
      </c>
      <c r="BS642" s="8">
        <v>48470</v>
      </c>
      <c r="BW642" s="25">
        <v>203.2</v>
      </c>
      <c r="BX642" s="33">
        <v>184.7</v>
      </c>
      <c r="BY642" s="33">
        <v>241</v>
      </c>
      <c r="BZ642" s="29">
        <v>86.33</v>
      </c>
      <c r="CA642" s="30">
        <v>114.36799999999999</v>
      </c>
      <c r="CB642" s="30">
        <v>112.227</v>
      </c>
      <c r="CC642">
        <v>191.4</v>
      </c>
      <c r="CD642" s="25">
        <v>196</v>
      </c>
      <c r="CE642" s="25">
        <v>204.1</v>
      </c>
      <c r="CF642" s="25">
        <v>203.8</v>
      </c>
      <c r="CG642" s="25">
        <v>201.6</v>
      </c>
      <c r="CK642" s="30">
        <v>226.268</v>
      </c>
      <c r="CL642" s="30">
        <v>226.01400000000001</v>
      </c>
      <c r="CM642" s="29">
        <v>23.79</v>
      </c>
      <c r="CN642" s="29">
        <v>18.920000000000002</v>
      </c>
      <c r="CO642" s="29">
        <v>19.47</v>
      </c>
      <c r="CP642" s="29">
        <v>4.37</v>
      </c>
      <c r="CQ642" s="29">
        <v>5.36</v>
      </c>
      <c r="CR642" s="29">
        <v>0.1</v>
      </c>
      <c r="CS642" s="29">
        <v>0.21</v>
      </c>
      <c r="CT642" s="4">
        <f t="shared" si="88"/>
        <v>0.19</v>
      </c>
      <c r="CU642" s="29">
        <v>0.11</v>
      </c>
      <c r="CV642" s="29">
        <v>2.2999999999999998</v>
      </c>
      <c r="CW642" s="29">
        <v>4.2699999999999996</v>
      </c>
      <c r="CX642" s="29">
        <v>0.02</v>
      </c>
      <c r="CY642" s="29">
        <v>0.06</v>
      </c>
      <c r="CZ642" s="29">
        <v>0.37</v>
      </c>
      <c r="DA642" s="4">
        <f t="shared" ref="DA642:DA644" si="96">CZ642-CX642</f>
        <v>0.35</v>
      </c>
      <c r="DB642" s="4">
        <f t="shared" ref="DB642:DB644" si="97">CP642-CV642</f>
        <v>2.0700000000000003</v>
      </c>
      <c r="DC642" s="4">
        <f t="shared" ref="DC642:DC644" si="98">CQ642-CV642</f>
        <v>3.0600000000000005</v>
      </c>
      <c r="DD642" s="4">
        <f t="shared" ref="DD642:DD644" si="99">CW642-CV642</f>
        <v>1.9699999999999998</v>
      </c>
      <c r="DE642" s="4">
        <f t="shared" ref="DE642:DE644" si="100">CY642-CX642</f>
        <v>3.9999999999999994E-2</v>
      </c>
      <c r="DF642" s="4">
        <f t="shared" ref="DF642:DF644" si="101">CU642-CX642</f>
        <v>0.09</v>
      </c>
      <c r="DG642" s="4">
        <f t="shared" ref="DG642:DG644" si="102">CV642-CX642</f>
        <v>2.2799999999999998</v>
      </c>
      <c r="DH642" s="30">
        <v>2658.7109999999998</v>
      </c>
      <c r="DI642" s="30">
        <v>1655.1289999999999</v>
      </c>
      <c r="DJ642" s="25">
        <v>1293</v>
      </c>
      <c r="DK642" s="25">
        <v>1087.5</v>
      </c>
      <c r="DL642" s="25">
        <v>1715.4</v>
      </c>
      <c r="DM642" s="25">
        <v>2107.6</v>
      </c>
      <c r="DN642" s="25">
        <v>9531.2999999999993</v>
      </c>
      <c r="DO642" s="25">
        <v>10434.700000000001</v>
      </c>
      <c r="DP642" s="30">
        <v>1655.1289999999999</v>
      </c>
      <c r="DQ642" s="25">
        <v>1654.4</v>
      </c>
      <c r="DR642" s="25">
        <v>3484.5</v>
      </c>
      <c r="DS642" s="30">
        <v>1666.963</v>
      </c>
      <c r="DT642" s="25">
        <v>790.2</v>
      </c>
      <c r="DU642" s="25">
        <v>2444.6</v>
      </c>
      <c r="DV642" s="25">
        <v>1185.31</v>
      </c>
      <c r="DW642" s="25">
        <v>11326.62</v>
      </c>
      <c r="DX642" s="30">
        <v>35.0291</v>
      </c>
      <c r="DY642" s="29">
        <v>153.74</v>
      </c>
      <c r="DZ642" s="29">
        <v>140.56</v>
      </c>
      <c r="EA642" s="22">
        <v>69.069000000000003</v>
      </c>
      <c r="EB642" s="22">
        <v>1.4333</v>
      </c>
      <c r="EC642" s="22">
        <v>0.78</v>
      </c>
      <c r="ED642" s="22">
        <v>76.965699999999998</v>
      </c>
      <c r="EE642" s="22">
        <v>1.6355999999999999</v>
      </c>
      <c r="EF642" s="22">
        <v>0.98170000000000002</v>
      </c>
      <c r="EG642" s="8">
        <v>47.4</v>
      </c>
      <c r="EH642">
        <v>253.67449999999999</v>
      </c>
    </row>
    <row r="643" spans="1:138" x14ac:dyDescent="0.25">
      <c r="A643" s="31">
        <v>40787</v>
      </c>
      <c r="B643" s="22">
        <v>94.185100000000006</v>
      </c>
      <c r="C643" s="22">
        <v>96.215100000000007</v>
      </c>
      <c r="D643" s="22">
        <v>93.827299999999994</v>
      </c>
      <c r="E643" s="22">
        <v>95.765799999999999</v>
      </c>
      <c r="F643" s="22">
        <v>90.173500000000004</v>
      </c>
      <c r="G643" s="22">
        <v>88.033500000000004</v>
      </c>
      <c r="H643" s="25">
        <v>75.7</v>
      </c>
      <c r="I643" s="25">
        <v>77.400000000000006</v>
      </c>
      <c r="J643" s="22">
        <v>90.244200000000006</v>
      </c>
      <c r="K643">
        <v>98.768000000000001</v>
      </c>
      <c r="L643" s="22">
        <v>95.143699999999995</v>
      </c>
      <c r="M643" s="22">
        <v>99.386600000000001</v>
      </c>
      <c r="N643">
        <v>105.22539999999999</v>
      </c>
      <c r="O643" s="27">
        <v>11754</v>
      </c>
      <c r="P643" s="27">
        <v>131436</v>
      </c>
      <c r="Q643" s="27">
        <v>113332</v>
      </c>
      <c r="R643" s="27">
        <v>18104</v>
      </c>
      <c r="S643" s="27">
        <v>22003</v>
      </c>
      <c r="T643" s="27">
        <v>109433</v>
      </c>
      <c r="U643" s="27">
        <v>2814</v>
      </c>
      <c r="V643" s="27">
        <v>5078</v>
      </c>
      <c r="W643" s="27">
        <v>14111</v>
      </c>
      <c r="X643" s="27">
        <v>7310</v>
      </c>
      <c r="Y643" s="27">
        <v>4444</v>
      </c>
      <c r="Z643" s="27">
        <v>5545</v>
      </c>
      <c r="AA643" s="27">
        <v>20094</v>
      </c>
      <c r="AB643" s="27">
        <v>7607</v>
      </c>
      <c r="AC643" s="27">
        <v>2661</v>
      </c>
      <c r="AD643" s="27">
        <v>13253</v>
      </c>
      <c r="AE643" s="27">
        <v>805</v>
      </c>
      <c r="AF643" s="27">
        <v>17289</v>
      </c>
      <c r="AG643" s="27">
        <v>5457</v>
      </c>
      <c r="AH643" s="27">
        <v>24968</v>
      </c>
      <c r="AI643" s="25">
        <v>14594.9</v>
      </c>
      <c r="AJ643" s="25">
        <v>5541.8</v>
      </c>
      <c r="AK643" s="27">
        <v>140107</v>
      </c>
      <c r="AL643" s="27">
        <v>154004</v>
      </c>
      <c r="AM643" s="29">
        <v>64.099999999999994</v>
      </c>
      <c r="AN643" s="25">
        <v>9</v>
      </c>
      <c r="AO643" s="25">
        <f t="shared" si="86"/>
        <v>4.982987454871302</v>
      </c>
      <c r="AP643" s="25">
        <f t="shared" si="87"/>
        <v>4.0239214565855432</v>
      </c>
      <c r="AQ643" s="25">
        <v>24.5</v>
      </c>
      <c r="AR643" s="25">
        <v>8.6999999999999993</v>
      </c>
      <c r="AS643" s="25">
        <v>8.1</v>
      </c>
      <c r="AT643" s="27">
        <v>2743</v>
      </c>
      <c r="AU643" s="27">
        <v>2902</v>
      </c>
      <c r="AV643" s="27">
        <v>2029</v>
      </c>
      <c r="AW643" s="27">
        <v>6197</v>
      </c>
      <c r="AX643" s="27">
        <v>8121</v>
      </c>
      <c r="AY643" s="27">
        <v>3504</v>
      </c>
      <c r="AZ643" s="27">
        <v>967</v>
      </c>
      <c r="BA643" s="27">
        <v>1327</v>
      </c>
      <c r="BB643" s="27">
        <v>9270</v>
      </c>
      <c r="BC643" s="25">
        <v>41.3</v>
      </c>
      <c r="BD643" s="25">
        <v>33.6</v>
      </c>
      <c r="BE643" s="25">
        <v>4</v>
      </c>
      <c r="BG643" s="27">
        <v>658</v>
      </c>
      <c r="BH643" s="27">
        <v>227</v>
      </c>
      <c r="BI643" s="27">
        <v>94</v>
      </c>
      <c r="BJ643" s="27">
        <v>62</v>
      </c>
      <c r="BK643" s="27">
        <v>339</v>
      </c>
      <c r="BL643" s="27">
        <v>163</v>
      </c>
      <c r="BM643" s="27">
        <v>589</v>
      </c>
      <c r="BR643" s="8">
        <v>51.4</v>
      </c>
      <c r="BW643" s="25">
        <v>204</v>
      </c>
      <c r="BX643" s="33">
        <v>168.9</v>
      </c>
      <c r="BY643" s="33">
        <v>275.89999999999998</v>
      </c>
      <c r="BZ643" s="29">
        <v>85.52</v>
      </c>
      <c r="CA643" s="30">
        <v>114.559</v>
      </c>
      <c r="CB643" s="30">
        <v>112.224</v>
      </c>
      <c r="CC643">
        <v>192.9</v>
      </c>
      <c r="CD643" s="25">
        <v>197.1</v>
      </c>
      <c r="CE643" s="25">
        <v>206.1</v>
      </c>
      <c r="CF643" s="25">
        <v>204.8</v>
      </c>
      <c r="CG643" s="25">
        <v>202.8</v>
      </c>
      <c r="CK643" s="30">
        <v>226.95500000000001</v>
      </c>
      <c r="CL643" s="30">
        <v>226.137</v>
      </c>
      <c r="CM643" s="29">
        <v>23.74</v>
      </c>
      <c r="CN643" s="29">
        <v>18.91</v>
      </c>
      <c r="CO643" s="29">
        <v>19.5</v>
      </c>
      <c r="CP643" s="29">
        <v>4.09</v>
      </c>
      <c r="CQ643" s="29">
        <v>5.27</v>
      </c>
      <c r="CR643" s="29">
        <v>0.08</v>
      </c>
      <c r="CS643" s="29">
        <v>0.22</v>
      </c>
      <c r="CT643" s="4">
        <f t="shared" si="88"/>
        <v>0.21</v>
      </c>
      <c r="CU643" s="29">
        <v>0.1</v>
      </c>
      <c r="CV643" s="29">
        <v>1.98</v>
      </c>
      <c r="CW643" s="29">
        <v>4.1100000000000003</v>
      </c>
      <c r="CX643" s="29">
        <v>0.01</v>
      </c>
      <c r="CY643" s="29">
        <v>0.04</v>
      </c>
      <c r="CZ643" s="29">
        <v>0.42</v>
      </c>
      <c r="DA643" s="4">
        <f t="shared" si="96"/>
        <v>0.41</v>
      </c>
      <c r="DB643" s="4">
        <f t="shared" si="97"/>
        <v>2.11</v>
      </c>
      <c r="DC643" s="4">
        <f t="shared" si="98"/>
        <v>3.2899999999999996</v>
      </c>
      <c r="DD643" s="4">
        <f t="shared" si="99"/>
        <v>2.1300000000000003</v>
      </c>
      <c r="DE643" s="4">
        <f t="shared" si="100"/>
        <v>0.03</v>
      </c>
      <c r="DF643" s="4">
        <f t="shared" si="101"/>
        <v>9.0000000000000011E-2</v>
      </c>
      <c r="DG643" s="4">
        <f t="shared" si="102"/>
        <v>1.97</v>
      </c>
      <c r="DH643" s="30">
        <v>2639.1779999999999</v>
      </c>
      <c r="DI643" s="30">
        <v>1631.153</v>
      </c>
      <c r="DJ643" s="25">
        <v>1297.5</v>
      </c>
      <c r="DK643" s="25">
        <v>1087.2</v>
      </c>
      <c r="DL643" s="25">
        <v>1733.6</v>
      </c>
      <c r="DM643" s="25">
        <v>2133.8000000000002</v>
      </c>
      <c r="DN643" s="25">
        <v>9578.2999999999993</v>
      </c>
      <c r="DO643" s="25">
        <v>10514.4</v>
      </c>
      <c r="DP643" s="30">
        <v>1631.153</v>
      </c>
      <c r="DQ643" s="25">
        <v>1662.4</v>
      </c>
      <c r="DR643" s="25">
        <v>3480.2</v>
      </c>
      <c r="DS643" s="30">
        <v>1642.7280000000001</v>
      </c>
      <c r="DT643" s="25">
        <v>789.6</v>
      </c>
      <c r="DU643" s="25">
        <v>2452</v>
      </c>
      <c r="DV643" s="25">
        <v>1173.8800000000001</v>
      </c>
      <c r="DW643" s="25">
        <v>11175.45</v>
      </c>
      <c r="DX643" s="30">
        <v>36.53</v>
      </c>
      <c r="EA643" s="22">
        <v>71.169399999999996</v>
      </c>
      <c r="EB643" s="22">
        <v>1.3747</v>
      </c>
      <c r="EC643" s="22">
        <v>0.87670000000000003</v>
      </c>
      <c r="ED643" s="22">
        <v>76.795699999999997</v>
      </c>
      <c r="EE643" s="22">
        <v>1.5770999999999999</v>
      </c>
      <c r="EF643" s="22">
        <v>1.0024999999999999</v>
      </c>
      <c r="EG643" s="8">
        <v>49.4</v>
      </c>
      <c r="EH643">
        <v>221.67599999999999</v>
      </c>
    </row>
    <row r="644" spans="1:138" x14ac:dyDescent="0.25">
      <c r="A644" s="31">
        <v>40817</v>
      </c>
      <c r="O644" s="27">
        <v>11759</v>
      </c>
      <c r="P644" s="27">
        <v>131516</v>
      </c>
      <c r="Q644" s="27">
        <v>113422</v>
      </c>
      <c r="R644" s="27">
        <v>18094</v>
      </c>
      <c r="S644" s="27">
        <v>21979</v>
      </c>
      <c r="T644" s="27">
        <v>109537</v>
      </c>
      <c r="U644" s="27">
        <v>2812</v>
      </c>
      <c r="V644" s="27">
        <v>5058</v>
      </c>
      <c r="W644" s="27">
        <v>14109</v>
      </c>
      <c r="X644" s="27">
        <v>7321</v>
      </c>
      <c r="Y644" s="27">
        <v>4438</v>
      </c>
      <c r="Z644" s="27">
        <v>5525</v>
      </c>
      <c r="AA644" s="27">
        <v>20122</v>
      </c>
      <c r="AB644" s="27">
        <v>7611</v>
      </c>
      <c r="AC644" s="27">
        <v>2656</v>
      </c>
      <c r="AD644" s="27">
        <v>13275</v>
      </c>
      <c r="AE644" s="27">
        <v>810</v>
      </c>
      <c r="AF644" s="27">
        <v>17321</v>
      </c>
      <c r="AG644" s="27">
        <v>5455</v>
      </c>
      <c r="AH644" s="27">
        <v>25003</v>
      </c>
      <c r="AI644" s="25">
        <v>14612.7</v>
      </c>
      <c r="AJ644" s="25">
        <v>5549.9</v>
      </c>
      <c r="AK644" s="27">
        <v>140297</v>
      </c>
      <c r="AL644" s="27">
        <v>154057</v>
      </c>
      <c r="AM644" s="29">
        <v>64.099999999999994</v>
      </c>
      <c r="AN644" s="25">
        <v>8.9</v>
      </c>
      <c r="AO644" s="25">
        <f t="shared" si="86"/>
        <v>5.1863920496958915</v>
      </c>
      <c r="AP644" s="25">
        <f t="shared" si="87"/>
        <v>3.7901555917614909</v>
      </c>
      <c r="AQ644" s="25">
        <v>24</v>
      </c>
      <c r="AR644" s="25">
        <v>8.6999999999999993</v>
      </c>
      <c r="AS644" s="25">
        <v>7.9</v>
      </c>
      <c r="AT644" s="27">
        <v>2676</v>
      </c>
      <c r="AU644" s="27">
        <v>3285</v>
      </c>
      <c r="AV644" s="27">
        <v>2029</v>
      </c>
      <c r="AW644" s="27">
        <v>5839</v>
      </c>
      <c r="AX644" s="27">
        <v>8006</v>
      </c>
      <c r="AY644" s="27">
        <v>3400</v>
      </c>
      <c r="AZ644" s="27">
        <v>1072</v>
      </c>
      <c r="BA644" s="27">
        <v>1293</v>
      </c>
      <c r="BB644" s="27">
        <v>8896</v>
      </c>
      <c r="BC644" s="25">
        <v>41.5</v>
      </c>
      <c r="BD644" s="25">
        <v>33.700000000000003</v>
      </c>
      <c r="BE644" s="25">
        <v>4.0999999999999996</v>
      </c>
      <c r="BR644" s="8">
        <v>51.3</v>
      </c>
      <c r="BW644" s="25"/>
      <c r="BZ644" s="29">
        <v>86.32</v>
      </c>
      <c r="CM644" s="29">
        <v>23.72</v>
      </c>
      <c r="CN644" s="29">
        <v>19.010000000000002</v>
      </c>
      <c r="CO644" s="29">
        <v>19.53</v>
      </c>
      <c r="CP644" s="29">
        <v>3.98</v>
      </c>
      <c r="CQ644" s="29">
        <v>5.37</v>
      </c>
      <c r="CR644" s="29">
        <v>7.0000000000000007E-2</v>
      </c>
      <c r="CS644" s="29">
        <v>0.24</v>
      </c>
      <c r="CT644" s="4">
        <f t="shared" si="88"/>
        <v>0.22</v>
      </c>
      <c r="CU644" s="29">
        <v>0.11</v>
      </c>
      <c r="CV644" s="29">
        <v>2.15</v>
      </c>
      <c r="CW644" s="29">
        <v>4.07</v>
      </c>
      <c r="CX644" s="29">
        <v>0.02</v>
      </c>
      <c r="CY644" s="29">
        <v>0.05</v>
      </c>
      <c r="CZ644" s="29">
        <v>0.49</v>
      </c>
      <c r="DA644" s="4">
        <f t="shared" si="96"/>
        <v>0.47</v>
      </c>
      <c r="DB644" s="4">
        <f t="shared" si="97"/>
        <v>1.83</v>
      </c>
      <c r="DC644" s="4">
        <f t="shared" si="98"/>
        <v>3.22</v>
      </c>
      <c r="DD644" s="4">
        <f t="shared" si="99"/>
        <v>1.9200000000000004</v>
      </c>
      <c r="DE644" s="4">
        <f t="shared" si="100"/>
        <v>3.0000000000000002E-2</v>
      </c>
      <c r="DF644" s="4">
        <f t="shared" si="101"/>
        <v>0.09</v>
      </c>
      <c r="DG644" s="4">
        <f t="shared" si="102"/>
        <v>2.13</v>
      </c>
      <c r="DH644" s="30">
        <v>2637.59</v>
      </c>
      <c r="DI644" s="30">
        <v>1627.4069999999999</v>
      </c>
      <c r="DP644" s="30">
        <v>1627.4069999999999</v>
      </c>
      <c r="DS644" s="30">
        <v>1638.617</v>
      </c>
      <c r="DV644">
        <v>1207.22</v>
      </c>
      <c r="DW644">
        <v>11515.93</v>
      </c>
      <c r="DX644" s="34">
        <v>32.829000000000001</v>
      </c>
      <c r="EA644" s="22">
        <v>71.605999999999995</v>
      </c>
      <c r="EB644" s="22">
        <v>1.3732</v>
      </c>
      <c r="EC644" s="22">
        <v>0.89580000000000004</v>
      </c>
      <c r="ED644" s="22">
        <v>76.643000000000001</v>
      </c>
      <c r="EE644" s="22">
        <v>1.5768</v>
      </c>
      <c r="EF644" s="22">
        <v>1.0198</v>
      </c>
      <c r="EG644" s="8">
        <v>51.8</v>
      </c>
      <c r="EH644">
        <v>191.79580000000001</v>
      </c>
    </row>
    <row r="645" spans="1:138" x14ac:dyDescent="0.25">
      <c r="A645" s="31">
        <v>40848</v>
      </c>
      <c r="AK645" s="27">
        <v>140614</v>
      </c>
      <c r="AL645" s="27">
        <v>153937</v>
      </c>
      <c r="AM645" s="29">
        <v>64</v>
      </c>
      <c r="AN645" s="25">
        <v>8.6999999999999993</v>
      </c>
      <c r="AO645" s="25">
        <f t="shared" si="86"/>
        <v>4.8675756965511869</v>
      </c>
      <c r="AP645" s="25">
        <f t="shared" si="87"/>
        <v>3.6898211606046631</v>
      </c>
      <c r="AQ645" s="25">
        <v>23.7</v>
      </c>
      <c r="AR645" s="25">
        <v>8.3000000000000007</v>
      </c>
      <c r="AS645" s="25">
        <v>7.8</v>
      </c>
      <c r="AT645" s="27">
        <v>2510</v>
      </c>
      <c r="AU645" s="27">
        <v>2896</v>
      </c>
      <c r="AV645" s="27">
        <v>2087</v>
      </c>
      <c r="AW645" s="27">
        <v>5680</v>
      </c>
      <c r="BW645" s="25"/>
      <c r="EH645">
        <v>198.19069999999999</v>
      </c>
    </row>
    <row r="646" spans="1:138" x14ac:dyDescent="0.25">
      <c r="A646" s="31">
        <v>40878</v>
      </c>
      <c r="AK646" s="27">
        <v>140790</v>
      </c>
      <c r="AL646" s="27">
        <v>153887</v>
      </c>
      <c r="AM646" s="29">
        <v>64</v>
      </c>
      <c r="AN646" s="25">
        <v>8.5</v>
      </c>
      <c r="AO646" s="25">
        <f t="shared" si="86"/>
        <v>4.9165946441219859</v>
      </c>
      <c r="AP646" s="25">
        <f t="shared" si="87"/>
        <v>3.6312359068667268</v>
      </c>
      <c r="AQ646" s="25">
        <v>23.1</v>
      </c>
      <c r="AR646" s="25">
        <v>8</v>
      </c>
      <c r="AS646" s="25">
        <v>7.9</v>
      </c>
      <c r="AT646" s="27">
        <v>2669</v>
      </c>
      <c r="AU646" s="27">
        <v>2858</v>
      </c>
      <c r="AV646" s="27">
        <v>2039</v>
      </c>
      <c r="AW646" s="27">
        <v>5588</v>
      </c>
      <c r="BW646" s="25"/>
      <c r="EH646">
        <v>199.52709999999999</v>
      </c>
    </row>
    <row r="647" spans="1:138" x14ac:dyDescent="0.25">
      <c r="BW647" s="25"/>
      <c r="EH647">
        <v>156.8569</v>
      </c>
    </row>
    <row r="648" spans="1:138" x14ac:dyDescent="0.25">
      <c r="BW648" s="25"/>
    </row>
    <row r="649" spans="1:138" x14ac:dyDescent="0.25">
      <c r="BW649" s="2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1"/>
  <sheetViews>
    <sheetView zoomScale="86" zoomScaleNormal="86" workbookViewId="0">
      <pane xSplit="1" ySplit="9" topLeftCell="BI194" activePane="bottomRight" state="frozen"/>
      <selection pane="topRight" activeCell="B1" sqref="B1"/>
      <selection pane="bottomLeft" activeCell="A14" sqref="A14"/>
      <selection pane="bottomRight" activeCell="BN217" sqref="BN217"/>
    </sheetView>
  </sheetViews>
  <sheetFormatPr defaultRowHeight="15" x14ac:dyDescent="0.25"/>
  <cols>
    <col min="1" max="2" width="11.85546875" customWidth="1"/>
    <col min="4" max="4" width="11.5703125" customWidth="1"/>
    <col min="5" max="5" width="10.85546875" customWidth="1"/>
    <col min="6" max="6" width="11.42578125" customWidth="1"/>
    <col min="7" max="7" width="10.140625" customWidth="1"/>
    <col min="9" max="9" width="9.5703125" customWidth="1"/>
    <col min="10" max="11" width="12.140625" customWidth="1"/>
    <col min="12" max="12" width="10.5703125" customWidth="1"/>
    <col min="13" max="13" width="11.28515625" customWidth="1"/>
    <col min="14" max="14" width="10" customWidth="1"/>
    <col min="15" max="15" width="11.140625" customWidth="1"/>
    <col min="17" max="17" width="11.140625" customWidth="1"/>
    <col min="19" max="19" width="11" customWidth="1"/>
    <col min="31" max="53" width="9.140625" customWidth="1"/>
    <col min="54" max="54" width="11" customWidth="1"/>
    <col min="55" max="55" width="11.5703125" customWidth="1"/>
    <col min="56" max="63" width="9.140625" customWidth="1"/>
    <col min="64" max="64" width="10.85546875" customWidth="1"/>
    <col min="65" max="65" width="12" customWidth="1"/>
    <col min="66" max="66" width="11.7109375" customWidth="1"/>
    <col min="68" max="68" width="11.28515625" customWidth="1"/>
    <col min="69" max="69" width="13" customWidth="1"/>
    <col min="70" max="71" width="10.42578125" customWidth="1"/>
    <col min="73" max="73" width="11.7109375" customWidth="1"/>
    <col min="74" max="74" width="10.140625" customWidth="1"/>
  </cols>
  <sheetData>
    <row r="1" spans="1:75" x14ac:dyDescent="0.25">
      <c r="A1" t="s">
        <v>641</v>
      </c>
      <c r="B1" t="s">
        <v>1360</v>
      </c>
      <c r="C1" s="24" t="s">
        <v>859</v>
      </c>
      <c r="D1" s="24" t="s">
        <v>862</v>
      </c>
      <c r="E1" s="24" t="s">
        <v>863</v>
      </c>
      <c r="F1" s="24" t="s">
        <v>864</v>
      </c>
      <c r="G1" s="24" t="s">
        <v>865</v>
      </c>
      <c r="H1" s="24" t="s">
        <v>880</v>
      </c>
      <c r="I1" s="24" t="s">
        <v>872</v>
      </c>
      <c r="J1" s="24" t="s">
        <v>860</v>
      </c>
      <c r="K1" s="24" t="s">
        <v>1357</v>
      </c>
      <c r="L1" s="24" t="s">
        <v>861</v>
      </c>
      <c r="M1" s="24" t="s">
        <v>870</v>
      </c>
      <c r="N1" s="24" t="s">
        <v>879</v>
      </c>
      <c r="O1" s="24" t="s">
        <v>881</v>
      </c>
      <c r="P1" s="24" t="s">
        <v>882</v>
      </c>
      <c r="Q1" s="24" t="s">
        <v>883</v>
      </c>
      <c r="R1" s="24" t="s">
        <v>884</v>
      </c>
      <c r="S1" s="24" t="s">
        <v>886</v>
      </c>
      <c r="T1" s="24" t="s">
        <v>855</v>
      </c>
      <c r="U1" s="24" t="s">
        <v>1270</v>
      </c>
      <c r="V1" s="24" t="s">
        <v>876</v>
      </c>
      <c r="W1" s="24" t="s">
        <v>877</v>
      </c>
      <c r="X1" s="24" t="s">
        <v>878</v>
      </c>
      <c r="Y1" s="24" t="s">
        <v>867</v>
      </c>
      <c r="Z1" s="24" t="s">
        <v>868</v>
      </c>
      <c r="AA1" s="24" t="s">
        <v>869</v>
      </c>
      <c r="AB1" s="24" t="s">
        <v>1351</v>
      </c>
      <c r="AC1" s="24" t="s">
        <v>827</v>
      </c>
      <c r="AD1" s="24" t="s">
        <v>828</v>
      </c>
      <c r="AE1" s="24" t="s">
        <v>955</v>
      </c>
      <c r="AF1" s="24" t="s">
        <v>956</v>
      </c>
      <c r="AG1" s="24" t="s">
        <v>961</v>
      </c>
      <c r="AH1" s="24" t="s">
        <v>966</v>
      </c>
      <c r="AI1" s="24" t="s">
        <v>967</v>
      </c>
      <c r="AJ1" s="24" t="s">
        <v>957</v>
      </c>
      <c r="AK1" s="24" t="s">
        <v>958</v>
      </c>
      <c r="AL1" s="24" t="s">
        <v>959</v>
      </c>
      <c r="AM1" s="24" t="s">
        <v>960</v>
      </c>
      <c r="AN1" s="24" t="s">
        <v>962</v>
      </c>
      <c r="AO1" s="24" t="s">
        <v>963</v>
      </c>
      <c r="AP1" s="24" t="s">
        <v>964</v>
      </c>
      <c r="AQ1" s="24" t="s">
        <v>965</v>
      </c>
      <c r="AR1" s="24" t="s">
        <v>968</v>
      </c>
      <c r="AS1" s="24" t="s">
        <v>969</v>
      </c>
      <c r="AT1" s="24" t="s">
        <v>970</v>
      </c>
      <c r="AU1" s="24" t="s">
        <v>971</v>
      </c>
      <c r="AV1" s="24" t="s">
        <v>972</v>
      </c>
      <c r="AW1" s="24" t="s">
        <v>973</v>
      </c>
      <c r="AX1" s="24" t="s">
        <v>974</v>
      </c>
      <c r="AY1" s="24" t="s">
        <v>825</v>
      </c>
      <c r="AZ1" s="24" t="s">
        <v>826</v>
      </c>
      <c r="BA1" s="24" t="s">
        <v>871</v>
      </c>
      <c r="BB1" s="24" t="s">
        <v>857</v>
      </c>
      <c r="BC1" s="24" t="s">
        <v>858</v>
      </c>
      <c r="BD1" s="24" t="s">
        <v>885</v>
      </c>
      <c r="BE1" s="24" t="s">
        <v>873</v>
      </c>
      <c r="BF1" s="24" t="s">
        <v>874</v>
      </c>
      <c r="BG1" s="24" t="s">
        <v>875</v>
      </c>
      <c r="BH1" s="24" t="s">
        <v>887</v>
      </c>
      <c r="BI1" s="24" t="s">
        <v>888</v>
      </c>
      <c r="BJ1" s="24" t="s">
        <v>889</v>
      </c>
      <c r="BK1" s="24" t="s">
        <v>890</v>
      </c>
      <c r="BL1" s="24" t="s">
        <v>1070</v>
      </c>
      <c r="BM1" s="24" t="s">
        <v>1071</v>
      </c>
      <c r="BN1" s="24" t="s">
        <v>1363</v>
      </c>
      <c r="BO1" s="24" t="s">
        <v>1138</v>
      </c>
      <c r="BP1" s="24" t="s">
        <v>1125</v>
      </c>
      <c r="BQ1" s="24" t="s">
        <v>1073</v>
      </c>
      <c r="BR1" s="24" t="s">
        <v>1072</v>
      </c>
      <c r="BS1" s="24" t="s">
        <v>1366</v>
      </c>
      <c r="BT1" s="24" t="s">
        <v>1124</v>
      </c>
      <c r="BU1" s="28" t="s">
        <v>1321</v>
      </c>
      <c r="BV1" s="24" t="s">
        <v>1344</v>
      </c>
      <c r="BW1" s="24" t="s">
        <v>1345</v>
      </c>
    </row>
    <row r="2" spans="1:75" ht="210" x14ac:dyDescent="0.25">
      <c r="A2" t="s">
        <v>655</v>
      </c>
      <c r="B2" t="s">
        <v>1361</v>
      </c>
      <c r="C2" s="5" t="s">
        <v>895</v>
      </c>
      <c r="D2" s="5" t="s">
        <v>898</v>
      </c>
      <c r="E2" s="5" t="s">
        <v>899</v>
      </c>
      <c r="F2" s="5" t="s">
        <v>900</v>
      </c>
      <c r="G2" s="5" t="s">
        <v>901</v>
      </c>
      <c r="H2" s="5" t="s">
        <v>916</v>
      </c>
      <c r="I2" s="5" t="s">
        <v>908</v>
      </c>
      <c r="J2" s="5" t="s">
        <v>896</v>
      </c>
      <c r="K2" s="5" t="s">
        <v>1359</v>
      </c>
      <c r="L2" s="5" t="s">
        <v>897</v>
      </c>
      <c r="M2" s="5" t="s">
        <v>906</v>
      </c>
      <c r="N2" s="5" t="s">
        <v>915</v>
      </c>
      <c r="O2" s="5" t="s">
        <v>917</v>
      </c>
      <c r="P2" s="5" t="s">
        <v>918</v>
      </c>
      <c r="Q2" s="5" t="s">
        <v>919</v>
      </c>
      <c r="R2" s="5" t="s">
        <v>920</v>
      </c>
      <c r="S2" s="5" t="s">
        <v>922</v>
      </c>
      <c r="T2" s="5" t="s">
        <v>891</v>
      </c>
      <c r="U2" s="5" t="s">
        <v>1271</v>
      </c>
      <c r="V2" s="5" t="s">
        <v>912</v>
      </c>
      <c r="W2" s="5" t="s">
        <v>913</v>
      </c>
      <c r="X2" s="5" t="s">
        <v>914</v>
      </c>
      <c r="Y2" s="5" t="s">
        <v>903</v>
      </c>
      <c r="Z2" s="5" t="s">
        <v>904</v>
      </c>
      <c r="AA2" s="5" t="s">
        <v>905</v>
      </c>
      <c r="AB2" s="5" t="s">
        <v>1352</v>
      </c>
      <c r="AC2" s="5" t="s">
        <v>831</v>
      </c>
      <c r="AD2" s="5" t="s">
        <v>832</v>
      </c>
      <c r="AE2" s="5" t="s">
        <v>929</v>
      </c>
      <c r="AF2" s="5" t="s">
        <v>932</v>
      </c>
      <c r="AG2" s="5" t="s">
        <v>937</v>
      </c>
      <c r="AH2" s="5" t="s">
        <v>930</v>
      </c>
      <c r="AI2" s="5" t="s">
        <v>942</v>
      </c>
      <c r="AJ2" s="5" t="s">
        <v>933</v>
      </c>
      <c r="AK2" s="5" t="s">
        <v>934</v>
      </c>
      <c r="AL2" s="5" t="s">
        <v>935</v>
      </c>
      <c r="AM2" s="5" t="s">
        <v>936</v>
      </c>
      <c r="AN2" s="5" t="s">
        <v>938</v>
      </c>
      <c r="AO2" s="5" t="s">
        <v>939</v>
      </c>
      <c r="AP2" s="5" t="s">
        <v>940</v>
      </c>
      <c r="AQ2" s="5" t="s">
        <v>941</v>
      </c>
      <c r="AR2" s="5" t="s">
        <v>943</v>
      </c>
      <c r="AS2" s="5" t="s">
        <v>944</v>
      </c>
      <c r="AT2" s="5" t="s">
        <v>945</v>
      </c>
      <c r="AU2" s="5" t="s">
        <v>946</v>
      </c>
      <c r="AV2" s="5" t="s">
        <v>947</v>
      </c>
      <c r="AW2" s="5" t="s">
        <v>948</v>
      </c>
      <c r="AX2" s="5" t="s">
        <v>684</v>
      </c>
      <c r="AY2" s="5" t="s">
        <v>830</v>
      </c>
      <c r="AZ2" s="5" t="s">
        <v>829</v>
      </c>
      <c r="BA2" s="5" t="s">
        <v>907</v>
      </c>
      <c r="BB2" s="5" t="s">
        <v>893</v>
      </c>
      <c r="BC2" s="5" t="s">
        <v>894</v>
      </c>
      <c r="BD2" s="5" t="s">
        <v>921</v>
      </c>
      <c r="BE2" s="5" t="s">
        <v>909</v>
      </c>
      <c r="BF2" s="5" t="s">
        <v>910</v>
      </c>
      <c r="BG2" s="5" t="s">
        <v>911</v>
      </c>
      <c r="BH2" s="5" t="s">
        <v>923</v>
      </c>
      <c r="BI2" s="5" t="s">
        <v>924</v>
      </c>
      <c r="BJ2" s="5" t="s">
        <v>925</v>
      </c>
      <c r="BK2" s="5" t="s">
        <v>926</v>
      </c>
      <c r="BL2" s="18" t="s">
        <v>1130</v>
      </c>
      <c r="BM2" s="18" t="s">
        <v>1129</v>
      </c>
      <c r="BN2" s="18" t="s">
        <v>1364</v>
      </c>
      <c r="BO2" s="5" t="s">
        <v>1139</v>
      </c>
      <c r="BP2" s="18" t="s">
        <v>1126</v>
      </c>
      <c r="BQ2" s="18" t="s">
        <v>1127</v>
      </c>
      <c r="BR2" s="18" t="s">
        <v>1128</v>
      </c>
      <c r="BS2" s="18" t="s">
        <v>1367</v>
      </c>
      <c r="BT2" s="18" t="s">
        <v>1123</v>
      </c>
      <c r="BU2" s="5" t="s">
        <v>1322</v>
      </c>
      <c r="BV2" s="5" t="s">
        <v>1346</v>
      </c>
      <c r="BW2" s="5" t="s">
        <v>1350</v>
      </c>
    </row>
    <row r="3" spans="1:75" ht="45" x14ac:dyDescent="0.25">
      <c r="A3" t="s">
        <v>635</v>
      </c>
      <c r="B3" t="s">
        <v>1362</v>
      </c>
      <c r="C3" s="5" t="s">
        <v>1260</v>
      </c>
      <c r="D3" s="5" t="s">
        <v>1253</v>
      </c>
      <c r="E3" s="5" t="s">
        <v>1254</v>
      </c>
      <c r="F3" s="5" t="s">
        <v>1255</v>
      </c>
      <c r="G3" s="5" t="s">
        <v>1256</v>
      </c>
      <c r="H3" s="5" t="s">
        <v>1257</v>
      </c>
      <c r="I3" s="5" t="s">
        <v>1258</v>
      </c>
      <c r="J3" s="5" t="s">
        <v>1259</v>
      </c>
      <c r="K3" s="5" t="s">
        <v>1358</v>
      </c>
      <c r="L3" s="5" t="s">
        <v>1261</v>
      </c>
      <c r="M3" s="5" t="s">
        <v>1262</v>
      </c>
      <c r="N3" s="5" t="s">
        <v>1263</v>
      </c>
      <c r="O3" s="5" t="s">
        <v>1264</v>
      </c>
      <c r="P3" s="5" t="s">
        <v>1265</v>
      </c>
      <c r="Q3" s="5" t="s">
        <v>1266</v>
      </c>
      <c r="R3" s="5" t="s">
        <v>1267</v>
      </c>
      <c r="S3" s="5" t="s">
        <v>1268</v>
      </c>
      <c r="T3" s="5" t="s">
        <v>1269</v>
      </c>
      <c r="U3" s="5" t="s">
        <v>1269</v>
      </c>
      <c r="V3" s="5" t="s">
        <v>1272</v>
      </c>
      <c r="W3" s="5" t="s">
        <v>1273</v>
      </c>
      <c r="X3" s="5" t="s">
        <v>1274</v>
      </c>
      <c r="Y3" s="5" t="s">
        <v>1275</v>
      </c>
      <c r="Z3" s="5" t="s">
        <v>1276</v>
      </c>
      <c r="AA3" s="5" t="s">
        <v>1277</v>
      </c>
      <c r="AB3" s="5" t="s">
        <v>1353</v>
      </c>
      <c r="AC3" s="5" t="s">
        <v>1278</v>
      </c>
      <c r="AD3" s="5" t="s">
        <v>1279</v>
      </c>
      <c r="AE3" s="1" t="s">
        <v>1280</v>
      </c>
      <c r="AF3" s="1" t="s">
        <v>1281</v>
      </c>
      <c r="AG3" s="1" t="s">
        <v>1282</v>
      </c>
      <c r="AH3" s="1" t="s">
        <v>1283</v>
      </c>
      <c r="AI3" s="1" t="s">
        <v>1284</v>
      </c>
      <c r="AJ3" s="1" t="s">
        <v>1285</v>
      </c>
      <c r="AK3" s="1" t="s">
        <v>1286</v>
      </c>
      <c r="AL3" s="1" t="s">
        <v>1287</v>
      </c>
      <c r="AM3" s="1" t="s">
        <v>1288</v>
      </c>
      <c r="AN3" s="1" t="s">
        <v>1289</v>
      </c>
      <c r="AO3" s="1" t="s">
        <v>1290</v>
      </c>
      <c r="AP3" s="1" t="s">
        <v>1291</v>
      </c>
      <c r="AQ3" s="1" t="s">
        <v>1292</v>
      </c>
      <c r="AR3" s="1" t="s">
        <v>1293</v>
      </c>
      <c r="AS3" s="1" t="s">
        <v>1294</v>
      </c>
      <c r="AT3" s="1" t="s">
        <v>1295</v>
      </c>
      <c r="AU3" s="1" t="s">
        <v>1296</v>
      </c>
      <c r="AV3" s="1" t="s">
        <v>1297</v>
      </c>
      <c r="AW3" s="1" t="s">
        <v>1298</v>
      </c>
      <c r="AX3" s="1" t="s">
        <v>1299</v>
      </c>
      <c r="AY3" s="5" t="s">
        <v>1300</v>
      </c>
      <c r="AZ3" s="5" t="s">
        <v>1301</v>
      </c>
      <c r="BA3" s="5" t="s">
        <v>1302</v>
      </c>
      <c r="BB3" s="5" t="s">
        <v>1303</v>
      </c>
      <c r="BC3" s="5" t="s">
        <v>1304</v>
      </c>
      <c r="BD3" s="5" t="s">
        <v>1305</v>
      </c>
      <c r="BE3" s="5" t="s">
        <v>1306</v>
      </c>
      <c r="BF3" s="5" t="s">
        <v>1307</v>
      </c>
      <c r="BG3" s="5" t="s">
        <v>1308</v>
      </c>
      <c r="BH3" s="5" t="s">
        <v>1309</v>
      </c>
      <c r="BI3" s="5" t="s">
        <v>1310</v>
      </c>
      <c r="BJ3" s="5" t="s">
        <v>1311</v>
      </c>
      <c r="BK3" s="5" t="s">
        <v>1312</v>
      </c>
      <c r="BL3" s="5" t="s">
        <v>1313</v>
      </c>
      <c r="BM3" s="5" t="s">
        <v>1314</v>
      </c>
      <c r="BN3" s="5" t="s">
        <v>1365</v>
      </c>
      <c r="BO3" s="5" t="s">
        <v>1315</v>
      </c>
      <c r="BP3" s="5" t="s">
        <v>1316</v>
      </c>
      <c r="BQ3" s="5" t="s">
        <v>1317</v>
      </c>
      <c r="BR3" s="5" t="s">
        <v>1318</v>
      </c>
      <c r="BS3" s="5" t="s">
        <v>1368</v>
      </c>
      <c r="BT3" s="5" t="s">
        <v>1319</v>
      </c>
      <c r="BU3" s="5" t="s">
        <v>1320</v>
      </c>
      <c r="BV3" s="24" t="s">
        <v>1344</v>
      </c>
      <c r="BW3" s="24" t="s">
        <v>1345</v>
      </c>
    </row>
    <row r="4" spans="1:75" x14ac:dyDescent="0.25">
      <c r="A4" t="s">
        <v>637</v>
      </c>
      <c r="B4">
        <v>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1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6</v>
      </c>
      <c r="AD4">
        <v>6</v>
      </c>
      <c r="AE4">
        <v>6</v>
      </c>
      <c r="AF4">
        <v>6</v>
      </c>
      <c r="AG4">
        <v>6</v>
      </c>
      <c r="AH4">
        <v>6</v>
      </c>
      <c r="AI4">
        <v>6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1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1</v>
      </c>
      <c r="BV4">
        <v>1</v>
      </c>
      <c r="BW4">
        <v>1</v>
      </c>
    </row>
    <row r="5" spans="1:75" x14ac:dyDescent="0.25">
      <c r="A5" t="s">
        <v>1140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2</v>
      </c>
      <c r="BN5">
        <v>0</v>
      </c>
      <c r="BO5">
        <v>2</v>
      </c>
      <c r="BP5">
        <v>2</v>
      </c>
      <c r="BQ5">
        <v>2</v>
      </c>
      <c r="BR5">
        <v>2</v>
      </c>
      <c r="BS5">
        <v>0</v>
      </c>
      <c r="BT5">
        <v>2</v>
      </c>
      <c r="BU5">
        <v>0</v>
      </c>
      <c r="BV5">
        <v>0</v>
      </c>
      <c r="BW5">
        <v>0</v>
      </c>
    </row>
    <row r="6" spans="1:75" x14ac:dyDescent="0.25">
      <c r="A6" t="s">
        <v>638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25">
      <c r="A7" t="s">
        <v>1334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0</v>
      </c>
    </row>
    <row r="8" spans="1:75" x14ac:dyDescent="0.25">
      <c r="A8" t="s">
        <v>639</v>
      </c>
      <c r="B8">
        <v>0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0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2</v>
      </c>
      <c r="BI8">
        <v>1</v>
      </c>
      <c r="BJ8">
        <v>1</v>
      </c>
      <c r="BK8">
        <v>1</v>
      </c>
      <c r="BL8">
        <v>2</v>
      </c>
      <c r="BM8">
        <v>1</v>
      </c>
      <c r="BN8">
        <v>2</v>
      </c>
      <c r="BO8">
        <v>1</v>
      </c>
      <c r="BP8">
        <v>1</v>
      </c>
      <c r="BQ8">
        <v>1</v>
      </c>
      <c r="BR8">
        <v>1</v>
      </c>
      <c r="BS8">
        <v>2</v>
      </c>
      <c r="BT8">
        <v>1</v>
      </c>
      <c r="BU8">
        <v>1</v>
      </c>
      <c r="BV8">
        <v>2</v>
      </c>
      <c r="BW8">
        <v>1</v>
      </c>
    </row>
    <row r="9" spans="1:75" x14ac:dyDescent="0.25">
      <c r="A9" t="s">
        <v>640</v>
      </c>
      <c r="B9">
        <v>1.0001</v>
      </c>
      <c r="C9">
        <v>1.1000000000000001</v>
      </c>
      <c r="D9">
        <v>1.0509999999999999</v>
      </c>
      <c r="E9">
        <v>1.06</v>
      </c>
      <c r="F9">
        <v>1.01</v>
      </c>
      <c r="G9">
        <v>1.05</v>
      </c>
      <c r="H9">
        <v>1.02</v>
      </c>
      <c r="I9">
        <v>1.052</v>
      </c>
      <c r="J9">
        <v>1.07</v>
      </c>
      <c r="K9">
        <v>1.0620000000000001</v>
      </c>
      <c r="L9">
        <v>1.0609999999999999</v>
      </c>
      <c r="M9">
        <v>1.075</v>
      </c>
      <c r="N9">
        <v>1.0209999999999999</v>
      </c>
      <c r="O9">
        <v>1.022</v>
      </c>
      <c r="P9">
        <v>1.0229999999999999</v>
      </c>
      <c r="Q9">
        <v>1.0529999999999999</v>
      </c>
      <c r="R9">
        <v>1.054</v>
      </c>
      <c r="S9">
        <v>1.0640000000000001</v>
      </c>
      <c r="T9">
        <v>1.0549999999999999</v>
      </c>
      <c r="U9">
        <v>1.056</v>
      </c>
      <c r="V9">
        <v>1.5</v>
      </c>
      <c r="W9">
        <v>1.51</v>
      </c>
      <c r="X9">
        <v>1.49</v>
      </c>
      <c r="Y9">
        <v>3.85</v>
      </c>
      <c r="Z9">
        <v>3.86</v>
      </c>
      <c r="AA9">
        <v>3.8660000000000001</v>
      </c>
      <c r="AB9">
        <v>3.87</v>
      </c>
      <c r="AC9">
        <v>6.02</v>
      </c>
      <c r="AD9">
        <v>6.0010000000000003</v>
      </c>
      <c r="AE9">
        <v>6.1</v>
      </c>
      <c r="AF9">
        <v>6.11</v>
      </c>
      <c r="AG9">
        <v>6.12</v>
      </c>
      <c r="AH9">
        <v>6.12</v>
      </c>
      <c r="AI9">
        <v>6.14</v>
      </c>
      <c r="AJ9">
        <v>6.16</v>
      </c>
      <c r="AK9">
        <v>6.17</v>
      </c>
      <c r="AL9">
        <v>6.18</v>
      </c>
      <c r="AM9">
        <v>6.19</v>
      </c>
      <c r="AN9">
        <v>6.1909999999999998</v>
      </c>
      <c r="AO9">
        <v>6.1920000000000002</v>
      </c>
      <c r="AP9">
        <v>6.1929999999999996</v>
      </c>
      <c r="AQ9">
        <v>6.194</v>
      </c>
      <c r="AR9">
        <v>6.1959999999999997</v>
      </c>
      <c r="AS9">
        <v>6.1970000000000001</v>
      </c>
      <c r="AT9">
        <v>6.1989999999999998</v>
      </c>
      <c r="AU9">
        <v>6.1990999999999996</v>
      </c>
      <c r="AV9">
        <v>6.1992000000000003</v>
      </c>
      <c r="AW9">
        <v>6.1993</v>
      </c>
      <c r="AX9">
        <v>6.1993999999999998</v>
      </c>
      <c r="AY9">
        <v>6.03</v>
      </c>
      <c r="AZ9">
        <v>6.04</v>
      </c>
      <c r="BA9">
        <v>6.05</v>
      </c>
      <c r="BB9">
        <v>7.3</v>
      </c>
      <c r="BC9">
        <v>7.31</v>
      </c>
      <c r="BD9">
        <v>7.32</v>
      </c>
      <c r="BE9">
        <v>7.4</v>
      </c>
      <c r="BF9">
        <v>7.41</v>
      </c>
      <c r="BG9">
        <v>7.42</v>
      </c>
      <c r="BH9">
        <v>7.43</v>
      </c>
      <c r="BI9">
        <v>7.44</v>
      </c>
      <c r="BJ9">
        <v>7.45</v>
      </c>
      <c r="BK9">
        <v>7.46</v>
      </c>
      <c r="BL9">
        <v>10.1</v>
      </c>
      <c r="BM9">
        <v>10.11</v>
      </c>
      <c r="BN9">
        <v>10.115</v>
      </c>
      <c r="BO9">
        <v>10.119999999999999</v>
      </c>
      <c r="BP9">
        <v>10.130000000000001</v>
      </c>
      <c r="BQ9">
        <v>10.14</v>
      </c>
      <c r="BR9">
        <v>10.1</v>
      </c>
      <c r="BS9">
        <v>10.100099999999999</v>
      </c>
      <c r="BT9">
        <v>11</v>
      </c>
      <c r="BU9">
        <v>9.6999999999999993</v>
      </c>
      <c r="BV9">
        <v>8.3000000000000007</v>
      </c>
      <c r="BW9">
        <v>8.31</v>
      </c>
    </row>
    <row r="10" spans="1:75" x14ac:dyDescent="0.25">
      <c r="A10" t="s">
        <v>1</v>
      </c>
      <c r="B10" s="25">
        <v>342.6</v>
      </c>
      <c r="C10" s="25">
        <v>1885.9</v>
      </c>
      <c r="D10" s="3">
        <v>286.05500000000001</v>
      </c>
      <c r="E10" s="30">
        <v>856.58600000000001</v>
      </c>
      <c r="F10" s="30">
        <v>2708.0360000000001</v>
      </c>
      <c r="G10" s="30">
        <v>285.85199999999998</v>
      </c>
      <c r="H10" s="25">
        <v>1706.7</v>
      </c>
      <c r="I10" s="3">
        <v>50.526000000000003</v>
      </c>
      <c r="J10" s="30">
        <v>81.099000000000004</v>
      </c>
      <c r="K10" s="25">
        <v>119.7</v>
      </c>
      <c r="L10" s="3">
        <v>470.04500000000002</v>
      </c>
      <c r="M10" s="30">
        <v>109.19499999999999</v>
      </c>
      <c r="N10" s="2">
        <v>86.2</v>
      </c>
      <c r="O10" s="2">
        <v>1073.9000000000001</v>
      </c>
      <c r="P10" s="2">
        <v>582.79999999999995</v>
      </c>
      <c r="Q10" s="3">
        <v>132.42400000000001</v>
      </c>
      <c r="R10" s="3">
        <v>216.26499999999999</v>
      </c>
      <c r="S10" s="3">
        <v>376.471</v>
      </c>
      <c r="T10" s="30">
        <v>10.441000000000001</v>
      </c>
      <c r="U10" s="3">
        <f>T10/F10</f>
        <v>3.8555617429014977E-3</v>
      </c>
      <c r="V10" s="30">
        <v>19.132000000000001</v>
      </c>
      <c r="X10" s="30">
        <v>18.952999999999999</v>
      </c>
      <c r="Y10" s="30">
        <v>54.73</v>
      </c>
      <c r="AA10" s="30">
        <v>50.491</v>
      </c>
      <c r="AB10" s="30">
        <v>44.061</v>
      </c>
      <c r="AC10" s="30">
        <v>18.54</v>
      </c>
      <c r="AD10" s="30">
        <v>18.18</v>
      </c>
      <c r="AE10">
        <v>28.866</v>
      </c>
      <c r="AF10">
        <v>50.747</v>
      </c>
      <c r="AG10">
        <v>21.635000000000002</v>
      </c>
      <c r="AH10">
        <v>13.067</v>
      </c>
      <c r="AI10">
        <v>12.487</v>
      </c>
      <c r="AJ10">
        <v>31.785</v>
      </c>
      <c r="AK10">
        <v>45.366</v>
      </c>
      <c r="AL10">
        <v>170.697</v>
      </c>
      <c r="AM10">
        <v>31.678999999999998</v>
      </c>
      <c r="AN10">
        <v>19.907</v>
      </c>
      <c r="AO10">
        <v>52.494999999999997</v>
      </c>
      <c r="AP10">
        <v>11.023999999999999</v>
      </c>
      <c r="AQ10">
        <v>18.818999999999999</v>
      </c>
      <c r="AR10">
        <v>15.419</v>
      </c>
      <c r="AS10">
        <v>6.9080000000000004</v>
      </c>
      <c r="AT10">
        <v>15.366</v>
      </c>
      <c r="AU10">
        <v>16.088000000000001</v>
      </c>
      <c r="AV10">
        <v>12.829000000000001</v>
      </c>
      <c r="AW10">
        <v>11.617000000000001</v>
      </c>
      <c r="AX10">
        <v>13.815</v>
      </c>
      <c r="AY10" s="30">
        <v>18.283000000000001</v>
      </c>
      <c r="AZ10" s="30">
        <v>26.445</v>
      </c>
      <c r="BA10" s="30">
        <v>21.527000000000001</v>
      </c>
      <c r="BC10" s="30">
        <v>51.820999999999998</v>
      </c>
      <c r="BD10" s="30">
        <v>49.610999999999997</v>
      </c>
      <c r="BF10" s="30">
        <v>37.537999999999997</v>
      </c>
      <c r="BG10" s="30">
        <v>34.957000000000001</v>
      </c>
      <c r="BH10" s="30">
        <v>23.106000000000002</v>
      </c>
      <c r="BJ10" s="30">
        <v>22.475999999999999</v>
      </c>
      <c r="BK10" s="30">
        <v>18.638000000000002</v>
      </c>
      <c r="BL10" s="29">
        <v>673.77</v>
      </c>
      <c r="BM10" s="29">
        <f>BM18</f>
        <v>1915.72</v>
      </c>
      <c r="BN10" s="29">
        <f>BM10/B10</f>
        <v>5.5917104495037941</v>
      </c>
      <c r="BO10" s="20">
        <f t="shared" ref="BO10:BO73" si="0">BL10-BP10</f>
        <v>179.89999999999998</v>
      </c>
      <c r="BP10" s="29">
        <v>493.87</v>
      </c>
      <c r="BQ10" s="29">
        <v>1242.54</v>
      </c>
      <c r="BR10" s="29">
        <v>186.17</v>
      </c>
      <c r="BS10" s="29">
        <f>BR10/B10</f>
        <v>0.54340338587273784</v>
      </c>
    </row>
    <row r="11" spans="1:75" x14ac:dyDescent="0.25">
      <c r="A11" t="s">
        <v>4</v>
      </c>
      <c r="B11" s="25">
        <v>350</v>
      </c>
      <c r="C11" s="25">
        <v>1918.8</v>
      </c>
      <c r="D11" s="3">
        <v>295.334</v>
      </c>
      <c r="E11" s="30">
        <v>869.65</v>
      </c>
      <c r="F11" s="30">
        <v>2776.43</v>
      </c>
      <c r="G11" s="30">
        <v>309.726</v>
      </c>
      <c r="H11" s="25">
        <v>1732.9</v>
      </c>
      <c r="I11" s="3">
        <v>52.058</v>
      </c>
      <c r="J11" s="30">
        <v>83.798000000000002</v>
      </c>
      <c r="K11" s="25">
        <v>124</v>
      </c>
      <c r="L11" s="3">
        <v>481.30099999999999</v>
      </c>
      <c r="M11" s="30">
        <v>114.477</v>
      </c>
      <c r="N11" s="2">
        <v>89.5</v>
      </c>
      <c r="O11" s="2">
        <v>1089.9000000000001</v>
      </c>
      <c r="P11" s="2">
        <v>587.6</v>
      </c>
      <c r="Q11" s="3">
        <v>136.47</v>
      </c>
      <c r="R11" s="3">
        <v>223.94200000000001</v>
      </c>
      <c r="S11" s="3">
        <v>377.52699999999999</v>
      </c>
      <c r="T11" s="30">
        <v>26.521000000000001</v>
      </c>
      <c r="U11" s="3">
        <f t="shared" ref="U11:U74" si="1">T11/F11</f>
        <v>9.5521947248805132E-3</v>
      </c>
      <c r="V11" s="30">
        <v>19.693999999999999</v>
      </c>
      <c r="X11" s="30">
        <v>19.565999999999999</v>
      </c>
      <c r="Y11" s="30">
        <v>56.029000000000003</v>
      </c>
      <c r="AA11" s="30">
        <v>51.457000000000001</v>
      </c>
      <c r="AB11" s="30">
        <v>44.765999999999998</v>
      </c>
      <c r="AC11" s="30">
        <v>18.634</v>
      </c>
      <c r="AD11" s="30">
        <v>18.251999999999999</v>
      </c>
      <c r="AE11">
        <v>28.901</v>
      </c>
      <c r="AF11">
        <v>50.941000000000003</v>
      </c>
      <c r="AG11">
        <v>21.640999999999998</v>
      </c>
      <c r="AH11">
        <v>13.162000000000001</v>
      </c>
      <c r="AI11">
        <v>12.57</v>
      </c>
      <c r="AJ11">
        <v>31.998000000000001</v>
      </c>
      <c r="AK11">
        <v>45.585999999999999</v>
      </c>
      <c r="AL11">
        <v>169.84700000000001</v>
      </c>
      <c r="AM11">
        <v>31.71</v>
      </c>
      <c r="AN11">
        <v>19.794</v>
      </c>
      <c r="AO11">
        <v>52.655999999999999</v>
      </c>
      <c r="AP11">
        <v>11.111000000000001</v>
      </c>
      <c r="AQ11">
        <v>18.960999999999999</v>
      </c>
      <c r="AR11">
        <v>15.525</v>
      </c>
      <c r="AS11">
        <v>6.98</v>
      </c>
      <c r="AT11">
        <v>15.496</v>
      </c>
      <c r="AU11">
        <v>16.355</v>
      </c>
      <c r="AV11">
        <v>13.007</v>
      </c>
      <c r="AW11">
        <v>11.57</v>
      </c>
      <c r="AX11">
        <v>13.829000000000001</v>
      </c>
      <c r="AY11" s="30">
        <v>18.324999999999999</v>
      </c>
      <c r="AZ11" s="30">
        <v>26.553000000000001</v>
      </c>
      <c r="BA11" s="30">
        <v>21.526</v>
      </c>
      <c r="BC11" s="30">
        <v>52.256999999999998</v>
      </c>
      <c r="BD11" s="30">
        <v>49.58</v>
      </c>
      <c r="BF11" s="30">
        <v>38.024000000000001</v>
      </c>
      <c r="BG11" s="30">
        <v>35.15</v>
      </c>
      <c r="BH11" s="30">
        <v>23.004999999999999</v>
      </c>
      <c r="BJ11" s="30">
        <v>22.414000000000001</v>
      </c>
      <c r="BK11" s="30">
        <v>18.798999999999999</v>
      </c>
      <c r="BL11" s="29">
        <v>686.11</v>
      </c>
      <c r="BM11" s="29">
        <v>1756.89</v>
      </c>
      <c r="BN11" s="29">
        <f t="shared" ref="BN11:BN74" si="2">BM11/B11</f>
        <v>5.019685714285715</v>
      </c>
      <c r="BO11" s="20">
        <f t="shared" si="0"/>
        <v>181.81</v>
      </c>
      <c r="BP11" s="29">
        <v>504.3</v>
      </c>
      <c r="BQ11" s="29">
        <v>1263.99</v>
      </c>
      <c r="BR11" s="29">
        <v>193.22</v>
      </c>
      <c r="BS11" s="29">
        <f t="shared" ref="BS11:BS74" si="3">BR11/B11</f>
        <v>0.5520571428571428</v>
      </c>
    </row>
    <row r="12" spans="1:75" x14ac:dyDescent="0.25">
      <c r="A12" t="s">
        <v>7</v>
      </c>
      <c r="B12" s="25">
        <v>351.5</v>
      </c>
      <c r="C12" s="25">
        <v>1915.4</v>
      </c>
      <c r="D12" s="3">
        <v>298.935</v>
      </c>
      <c r="E12" s="30">
        <v>880.59699999999998</v>
      </c>
      <c r="F12" s="30">
        <v>2773.1190000000001</v>
      </c>
      <c r="G12" s="30">
        <v>288.17099999999999</v>
      </c>
      <c r="H12" s="25">
        <v>1751</v>
      </c>
      <c r="I12" s="3">
        <v>53.771999999999998</v>
      </c>
      <c r="J12" s="30">
        <v>86.459000000000003</v>
      </c>
      <c r="K12" s="25">
        <v>123.4</v>
      </c>
      <c r="L12" s="3">
        <v>491.26</v>
      </c>
      <c r="M12" s="30">
        <v>115.553</v>
      </c>
      <c r="N12" s="2">
        <v>91.2</v>
      </c>
      <c r="O12" s="2">
        <v>1104.5</v>
      </c>
      <c r="P12" s="2">
        <v>589.9</v>
      </c>
      <c r="Q12" s="3">
        <v>140.79499999999999</v>
      </c>
      <c r="R12" s="3">
        <v>219.72399999999999</v>
      </c>
      <c r="S12" s="3">
        <v>377.84199999999998</v>
      </c>
      <c r="T12" s="30">
        <v>3.1749999999999998</v>
      </c>
      <c r="U12" s="3">
        <f t="shared" si="1"/>
        <v>1.1449202143867607E-3</v>
      </c>
      <c r="V12" s="30">
        <v>19.619</v>
      </c>
      <c r="X12" s="30">
        <v>19.494</v>
      </c>
      <c r="Y12" s="30">
        <v>55.506999999999998</v>
      </c>
      <c r="AA12" s="30">
        <v>51.305</v>
      </c>
      <c r="AB12" s="30">
        <v>44.771999999999998</v>
      </c>
      <c r="AC12" s="30">
        <v>18.756</v>
      </c>
      <c r="AD12" s="30">
        <v>18.361000000000001</v>
      </c>
      <c r="AE12">
        <v>28.992000000000001</v>
      </c>
      <c r="AF12">
        <v>50.932000000000002</v>
      </c>
      <c r="AG12">
        <v>21.734000000000002</v>
      </c>
      <c r="AH12">
        <v>13.286</v>
      </c>
      <c r="AI12">
        <v>12.682</v>
      </c>
      <c r="AJ12">
        <v>31.952000000000002</v>
      </c>
      <c r="AK12">
        <v>45.651000000000003</v>
      </c>
      <c r="AL12">
        <v>169.876</v>
      </c>
      <c r="AM12">
        <v>31.702999999999999</v>
      </c>
      <c r="AN12">
        <v>19.84</v>
      </c>
      <c r="AO12">
        <v>52.892000000000003</v>
      </c>
      <c r="AP12">
        <v>11.103</v>
      </c>
      <c r="AQ12">
        <v>19.190000000000001</v>
      </c>
      <c r="AR12">
        <v>15.61</v>
      </c>
      <c r="AS12">
        <v>7.0549999999999997</v>
      </c>
      <c r="AT12">
        <v>15.614000000000001</v>
      </c>
      <c r="AU12">
        <v>16.620999999999999</v>
      </c>
      <c r="AV12">
        <v>13.141999999999999</v>
      </c>
      <c r="AW12">
        <v>11.618</v>
      </c>
      <c r="AX12">
        <v>14.032</v>
      </c>
      <c r="AY12" s="30">
        <v>18.385000000000002</v>
      </c>
      <c r="AZ12" s="30">
        <v>26.628</v>
      </c>
      <c r="BA12" s="30">
        <v>21.574000000000002</v>
      </c>
      <c r="BC12" s="30">
        <v>52.338000000000001</v>
      </c>
      <c r="BD12" s="30">
        <v>50.006</v>
      </c>
      <c r="BF12" s="30">
        <v>37.996000000000002</v>
      </c>
      <c r="BG12" s="30">
        <v>35.344999999999999</v>
      </c>
      <c r="BH12" s="30">
        <v>23.193000000000001</v>
      </c>
      <c r="BJ12" s="30">
        <v>22.581</v>
      </c>
      <c r="BK12" s="30">
        <v>18.68</v>
      </c>
      <c r="BL12" s="29">
        <v>696.87</v>
      </c>
      <c r="BM12" s="29">
        <v>1767.54</v>
      </c>
      <c r="BN12" s="29">
        <f t="shared" si="2"/>
        <v>5.0285633001422472</v>
      </c>
      <c r="BO12" s="20">
        <f t="shared" si="0"/>
        <v>183.13</v>
      </c>
      <c r="BP12" s="29">
        <v>513.74</v>
      </c>
      <c r="BQ12" s="29">
        <v>1269.96</v>
      </c>
      <c r="BR12" s="29">
        <v>199.28</v>
      </c>
      <c r="BS12" s="29">
        <f t="shared" si="3"/>
        <v>0.56694167852062594</v>
      </c>
    </row>
    <row r="13" spans="1:75" x14ac:dyDescent="0.25">
      <c r="A13" t="s">
        <v>10</v>
      </c>
      <c r="B13" s="25">
        <v>356.1</v>
      </c>
      <c r="C13" s="25">
        <v>1930.3</v>
      </c>
      <c r="D13" s="3">
        <v>294.96899999999999</v>
      </c>
      <c r="E13" s="30">
        <v>871.00300000000004</v>
      </c>
      <c r="F13" s="30">
        <v>2782.8270000000002</v>
      </c>
      <c r="G13" s="30">
        <v>298.26400000000001</v>
      </c>
      <c r="H13" s="25">
        <v>1752.9</v>
      </c>
      <c r="I13" s="3">
        <v>53.69</v>
      </c>
      <c r="J13" s="30">
        <v>84.147000000000006</v>
      </c>
      <c r="K13" s="25">
        <v>124.8</v>
      </c>
      <c r="L13" s="3">
        <v>484.05200000000002</v>
      </c>
      <c r="M13" s="30">
        <v>112.617</v>
      </c>
      <c r="N13" s="2">
        <v>86.8</v>
      </c>
      <c r="O13" s="2">
        <v>1117.9000000000001</v>
      </c>
      <c r="P13" s="2">
        <v>593.5</v>
      </c>
      <c r="Q13" s="3">
        <v>140.24299999999999</v>
      </c>
      <c r="R13" s="3">
        <v>213.32900000000001</v>
      </c>
      <c r="S13" s="3">
        <v>375.8</v>
      </c>
      <c r="T13" s="30">
        <v>15.57</v>
      </c>
      <c r="U13" s="3">
        <f t="shared" si="1"/>
        <v>5.5950298024275312E-3</v>
      </c>
      <c r="V13" s="30">
        <v>19.648</v>
      </c>
      <c r="X13" s="30">
        <v>19.456</v>
      </c>
      <c r="Y13" s="30">
        <v>55.456000000000003</v>
      </c>
      <c r="AA13" s="30">
        <v>51.313000000000002</v>
      </c>
      <c r="AB13" s="30">
        <v>44.886000000000003</v>
      </c>
      <c r="AC13" s="30">
        <v>18.864000000000001</v>
      </c>
      <c r="AD13" s="30">
        <v>18.460999999999999</v>
      </c>
      <c r="AE13">
        <v>29.068000000000001</v>
      </c>
      <c r="AF13">
        <v>50.91</v>
      </c>
      <c r="AG13">
        <v>21.815000000000001</v>
      </c>
      <c r="AH13">
        <v>13.401999999999999</v>
      </c>
      <c r="AI13">
        <v>12.798999999999999</v>
      </c>
      <c r="AJ13">
        <v>31.917999999999999</v>
      </c>
      <c r="AK13">
        <v>45.66</v>
      </c>
      <c r="AL13">
        <v>169.93799999999999</v>
      </c>
      <c r="AM13">
        <v>31.678999999999998</v>
      </c>
      <c r="AN13">
        <v>19.821000000000002</v>
      </c>
      <c r="AO13">
        <v>53.009</v>
      </c>
      <c r="AP13">
        <v>11.351000000000001</v>
      </c>
      <c r="AQ13">
        <v>19.292000000000002</v>
      </c>
      <c r="AR13">
        <v>15.712999999999999</v>
      </c>
      <c r="AS13">
        <v>7.1950000000000003</v>
      </c>
      <c r="AT13">
        <v>15.691000000000001</v>
      </c>
      <c r="AU13">
        <v>16.827000000000002</v>
      </c>
      <c r="AV13">
        <v>13.223000000000001</v>
      </c>
      <c r="AW13">
        <v>11.750999999999999</v>
      </c>
      <c r="AX13">
        <v>14.18</v>
      </c>
      <c r="AY13" s="30">
        <v>18.460999999999999</v>
      </c>
      <c r="AZ13" s="30">
        <v>26.669</v>
      </c>
      <c r="BA13" s="30">
        <v>21.655999999999999</v>
      </c>
      <c r="BC13" s="30">
        <v>52.527999999999999</v>
      </c>
      <c r="BD13" s="30">
        <v>50.371000000000002</v>
      </c>
      <c r="BF13" s="30">
        <v>37.917000000000002</v>
      </c>
      <c r="BG13" s="30">
        <v>35.43</v>
      </c>
      <c r="BH13" s="30">
        <v>23.446999999999999</v>
      </c>
      <c r="BJ13" s="30">
        <v>22.847999999999999</v>
      </c>
      <c r="BK13" s="30">
        <v>18.553000000000001</v>
      </c>
      <c r="BL13" s="29">
        <v>705.44</v>
      </c>
      <c r="BM13" s="29">
        <v>1799.39</v>
      </c>
      <c r="BN13" s="29">
        <f t="shared" si="2"/>
        <v>5.0530468969390618</v>
      </c>
      <c r="BO13" s="20">
        <f t="shared" si="0"/>
        <v>183.79000000000008</v>
      </c>
      <c r="BP13" s="29">
        <v>521.65</v>
      </c>
      <c r="BQ13" s="29">
        <v>1300.0999999999999</v>
      </c>
      <c r="BR13" s="29">
        <v>206.15</v>
      </c>
      <c r="BS13" s="29">
        <f t="shared" si="3"/>
        <v>0.57891041842179158</v>
      </c>
    </row>
    <row r="14" spans="1:75" x14ac:dyDescent="0.25">
      <c r="A14" t="s">
        <v>13</v>
      </c>
      <c r="B14" s="25">
        <v>361.1</v>
      </c>
      <c r="C14" s="25">
        <v>1954.5</v>
      </c>
      <c r="D14" s="3">
        <v>305.26400000000001</v>
      </c>
      <c r="E14" s="30">
        <v>853.85400000000004</v>
      </c>
      <c r="F14" s="30">
        <v>2845.268</v>
      </c>
      <c r="G14" s="30">
        <v>330.51299999999998</v>
      </c>
      <c r="H14" s="25">
        <v>1769.7</v>
      </c>
      <c r="I14" s="3">
        <v>55.646999999999998</v>
      </c>
      <c r="J14" s="30">
        <v>94.686000000000007</v>
      </c>
      <c r="K14" s="25">
        <v>135</v>
      </c>
      <c r="L14" s="3">
        <v>462.19900000000001</v>
      </c>
      <c r="M14" s="30">
        <v>116.88500000000001</v>
      </c>
      <c r="N14" s="2">
        <v>89.6</v>
      </c>
      <c r="O14" s="2">
        <v>1128.0999999999999</v>
      </c>
      <c r="P14" s="2">
        <v>595</v>
      </c>
      <c r="Q14" s="3">
        <v>145.65</v>
      </c>
      <c r="R14" s="3">
        <v>219.44900000000001</v>
      </c>
      <c r="S14" s="3">
        <v>382.32</v>
      </c>
      <c r="T14" s="30">
        <v>38.847000000000001</v>
      </c>
      <c r="U14" s="3">
        <f t="shared" si="1"/>
        <v>1.3653195410766227E-2</v>
      </c>
      <c r="V14" s="30">
        <v>20.137</v>
      </c>
      <c r="X14" s="30">
        <v>20.035</v>
      </c>
      <c r="Y14" s="30">
        <v>55.305999999999997</v>
      </c>
      <c r="AA14" s="30">
        <v>51.63</v>
      </c>
      <c r="AB14" s="30">
        <v>45.264000000000003</v>
      </c>
      <c r="AC14" s="30">
        <v>18.923999999999999</v>
      </c>
      <c r="AD14" s="30">
        <v>18.486000000000001</v>
      </c>
      <c r="AE14">
        <v>29.027000000000001</v>
      </c>
      <c r="AF14">
        <v>50.835999999999999</v>
      </c>
      <c r="AG14">
        <v>21.785</v>
      </c>
      <c r="AH14">
        <v>13.462</v>
      </c>
      <c r="AI14">
        <v>12.879</v>
      </c>
      <c r="AJ14">
        <v>31.655000000000001</v>
      </c>
      <c r="AK14">
        <v>45.811</v>
      </c>
      <c r="AL14">
        <v>170.708</v>
      </c>
      <c r="AM14">
        <v>31.748999999999999</v>
      </c>
      <c r="AN14">
        <v>19.777000000000001</v>
      </c>
      <c r="AO14">
        <v>53.133000000000003</v>
      </c>
      <c r="AP14">
        <v>11.218</v>
      </c>
      <c r="AQ14">
        <v>19.350000000000001</v>
      </c>
      <c r="AR14">
        <v>15.77</v>
      </c>
      <c r="AS14">
        <v>7.2619999999999996</v>
      </c>
      <c r="AT14">
        <v>15.789</v>
      </c>
      <c r="AU14">
        <v>16.936</v>
      </c>
      <c r="AV14">
        <v>13.345000000000001</v>
      </c>
      <c r="AW14">
        <v>11.927</v>
      </c>
      <c r="AX14">
        <v>14.226000000000001</v>
      </c>
      <c r="AY14" s="30">
        <v>18.498999999999999</v>
      </c>
      <c r="AZ14" s="30">
        <v>26.695</v>
      </c>
      <c r="BA14" s="30">
        <v>21.727</v>
      </c>
      <c r="BC14" s="30">
        <v>53.587000000000003</v>
      </c>
      <c r="BD14" s="30">
        <v>51.645000000000003</v>
      </c>
      <c r="BF14" s="30">
        <v>38.805</v>
      </c>
      <c r="BG14" s="30">
        <v>36.409999999999997</v>
      </c>
      <c r="BH14" s="30">
        <v>23.414999999999999</v>
      </c>
      <c r="BJ14" s="30">
        <v>22.795999999999999</v>
      </c>
      <c r="BK14" s="30">
        <v>18.692</v>
      </c>
      <c r="BL14" s="29">
        <v>719.97</v>
      </c>
      <c r="BM14" s="29">
        <v>1802.63</v>
      </c>
      <c r="BN14" s="29">
        <f t="shared" si="2"/>
        <v>4.9920520631404042</v>
      </c>
      <c r="BO14" s="20">
        <f t="shared" si="0"/>
        <v>185.29000000000008</v>
      </c>
      <c r="BP14" s="29">
        <v>534.67999999999995</v>
      </c>
      <c r="BQ14" s="29">
        <v>1289.8499999999999</v>
      </c>
      <c r="BR14" s="29">
        <v>207.19</v>
      </c>
      <c r="BS14" s="29">
        <f t="shared" si="3"/>
        <v>0.57377457767931317</v>
      </c>
    </row>
    <row r="15" spans="1:75" x14ac:dyDescent="0.25">
      <c r="A15" t="s">
        <v>16</v>
      </c>
      <c r="B15" s="25">
        <v>364.9</v>
      </c>
      <c r="C15" s="25">
        <v>1965.3</v>
      </c>
      <c r="D15" s="3">
        <v>299.12</v>
      </c>
      <c r="E15" s="30">
        <v>860.77700000000004</v>
      </c>
      <c r="F15" s="30">
        <v>2831.971</v>
      </c>
      <c r="G15" s="30">
        <v>297.065</v>
      </c>
      <c r="H15" s="25">
        <v>1792.1</v>
      </c>
      <c r="I15" s="3">
        <v>56.642000000000003</v>
      </c>
      <c r="J15" s="30">
        <v>100.703</v>
      </c>
      <c r="K15" s="25">
        <v>134.5</v>
      </c>
      <c r="L15" s="3">
        <v>460.4</v>
      </c>
      <c r="M15" s="30">
        <v>117.76300000000001</v>
      </c>
      <c r="N15" s="2">
        <v>91.7</v>
      </c>
      <c r="O15" s="2">
        <v>1140.5999999999999</v>
      </c>
      <c r="P15" s="2">
        <v>601.5</v>
      </c>
      <c r="Q15" s="3">
        <v>147.91200000000001</v>
      </c>
      <c r="R15" s="3">
        <v>201.40299999999999</v>
      </c>
      <c r="S15" s="3">
        <v>391.654</v>
      </c>
      <c r="T15" s="30">
        <v>11.082000000000001</v>
      </c>
      <c r="U15" s="3">
        <f t="shared" si="1"/>
        <v>3.9131756645813115E-3</v>
      </c>
      <c r="V15" s="30">
        <v>19.937999999999999</v>
      </c>
      <c r="X15" s="30">
        <v>19.788</v>
      </c>
      <c r="Y15" s="30">
        <v>55.856999999999999</v>
      </c>
      <c r="AA15" s="30">
        <v>51.720999999999997</v>
      </c>
      <c r="AB15" s="30">
        <v>45.32</v>
      </c>
      <c r="AC15" s="30">
        <v>18.997</v>
      </c>
      <c r="AD15" s="30">
        <v>18.582000000000001</v>
      </c>
      <c r="AE15">
        <v>29.172000000000001</v>
      </c>
      <c r="AF15">
        <v>50.774999999999999</v>
      </c>
      <c r="AG15">
        <v>21.940999999999999</v>
      </c>
      <c r="AH15">
        <v>13.536</v>
      </c>
      <c r="AI15">
        <v>12.968</v>
      </c>
      <c r="AJ15">
        <v>31.443000000000001</v>
      </c>
      <c r="AK15">
        <v>45.951000000000001</v>
      </c>
      <c r="AL15">
        <v>171.34800000000001</v>
      </c>
      <c r="AM15">
        <v>31.785</v>
      </c>
      <c r="AN15">
        <v>20.027999999999999</v>
      </c>
      <c r="AO15">
        <v>53.415999999999997</v>
      </c>
      <c r="AP15">
        <v>11.218999999999999</v>
      </c>
      <c r="AQ15">
        <v>19.353999999999999</v>
      </c>
      <c r="AR15">
        <v>15.82</v>
      </c>
      <c r="AS15">
        <v>7.4619999999999997</v>
      </c>
      <c r="AT15">
        <v>15.818</v>
      </c>
      <c r="AU15">
        <v>17.015000000000001</v>
      </c>
      <c r="AV15">
        <v>13.381</v>
      </c>
      <c r="AW15">
        <v>12.061</v>
      </c>
      <c r="AX15">
        <v>14.314</v>
      </c>
      <c r="AY15" s="30">
        <v>18.577000000000002</v>
      </c>
      <c r="AZ15" s="30">
        <v>26.736000000000001</v>
      </c>
      <c r="BA15" s="30">
        <v>21.789000000000001</v>
      </c>
      <c r="BC15" s="30">
        <v>53.581000000000003</v>
      </c>
      <c r="BD15" s="30">
        <v>51.091999999999999</v>
      </c>
      <c r="BF15" s="30">
        <v>38.259</v>
      </c>
      <c r="BG15" s="30">
        <v>35.695</v>
      </c>
      <c r="BH15" s="30">
        <v>23.771000000000001</v>
      </c>
      <c r="BJ15" s="30">
        <v>23.257999999999999</v>
      </c>
      <c r="BK15" s="30">
        <v>18.120999999999999</v>
      </c>
      <c r="BL15" s="29">
        <v>726.41</v>
      </c>
      <c r="BM15" s="29">
        <v>1819.19</v>
      </c>
      <c r="BN15" s="29">
        <f t="shared" si="2"/>
        <v>4.9854480679638264</v>
      </c>
      <c r="BO15" s="20">
        <f t="shared" si="0"/>
        <v>187.02999999999997</v>
      </c>
      <c r="BP15" s="29">
        <v>539.38</v>
      </c>
      <c r="BQ15" s="29">
        <v>1306.68</v>
      </c>
      <c r="BR15" s="29">
        <v>213.9</v>
      </c>
      <c r="BS15" s="29">
        <f t="shared" si="3"/>
        <v>0.58618799671142785</v>
      </c>
    </row>
    <row r="16" spans="1:75" x14ac:dyDescent="0.25">
      <c r="A16" t="s">
        <v>19</v>
      </c>
      <c r="B16" s="25">
        <v>366.7</v>
      </c>
      <c r="C16" s="25">
        <v>1966.8</v>
      </c>
      <c r="D16" s="3">
        <v>291.12200000000001</v>
      </c>
      <c r="E16" s="30">
        <v>881.52099999999996</v>
      </c>
      <c r="F16" s="30">
        <v>2836.5990000000002</v>
      </c>
      <c r="G16" s="30">
        <v>295.29399999999998</v>
      </c>
      <c r="H16" s="25">
        <v>1785</v>
      </c>
      <c r="I16" s="3">
        <v>54.271999999999998</v>
      </c>
      <c r="J16" s="30">
        <v>98.161000000000001</v>
      </c>
      <c r="K16" s="25">
        <v>134.5</v>
      </c>
      <c r="L16" s="3">
        <v>474.67599999999999</v>
      </c>
      <c r="M16" s="30">
        <v>114.298</v>
      </c>
      <c r="N16" s="2">
        <v>90.9</v>
      </c>
      <c r="O16" s="2">
        <v>1139.3</v>
      </c>
      <c r="P16" s="2">
        <v>598</v>
      </c>
      <c r="Q16" s="3">
        <v>144.23699999999999</v>
      </c>
      <c r="R16" s="3">
        <v>195.298</v>
      </c>
      <c r="S16" s="3">
        <v>397.48700000000002</v>
      </c>
      <c r="T16" s="30">
        <v>15.645</v>
      </c>
      <c r="U16" s="3">
        <f t="shared" si="1"/>
        <v>5.5154077118408345E-3</v>
      </c>
      <c r="V16" s="30">
        <v>19.940999999999999</v>
      </c>
      <c r="X16" s="30">
        <v>19.713999999999999</v>
      </c>
      <c r="Y16" s="30">
        <v>55.776000000000003</v>
      </c>
      <c r="AA16" s="30">
        <v>51.427999999999997</v>
      </c>
      <c r="AB16" s="30">
        <v>45.017000000000003</v>
      </c>
      <c r="AC16" s="30">
        <v>19.074000000000002</v>
      </c>
      <c r="AD16" s="30">
        <v>18.654</v>
      </c>
      <c r="AE16">
        <v>29.213000000000001</v>
      </c>
      <c r="AF16">
        <v>50.62</v>
      </c>
      <c r="AG16">
        <v>22.006</v>
      </c>
      <c r="AH16">
        <v>13.625999999999999</v>
      </c>
      <c r="AI16">
        <v>13.066000000000001</v>
      </c>
      <c r="AJ16">
        <v>31.161999999999999</v>
      </c>
      <c r="AK16">
        <v>46.021000000000001</v>
      </c>
      <c r="AL16">
        <v>171.58199999999999</v>
      </c>
      <c r="AM16">
        <v>31.798999999999999</v>
      </c>
      <c r="AN16">
        <v>20.012</v>
      </c>
      <c r="AO16">
        <v>53.616</v>
      </c>
      <c r="AP16">
        <v>11.457000000000001</v>
      </c>
      <c r="AQ16">
        <v>19.361000000000001</v>
      </c>
      <c r="AR16">
        <v>15.895</v>
      </c>
      <c r="AS16">
        <v>7.6120000000000001</v>
      </c>
      <c r="AT16">
        <v>15.909000000000001</v>
      </c>
      <c r="AU16">
        <v>17.149999999999999</v>
      </c>
      <c r="AV16">
        <v>13.428000000000001</v>
      </c>
      <c r="AW16">
        <v>12.228</v>
      </c>
      <c r="AX16">
        <v>14.406000000000001</v>
      </c>
      <c r="AY16" s="30">
        <v>18.661999999999999</v>
      </c>
      <c r="AZ16" s="30">
        <v>26.716999999999999</v>
      </c>
      <c r="BA16" s="30">
        <v>21.827000000000002</v>
      </c>
      <c r="BC16" s="30">
        <v>53.856000000000002</v>
      </c>
      <c r="BD16" s="30">
        <v>51</v>
      </c>
      <c r="BF16" s="30">
        <v>38.332999999999998</v>
      </c>
      <c r="BG16" s="30">
        <v>35.752000000000002</v>
      </c>
      <c r="BH16" s="30">
        <v>23.702000000000002</v>
      </c>
      <c r="BJ16" s="30">
        <v>23.344000000000001</v>
      </c>
      <c r="BK16" s="30">
        <v>18.215</v>
      </c>
      <c r="BL16" s="29">
        <v>734.23</v>
      </c>
      <c r="BM16" s="29">
        <v>1807.45</v>
      </c>
      <c r="BN16" s="29">
        <f t="shared" si="2"/>
        <v>4.9289610035451323</v>
      </c>
      <c r="BO16" s="20">
        <f t="shared" si="0"/>
        <v>188.17000000000007</v>
      </c>
      <c r="BP16" s="29">
        <v>546.05999999999995</v>
      </c>
      <c r="BQ16" s="29">
        <v>1291.67</v>
      </c>
      <c r="BR16" s="29">
        <v>218.45</v>
      </c>
      <c r="BS16" s="29">
        <f t="shared" si="3"/>
        <v>0.59571857103899639</v>
      </c>
    </row>
    <row r="17" spans="1:71" x14ac:dyDescent="0.25">
      <c r="A17" t="s">
        <v>22</v>
      </c>
      <c r="B17" s="25">
        <v>368.1</v>
      </c>
      <c r="C17" s="25">
        <v>1965.7</v>
      </c>
      <c r="D17" s="3">
        <v>289.91300000000001</v>
      </c>
      <c r="E17" s="30">
        <v>887.66499999999996</v>
      </c>
      <c r="F17" s="30">
        <v>2800.2240000000002</v>
      </c>
      <c r="G17" s="30">
        <v>258.81700000000001</v>
      </c>
      <c r="H17" s="25">
        <v>1787.4</v>
      </c>
      <c r="I17" s="3">
        <v>52.421999999999997</v>
      </c>
      <c r="J17" s="30">
        <v>100.19499999999999</v>
      </c>
      <c r="K17" s="25">
        <v>133.6</v>
      </c>
      <c r="L17" s="3">
        <v>476.43400000000003</v>
      </c>
      <c r="M17" s="30">
        <v>108.907</v>
      </c>
      <c r="N17" s="2">
        <v>88.6</v>
      </c>
      <c r="O17" s="2">
        <v>1150.4000000000001</v>
      </c>
      <c r="P17" s="2">
        <v>598.4</v>
      </c>
      <c r="Q17" s="3">
        <v>143.435</v>
      </c>
      <c r="R17" s="3">
        <v>195.03399999999999</v>
      </c>
      <c r="S17" s="3">
        <v>402.084</v>
      </c>
      <c r="T17" s="30">
        <v>-18.245999999999999</v>
      </c>
      <c r="U17" s="3">
        <f t="shared" si="1"/>
        <v>-6.515907298844663E-3</v>
      </c>
      <c r="V17" s="30">
        <v>19.57</v>
      </c>
      <c r="X17" s="30">
        <v>19.286999999999999</v>
      </c>
      <c r="Y17" s="30">
        <v>55.142000000000003</v>
      </c>
      <c r="AA17" s="30">
        <v>50.95</v>
      </c>
      <c r="AB17" s="30">
        <v>44.786000000000001</v>
      </c>
      <c r="AC17" s="30">
        <v>19.137</v>
      </c>
      <c r="AD17" s="30">
        <v>18.736999999999998</v>
      </c>
      <c r="AE17">
        <v>29.323</v>
      </c>
      <c r="AF17">
        <v>50.531999999999996</v>
      </c>
      <c r="AG17">
        <v>22.13</v>
      </c>
      <c r="AH17">
        <v>13.696999999999999</v>
      </c>
      <c r="AI17">
        <v>13.137</v>
      </c>
      <c r="AJ17">
        <v>31.007000000000001</v>
      </c>
      <c r="AK17">
        <v>46.088000000000001</v>
      </c>
      <c r="AL17">
        <v>171.358</v>
      </c>
      <c r="AM17">
        <v>31.785</v>
      </c>
      <c r="AN17">
        <v>20.210999999999999</v>
      </c>
      <c r="AO17">
        <v>53.718000000000004</v>
      </c>
      <c r="AP17">
        <v>11.486000000000001</v>
      </c>
      <c r="AQ17">
        <v>19.382000000000001</v>
      </c>
      <c r="AR17">
        <v>15.954000000000001</v>
      </c>
      <c r="AS17">
        <v>7.6950000000000003</v>
      </c>
      <c r="AT17">
        <v>16.041</v>
      </c>
      <c r="AU17">
        <v>17.234999999999999</v>
      </c>
      <c r="AV17">
        <v>13.458</v>
      </c>
      <c r="AW17">
        <v>12.378</v>
      </c>
      <c r="AX17">
        <v>14.467000000000001</v>
      </c>
      <c r="AY17" s="30">
        <v>18.742000000000001</v>
      </c>
      <c r="AZ17" s="30">
        <v>26.667999999999999</v>
      </c>
      <c r="BA17" s="30">
        <v>21.867999999999999</v>
      </c>
      <c r="BC17" s="30">
        <v>53.743000000000002</v>
      </c>
      <c r="BD17" s="30">
        <v>51.155999999999999</v>
      </c>
      <c r="BF17" s="30">
        <v>37.853999999999999</v>
      </c>
      <c r="BG17" s="30">
        <v>35.49</v>
      </c>
      <c r="BH17" s="30">
        <v>24.103999999999999</v>
      </c>
      <c r="BJ17" s="30">
        <v>23.742000000000001</v>
      </c>
      <c r="BK17" s="30">
        <v>17.757000000000001</v>
      </c>
      <c r="BL17" s="29">
        <v>737.07</v>
      </c>
      <c r="BM17" s="29">
        <v>1861.58</v>
      </c>
      <c r="BN17" s="29">
        <f t="shared" si="2"/>
        <v>5.0572670469980983</v>
      </c>
      <c r="BO17" s="20">
        <f t="shared" si="0"/>
        <v>189.19000000000005</v>
      </c>
      <c r="BP17" s="29">
        <v>547.88</v>
      </c>
      <c r="BQ17" s="29">
        <v>1348.35</v>
      </c>
      <c r="BR17" s="29">
        <v>223.84</v>
      </c>
      <c r="BS17" s="29">
        <f t="shared" si="3"/>
        <v>0.60809562618853574</v>
      </c>
    </row>
    <row r="18" spans="1:71" x14ac:dyDescent="0.25">
      <c r="A18" t="s">
        <v>25</v>
      </c>
      <c r="B18" s="25">
        <v>372.1</v>
      </c>
      <c r="C18" s="25">
        <v>1983.6</v>
      </c>
      <c r="D18" s="3">
        <v>286.29500000000002</v>
      </c>
      <c r="E18" s="30">
        <v>899.28</v>
      </c>
      <c r="F18" s="30">
        <v>2816.8580000000002</v>
      </c>
      <c r="G18" s="30">
        <v>265.43400000000003</v>
      </c>
      <c r="H18" s="25">
        <v>1786.9</v>
      </c>
      <c r="I18" s="3">
        <v>50.713000000000001</v>
      </c>
      <c r="J18" s="30">
        <v>99.507999999999996</v>
      </c>
      <c r="K18" s="25">
        <v>134.4</v>
      </c>
      <c r="L18" s="3">
        <v>475.85399999999998</v>
      </c>
      <c r="M18" s="30">
        <v>108.377</v>
      </c>
      <c r="N18" s="2">
        <v>83.8</v>
      </c>
      <c r="O18" s="2">
        <v>1161.9000000000001</v>
      </c>
      <c r="P18" s="2">
        <v>602</v>
      </c>
      <c r="Q18" s="3">
        <v>140.42400000000001</v>
      </c>
      <c r="R18" s="3">
        <v>195.77500000000001</v>
      </c>
      <c r="S18" s="3">
        <v>415.06200000000001</v>
      </c>
      <c r="T18" s="30">
        <v>-8.32</v>
      </c>
      <c r="U18" s="3">
        <f t="shared" si="1"/>
        <v>-2.9536455156773966E-3</v>
      </c>
      <c r="V18" s="30">
        <v>19.669</v>
      </c>
      <c r="X18" s="30">
        <v>19.41</v>
      </c>
      <c r="Y18" s="30">
        <v>54.843000000000004</v>
      </c>
      <c r="AA18" s="30">
        <v>50.664000000000001</v>
      </c>
      <c r="AB18" s="30">
        <v>44.622999999999998</v>
      </c>
      <c r="AC18" s="30">
        <v>19.169</v>
      </c>
      <c r="AD18" s="30">
        <v>18.771000000000001</v>
      </c>
      <c r="AE18">
        <v>29.359000000000002</v>
      </c>
      <c r="AF18">
        <v>50.54</v>
      </c>
      <c r="AG18">
        <v>22.163</v>
      </c>
      <c r="AH18">
        <v>13.731999999999999</v>
      </c>
      <c r="AI18">
        <v>13.166</v>
      </c>
      <c r="AJ18">
        <v>31.024000000000001</v>
      </c>
      <c r="AK18">
        <v>46.087000000000003</v>
      </c>
      <c r="AL18">
        <v>170.988</v>
      </c>
      <c r="AM18">
        <v>31.803000000000001</v>
      </c>
      <c r="AN18">
        <v>20.265000000000001</v>
      </c>
      <c r="AO18">
        <v>53.744999999999997</v>
      </c>
      <c r="AP18">
        <v>11.478</v>
      </c>
      <c r="AQ18">
        <v>19.405999999999999</v>
      </c>
      <c r="AR18">
        <v>15.99</v>
      </c>
      <c r="AS18">
        <v>7.68</v>
      </c>
      <c r="AT18">
        <v>16.170999999999999</v>
      </c>
      <c r="AU18">
        <v>17.398</v>
      </c>
      <c r="AV18">
        <v>13.537000000000001</v>
      </c>
      <c r="AW18">
        <v>12.381</v>
      </c>
      <c r="AX18">
        <v>14.454000000000001</v>
      </c>
      <c r="AY18" s="30">
        <v>18.765999999999998</v>
      </c>
      <c r="AZ18" s="30">
        <v>26.623000000000001</v>
      </c>
      <c r="BA18" s="30">
        <v>21.911999999999999</v>
      </c>
      <c r="BC18" s="30">
        <v>54.115000000000002</v>
      </c>
      <c r="BD18" s="30">
        <v>51.542000000000002</v>
      </c>
      <c r="BF18" s="30">
        <v>38.311</v>
      </c>
      <c r="BG18" s="30">
        <v>35.863999999999997</v>
      </c>
      <c r="BH18" s="30">
        <v>24.082000000000001</v>
      </c>
      <c r="BJ18" s="30">
        <v>23.669</v>
      </c>
      <c r="BK18" s="30">
        <v>17.934999999999999</v>
      </c>
      <c r="BL18" s="29">
        <v>735.48</v>
      </c>
      <c r="BM18" s="29">
        <v>1915.72</v>
      </c>
      <c r="BN18" s="29">
        <f t="shared" si="2"/>
        <v>5.1484009674818596</v>
      </c>
      <c r="BO18" s="20">
        <f t="shared" si="0"/>
        <v>189.24</v>
      </c>
      <c r="BP18" s="29">
        <v>546.24</v>
      </c>
      <c r="BQ18" s="29">
        <v>1404.9</v>
      </c>
      <c r="BR18" s="29">
        <v>224.66</v>
      </c>
      <c r="BS18" s="29">
        <f t="shared" si="3"/>
        <v>0.60376242945444769</v>
      </c>
    </row>
    <row r="19" spans="1:71" x14ac:dyDescent="0.25">
      <c r="A19" t="s">
        <v>28</v>
      </c>
      <c r="B19" s="25">
        <v>377.7</v>
      </c>
      <c r="C19" s="25">
        <v>2013.4</v>
      </c>
      <c r="D19" s="3">
        <v>290.49200000000002</v>
      </c>
      <c r="E19" s="30">
        <v>901.43200000000002</v>
      </c>
      <c r="F19" s="30">
        <v>2869.5540000000001</v>
      </c>
      <c r="G19" s="30">
        <v>285.20299999999997</v>
      </c>
      <c r="H19" s="25">
        <v>1813.4</v>
      </c>
      <c r="I19" s="3">
        <v>53.128</v>
      </c>
      <c r="J19" s="30">
        <v>98.123999999999995</v>
      </c>
      <c r="K19" s="25">
        <v>137.19999999999999</v>
      </c>
      <c r="L19" s="3">
        <v>480.32799999999997</v>
      </c>
      <c r="M19" s="30">
        <v>109.69799999999999</v>
      </c>
      <c r="N19" s="2">
        <v>85.5</v>
      </c>
      <c r="O19" s="2">
        <v>1178.8</v>
      </c>
      <c r="P19" s="2">
        <v>610</v>
      </c>
      <c r="Q19" s="3">
        <v>143.31800000000001</v>
      </c>
      <c r="R19" s="3">
        <v>196.46799999999999</v>
      </c>
      <c r="S19" s="3">
        <v>412.267</v>
      </c>
      <c r="T19" s="30">
        <v>7.1859999999999999</v>
      </c>
      <c r="U19" s="3">
        <f t="shared" si="1"/>
        <v>2.5042219104432256E-3</v>
      </c>
      <c r="V19" s="30">
        <v>20.114000000000001</v>
      </c>
      <c r="X19" s="30">
        <v>19.920999999999999</v>
      </c>
      <c r="Y19" s="30">
        <v>54.212000000000003</v>
      </c>
      <c r="AA19" s="30">
        <v>50.545999999999999</v>
      </c>
      <c r="AB19" s="30">
        <v>44.536000000000001</v>
      </c>
      <c r="AC19" s="30">
        <v>19.233000000000001</v>
      </c>
      <c r="AD19" s="30">
        <v>18.77</v>
      </c>
      <c r="AE19">
        <v>29.238</v>
      </c>
      <c r="AF19">
        <v>50.779000000000003</v>
      </c>
      <c r="AG19">
        <v>22.007999999999999</v>
      </c>
      <c r="AH19">
        <v>13.792999999999999</v>
      </c>
      <c r="AI19">
        <v>13.22</v>
      </c>
      <c r="AJ19">
        <v>31.393000000000001</v>
      </c>
      <c r="AK19">
        <v>46.152000000000001</v>
      </c>
      <c r="AL19">
        <v>170.666</v>
      </c>
      <c r="AM19">
        <v>31.707999999999998</v>
      </c>
      <c r="AN19">
        <v>20.116</v>
      </c>
      <c r="AO19">
        <v>53.631999999999998</v>
      </c>
      <c r="AP19">
        <v>11.172000000000001</v>
      </c>
      <c r="AQ19">
        <v>19.414999999999999</v>
      </c>
      <c r="AR19">
        <v>16.068999999999999</v>
      </c>
      <c r="AS19">
        <v>7.6550000000000002</v>
      </c>
      <c r="AT19">
        <v>16.324000000000002</v>
      </c>
      <c r="AU19">
        <v>17.481999999999999</v>
      </c>
      <c r="AV19">
        <v>13.624000000000001</v>
      </c>
      <c r="AW19">
        <v>12.427</v>
      </c>
      <c r="AX19">
        <v>14.499000000000001</v>
      </c>
      <c r="AY19" s="30">
        <v>18.802</v>
      </c>
      <c r="AZ19" s="30">
        <v>26.638000000000002</v>
      </c>
      <c r="BA19" s="30">
        <v>21.931000000000001</v>
      </c>
      <c r="BC19" s="30">
        <v>54.896999999999998</v>
      </c>
      <c r="BD19" s="30">
        <v>52.706000000000003</v>
      </c>
      <c r="BF19" s="30">
        <v>39.411000000000001</v>
      </c>
      <c r="BG19" s="30">
        <v>37.103000000000002</v>
      </c>
      <c r="BH19" s="30">
        <v>23.795000000000002</v>
      </c>
      <c r="BJ19" s="30">
        <v>23.332999999999998</v>
      </c>
      <c r="BK19" s="30">
        <v>18.55</v>
      </c>
      <c r="BL19" s="29">
        <v>747.57</v>
      </c>
      <c r="BM19" s="29">
        <v>1933.51</v>
      </c>
      <c r="BN19" s="29">
        <f t="shared" si="2"/>
        <v>5.1191686523696056</v>
      </c>
      <c r="BO19" s="20">
        <f t="shared" si="0"/>
        <v>190.37</v>
      </c>
      <c r="BP19" s="29">
        <v>557.20000000000005</v>
      </c>
      <c r="BQ19" s="29">
        <v>1416.57</v>
      </c>
      <c r="BR19" s="29">
        <v>230.64</v>
      </c>
      <c r="BS19" s="29">
        <f t="shared" si="3"/>
        <v>0.61064336775218431</v>
      </c>
    </row>
    <row r="20" spans="1:71" x14ac:dyDescent="0.25">
      <c r="A20" t="s">
        <v>31</v>
      </c>
      <c r="B20" s="25">
        <v>384.2</v>
      </c>
      <c r="C20" s="25">
        <v>2040.9</v>
      </c>
      <c r="D20" s="3">
        <v>297.48500000000001</v>
      </c>
      <c r="E20" s="30">
        <v>919.10199999999998</v>
      </c>
      <c r="F20" s="30">
        <v>2915.9290000000001</v>
      </c>
      <c r="G20" s="30">
        <v>309.09699999999998</v>
      </c>
      <c r="H20" s="25">
        <v>1822.2</v>
      </c>
      <c r="I20" s="3">
        <v>53.851999999999997</v>
      </c>
      <c r="J20" s="30">
        <v>97.591999999999999</v>
      </c>
      <c r="K20" s="25">
        <v>140</v>
      </c>
      <c r="L20" s="3">
        <v>493.82799999999997</v>
      </c>
      <c r="M20" s="30">
        <v>116.96299999999999</v>
      </c>
      <c r="N20" s="2">
        <v>87.6</v>
      </c>
      <c r="O20" s="2">
        <v>1182.4000000000001</v>
      </c>
      <c r="P20" s="2">
        <v>610.5</v>
      </c>
      <c r="Q20" s="3">
        <v>144.511</v>
      </c>
      <c r="R20" s="3">
        <v>207.08500000000001</v>
      </c>
      <c r="S20" s="3">
        <v>415.79599999999999</v>
      </c>
      <c r="T20" s="30">
        <v>23.827999999999999</v>
      </c>
      <c r="U20" s="3">
        <f t="shared" si="1"/>
        <v>8.1716667312544296E-3</v>
      </c>
      <c r="V20" s="30">
        <v>20.466000000000001</v>
      </c>
      <c r="X20" s="30">
        <v>20.303999999999998</v>
      </c>
      <c r="Y20" s="30">
        <v>54.598999999999997</v>
      </c>
      <c r="AA20" s="30">
        <v>50.843000000000004</v>
      </c>
      <c r="AB20" s="30">
        <v>44.732999999999997</v>
      </c>
      <c r="AC20" s="30">
        <v>19.318000000000001</v>
      </c>
      <c r="AD20" s="30">
        <v>18.838000000000001</v>
      </c>
      <c r="AE20">
        <v>29.312999999999999</v>
      </c>
      <c r="AF20">
        <v>51.01</v>
      </c>
      <c r="AG20">
        <v>22.048999999999999</v>
      </c>
      <c r="AH20">
        <v>13.859</v>
      </c>
      <c r="AI20">
        <v>13.28</v>
      </c>
      <c r="AJ20">
        <v>31.797999999999998</v>
      </c>
      <c r="AK20">
        <v>46.139000000000003</v>
      </c>
      <c r="AL20">
        <v>170.13300000000001</v>
      </c>
      <c r="AM20">
        <v>31.681999999999999</v>
      </c>
      <c r="AN20">
        <v>20.05</v>
      </c>
      <c r="AO20">
        <v>53.881</v>
      </c>
      <c r="AP20">
        <v>11.426</v>
      </c>
      <c r="AQ20">
        <v>19.402999999999999</v>
      </c>
      <c r="AR20">
        <v>16.109000000000002</v>
      </c>
      <c r="AS20">
        <v>7.6689999999999996</v>
      </c>
      <c r="AT20">
        <v>16.425000000000001</v>
      </c>
      <c r="AU20">
        <v>17.613</v>
      </c>
      <c r="AV20">
        <v>13.714</v>
      </c>
      <c r="AW20">
        <v>12.617000000000001</v>
      </c>
      <c r="AX20">
        <v>14.53</v>
      </c>
      <c r="AY20" s="30">
        <v>18.850999999999999</v>
      </c>
      <c r="AZ20" s="30">
        <v>26.626999999999999</v>
      </c>
      <c r="BA20" s="30">
        <v>21.989000000000001</v>
      </c>
      <c r="BC20" s="30">
        <v>55.09</v>
      </c>
      <c r="BD20" s="30">
        <v>52.874000000000002</v>
      </c>
      <c r="BF20" s="30">
        <v>39.935000000000002</v>
      </c>
      <c r="BG20" s="30">
        <v>37.484000000000002</v>
      </c>
      <c r="BH20" s="30">
        <v>23.721</v>
      </c>
      <c r="BJ20" s="30">
        <v>23.198</v>
      </c>
      <c r="BK20" s="30">
        <v>18.82</v>
      </c>
      <c r="BL20" s="29">
        <v>758.99</v>
      </c>
      <c r="BM20" s="29">
        <v>1967.93</v>
      </c>
      <c r="BN20" s="29">
        <f t="shared" si="2"/>
        <v>5.1221499219156694</v>
      </c>
      <c r="BO20" s="20">
        <f t="shared" si="0"/>
        <v>191.70000000000005</v>
      </c>
      <c r="BP20" s="29">
        <v>567.29</v>
      </c>
      <c r="BQ20" s="29">
        <v>1443.76</v>
      </c>
      <c r="BR20" s="29">
        <v>234.82</v>
      </c>
      <c r="BS20" s="29">
        <f t="shared" si="3"/>
        <v>0.61119208745445086</v>
      </c>
    </row>
    <row r="21" spans="1:71" x14ac:dyDescent="0.25">
      <c r="A21" t="s">
        <v>34</v>
      </c>
      <c r="B21" s="25">
        <v>392.2</v>
      </c>
      <c r="C21" s="25">
        <v>2081.1</v>
      </c>
      <c r="D21" s="3">
        <v>307.50700000000001</v>
      </c>
      <c r="E21" s="30">
        <v>939.30600000000004</v>
      </c>
      <c r="F21" s="30">
        <v>2975.288</v>
      </c>
      <c r="G21" s="30">
        <v>314.31299999999999</v>
      </c>
      <c r="H21" s="25">
        <v>1858.7</v>
      </c>
      <c r="I21" s="3">
        <v>57.091000000000001</v>
      </c>
      <c r="J21" s="30">
        <v>100.60899999999999</v>
      </c>
      <c r="K21" s="25">
        <v>144.5</v>
      </c>
      <c r="L21" s="3">
        <v>502.52100000000002</v>
      </c>
      <c r="M21" s="30">
        <v>119.744</v>
      </c>
      <c r="N21" s="2">
        <v>91.8</v>
      </c>
      <c r="O21" s="2">
        <v>1203.2</v>
      </c>
      <c r="P21" s="2">
        <v>618.79999999999995</v>
      </c>
      <c r="Q21" s="3">
        <v>149.386</v>
      </c>
      <c r="R21" s="3">
        <v>214.036</v>
      </c>
      <c r="S21" s="3">
        <v>427.31900000000002</v>
      </c>
      <c r="T21" s="30">
        <v>19.765999999999998</v>
      </c>
      <c r="U21" s="3">
        <f t="shared" si="1"/>
        <v>6.6433904885846336E-3</v>
      </c>
      <c r="V21" s="30">
        <v>20.89</v>
      </c>
      <c r="X21" s="30">
        <v>20.763999999999999</v>
      </c>
      <c r="Y21" s="30">
        <v>55.13</v>
      </c>
      <c r="AA21" s="30">
        <v>51.488999999999997</v>
      </c>
      <c r="AB21" s="30">
        <v>45.128999999999998</v>
      </c>
      <c r="AC21" s="30">
        <v>19.366</v>
      </c>
      <c r="AD21" s="30">
        <v>18.86</v>
      </c>
      <c r="AE21">
        <v>29.263000000000002</v>
      </c>
      <c r="AF21">
        <v>50.947000000000003</v>
      </c>
      <c r="AG21">
        <v>22.007999999999999</v>
      </c>
      <c r="AH21">
        <v>13.917999999999999</v>
      </c>
      <c r="AI21">
        <v>13.337999999999999</v>
      </c>
      <c r="AJ21">
        <v>31.76</v>
      </c>
      <c r="AK21">
        <v>46.113</v>
      </c>
      <c r="AL21">
        <v>169.541</v>
      </c>
      <c r="AM21">
        <v>31.66</v>
      </c>
      <c r="AN21">
        <v>19.998999999999999</v>
      </c>
      <c r="AO21">
        <v>53.859000000000002</v>
      </c>
      <c r="AP21">
        <v>11.358000000000001</v>
      </c>
      <c r="AQ21">
        <v>19.41</v>
      </c>
      <c r="AR21">
        <v>16.119</v>
      </c>
      <c r="AS21">
        <v>7.7039999999999997</v>
      </c>
      <c r="AT21">
        <v>16.491</v>
      </c>
      <c r="AU21">
        <v>17.736000000000001</v>
      </c>
      <c r="AV21">
        <v>13.815</v>
      </c>
      <c r="AW21">
        <v>12.808999999999999</v>
      </c>
      <c r="AX21">
        <v>14.586</v>
      </c>
      <c r="AY21" s="30">
        <v>18.899999999999999</v>
      </c>
      <c r="AZ21" s="30">
        <v>26.63</v>
      </c>
      <c r="BA21" s="30">
        <v>22.052</v>
      </c>
      <c r="BC21" s="30">
        <v>55.402999999999999</v>
      </c>
      <c r="BD21" s="30">
        <v>53.399000000000001</v>
      </c>
      <c r="BF21" s="30">
        <v>40.326999999999998</v>
      </c>
      <c r="BG21" s="30">
        <v>37.892000000000003</v>
      </c>
      <c r="BH21" s="30">
        <v>23.731999999999999</v>
      </c>
      <c r="BJ21" s="30">
        <v>23.137</v>
      </c>
      <c r="BK21" s="30">
        <v>18.925999999999998</v>
      </c>
      <c r="BL21" s="29">
        <v>769.06</v>
      </c>
      <c r="BM21" s="29">
        <v>2019.72</v>
      </c>
      <c r="BN21" s="29">
        <f t="shared" si="2"/>
        <v>5.1497195308516064</v>
      </c>
      <c r="BO21" s="20">
        <f t="shared" si="0"/>
        <v>192.38</v>
      </c>
      <c r="BP21" s="29">
        <v>576.67999999999995</v>
      </c>
      <c r="BQ21" s="29">
        <v>1492.55</v>
      </c>
      <c r="BR21" s="29">
        <v>241.89</v>
      </c>
      <c r="BS21" s="29">
        <f t="shared" si="3"/>
        <v>0.61675165731769499</v>
      </c>
    </row>
    <row r="22" spans="1:71" x14ac:dyDescent="0.25">
      <c r="A22" t="s">
        <v>37</v>
      </c>
      <c r="B22" s="25">
        <v>397.7</v>
      </c>
      <c r="C22" s="25">
        <v>2100.8000000000002</v>
      </c>
      <c r="D22" s="3">
        <v>314.08</v>
      </c>
      <c r="E22" s="30">
        <v>955.92499999999995</v>
      </c>
      <c r="F22" s="30">
        <v>3028.654</v>
      </c>
      <c r="G22" s="30">
        <v>333.053</v>
      </c>
      <c r="H22" s="25">
        <v>1878.5</v>
      </c>
      <c r="I22" s="3">
        <v>58.582000000000001</v>
      </c>
      <c r="J22" s="30">
        <v>100.363</v>
      </c>
      <c r="K22" s="25">
        <v>146.80000000000001</v>
      </c>
      <c r="L22" s="3">
        <v>520.96</v>
      </c>
      <c r="M22" s="30">
        <v>123.389</v>
      </c>
      <c r="N22" s="2">
        <v>93.8</v>
      </c>
      <c r="O22" s="2">
        <v>1214.5999999999999</v>
      </c>
      <c r="P22" s="2">
        <v>623.9</v>
      </c>
      <c r="Q22" s="3">
        <v>152.852</v>
      </c>
      <c r="R22" s="3">
        <v>217.893</v>
      </c>
      <c r="S22" s="3">
        <v>424.25599999999997</v>
      </c>
      <c r="T22" s="30">
        <v>31.222999999999999</v>
      </c>
      <c r="U22" s="3">
        <f t="shared" si="1"/>
        <v>1.0309200060488917E-2</v>
      </c>
      <c r="V22" s="30">
        <v>21.309000000000001</v>
      </c>
      <c r="X22" s="30">
        <v>21.187000000000001</v>
      </c>
      <c r="Y22" s="30">
        <v>55.697000000000003</v>
      </c>
      <c r="AA22" s="30">
        <v>51.677999999999997</v>
      </c>
      <c r="AB22" s="30">
        <v>45.41</v>
      </c>
      <c r="AC22" s="30">
        <v>19.439</v>
      </c>
      <c r="AD22" s="30">
        <v>18.943000000000001</v>
      </c>
      <c r="AE22">
        <v>29.35</v>
      </c>
      <c r="AF22">
        <v>50.954000000000001</v>
      </c>
      <c r="AG22">
        <v>22.094000000000001</v>
      </c>
      <c r="AH22">
        <v>14.000999999999999</v>
      </c>
      <c r="AI22">
        <v>13.42</v>
      </c>
      <c r="AJ22">
        <v>31.779</v>
      </c>
      <c r="AK22">
        <v>46.131</v>
      </c>
      <c r="AL22">
        <v>169.08199999999999</v>
      </c>
      <c r="AM22">
        <v>31.715</v>
      </c>
      <c r="AN22">
        <v>20.189</v>
      </c>
      <c r="AO22">
        <v>53.658000000000001</v>
      </c>
      <c r="AP22">
        <v>11.319000000000001</v>
      </c>
      <c r="AQ22">
        <v>19.466000000000001</v>
      </c>
      <c r="AR22">
        <v>16.189</v>
      </c>
      <c r="AS22">
        <v>7.766</v>
      </c>
      <c r="AT22">
        <v>16.585000000000001</v>
      </c>
      <c r="AU22">
        <v>17.837</v>
      </c>
      <c r="AV22">
        <v>13.874000000000001</v>
      </c>
      <c r="AW22">
        <v>13.038</v>
      </c>
      <c r="AX22">
        <v>14.651999999999999</v>
      </c>
      <c r="AY22" s="30">
        <v>19.009</v>
      </c>
      <c r="AZ22" s="30">
        <v>26.646000000000001</v>
      </c>
      <c r="BA22" s="30">
        <v>22.158999999999999</v>
      </c>
      <c r="BC22" s="30">
        <v>56.084000000000003</v>
      </c>
      <c r="BD22" s="30">
        <v>53.722000000000001</v>
      </c>
      <c r="BF22" s="30">
        <v>40.997999999999998</v>
      </c>
      <c r="BG22" s="30">
        <v>38.259</v>
      </c>
      <c r="BH22" s="30">
        <v>23.739000000000001</v>
      </c>
      <c r="BJ22" s="30">
        <v>23.126999999999999</v>
      </c>
      <c r="BK22" s="30">
        <v>19.213999999999999</v>
      </c>
      <c r="BL22" s="29">
        <v>778.78</v>
      </c>
      <c r="BM22" s="29">
        <v>2032.29</v>
      </c>
      <c r="BN22" s="29">
        <f t="shared" si="2"/>
        <v>5.1101081216997741</v>
      </c>
      <c r="BO22" s="20">
        <f t="shared" si="0"/>
        <v>193.75</v>
      </c>
      <c r="BP22" s="29">
        <v>585.03</v>
      </c>
      <c r="BQ22" s="29">
        <v>1496.68</v>
      </c>
      <c r="BR22" s="29">
        <v>243.17</v>
      </c>
      <c r="BS22" s="29">
        <f t="shared" si="3"/>
        <v>0.61144078451093786</v>
      </c>
    </row>
    <row r="23" spans="1:71" x14ac:dyDescent="0.25">
      <c r="A23" t="s">
        <v>40</v>
      </c>
      <c r="B23" s="25">
        <v>403.5</v>
      </c>
      <c r="C23" s="25">
        <v>2124.1999999999998</v>
      </c>
      <c r="D23" s="3">
        <v>323.61799999999999</v>
      </c>
      <c r="E23" s="30">
        <v>961.10799999999995</v>
      </c>
      <c r="F23" s="30">
        <v>3062.0940000000001</v>
      </c>
      <c r="G23" s="30">
        <v>329.83199999999999</v>
      </c>
      <c r="H23" s="25">
        <v>1901.6</v>
      </c>
      <c r="I23" s="3">
        <v>60.085000000000001</v>
      </c>
      <c r="J23" s="30">
        <v>109.994</v>
      </c>
      <c r="K23" s="25">
        <v>149.1</v>
      </c>
      <c r="L23" s="3">
        <v>523.06600000000003</v>
      </c>
      <c r="M23" s="30">
        <v>126.08199999999999</v>
      </c>
      <c r="N23" s="2">
        <v>96.4</v>
      </c>
      <c r="O23" s="2">
        <v>1232.8</v>
      </c>
      <c r="P23" s="2">
        <v>626.4</v>
      </c>
      <c r="Q23" s="3">
        <v>157.416</v>
      </c>
      <c r="R23" s="3">
        <v>224.721</v>
      </c>
      <c r="S23" s="3">
        <v>427.30599999999998</v>
      </c>
      <c r="T23" s="30">
        <v>19.651</v>
      </c>
      <c r="U23" s="3">
        <f t="shared" si="1"/>
        <v>6.417503838876272E-3</v>
      </c>
      <c r="V23" s="30">
        <v>21.550999999999998</v>
      </c>
      <c r="X23" s="30">
        <v>21.413</v>
      </c>
      <c r="Y23" s="30">
        <v>55.993000000000002</v>
      </c>
      <c r="AA23" s="30">
        <v>52.293999999999997</v>
      </c>
      <c r="AB23" s="30">
        <v>45.737000000000002</v>
      </c>
      <c r="AC23" s="30">
        <v>19.513000000000002</v>
      </c>
      <c r="AD23" s="30">
        <v>19.010000000000002</v>
      </c>
      <c r="AE23">
        <v>29.417000000000002</v>
      </c>
      <c r="AF23">
        <v>51.02</v>
      </c>
      <c r="AG23">
        <v>22.152000000000001</v>
      </c>
      <c r="AH23">
        <v>14.069000000000001</v>
      </c>
      <c r="AI23">
        <v>13.486000000000001</v>
      </c>
      <c r="AJ23">
        <v>32.023000000000003</v>
      </c>
      <c r="AK23">
        <v>46.078000000000003</v>
      </c>
      <c r="AL23">
        <v>168.642</v>
      </c>
      <c r="AM23">
        <v>31.314</v>
      </c>
      <c r="AN23">
        <v>20.234999999999999</v>
      </c>
      <c r="AO23">
        <v>53.869</v>
      </c>
      <c r="AP23">
        <v>11.388</v>
      </c>
      <c r="AQ23">
        <v>19.471</v>
      </c>
      <c r="AR23">
        <v>16.213000000000001</v>
      </c>
      <c r="AS23">
        <v>7.8440000000000003</v>
      </c>
      <c r="AT23">
        <v>16.716000000000001</v>
      </c>
      <c r="AU23">
        <v>17.93</v>
      </c>
      <c r="AV23">
        <v>13.965</v>
      </c>
      <c r="AW23">
        <v>13.125</v>
      </c>
      <c r="AX23">
        <v>14.739000000000001</v>
      </c>
      <c r="AY23" s="30">
        <v>19.056999999999999</v>
      </c>
      <c r="AZ23" s="30">
        <v>26.658999999999999</v>
      </c>
      <c r="BA23" s="30">
        <v>22.175000000000001</v>
      </c>
      <c r="BC23" s="30">
        <v>56.238999999999997</v>
      </c>
      <c r="BD23" s="30">
        <v>54.155000000000001</v>
      </c>
      <c r="BF23" s="30">
        <v>40.947000000000003</v>
      </c>
      <c r="BG23" s="30">
        <v>38.488999999999997</v>
      </c>
      <c r="BH23" s="30">
        <v>23.876999999999999</v>
      </c>
      <c r="BJ23" s="30">
        <v>23.308</v>
      </c>
      <c r="BK23" s="30">
        <v>19.111999999999998</v>
      </c>
      <c r="BL23" s="29">
        <v>785.84</v>
      </c>
      <c r="BM23" s="29">
        <v>1930.72</v>
      </c>
      <c r="BN23" s="29">
        <f t="shared" si="2"/>
        <v>4.7849318463444854</v>
      </c>
      <c r="BO23" s="20">
        <f t="shared" si="0"/>
        <v>195.58000000000004</v>
      </c>
      <c r="BP23" s="29">
        <v>590.26</v>
      </c>
      <c r="BQ23" s="29">
        <v>1395.19</v>
      </c>
      <c r="BR23" s="29">
        <v>250.31</v>
      </c>
      <c r="BS23" s="29">
        <f t="shared" si="3"/>
        <v>0.62034696406443623</v>
      </c>
    </row>
    <row r="24" spans="1:71" x14ac:dyDescent="0.25">
      <c r="A24" t="s">
        <v>43</v>
      </c>
      <c r="B24" s="25">
        <v>406.8</v>
      </c>
      <c r="C24" s="25">
        <v>2136</v>
      </c>
      <c r="D24" s="3">
        <v>326.21499999999997</v>
      </c>
      <c r="E24" s="30">
        <v>982.98900000000003</v>
      </c>
      <c r="F24" s="30">
        <v>3090.4079999999999</v>
      </c>
      <c r="G24" s="30">
        <v>335.73399999999998</v>
      </c>
      <c r="H24" s="25">
        <v>1917</v>
      </c>
      <c r="I24" s="3">
        <v>60.344000000000001</v>
      </c>
      <c r="J24" s="30">
        <v>103.84399999999999</v>
      </c>
      <c r="K24" s="25">
        <v>152.19999999999999</v>
      </c>
      <c r="L24" s="3">
        <v>538.83799999999997</v>
      </c>
      <c r="M24" s="30">
        <v>127.681</v>
      </c>
      <c r="N24" s="2">
        <v>97.1</v>
      </c>
      <c r="O24" s="2">
        <v>1243.3</v>
      </c>
      <c r="P24" s="2">
        <v>631.29999999999995</v>
      </c>
      <c r="Q24" s="3">
        <v>159.452</v>
      </c>
      <c r="R24" s="3">
        <v>224.52099999999999</v>
      </c>
      <c r="S24" s="3">
        <v>432.72199999999998</v>
      </c>
      <c r="T24" s="30">
        <v>23.035</v>
      </c>
      <c r="U24" s="3">
        <f t="shared" si="1"/>
        <v>7.4537083776640501E-3</v>
      </c>
      <c r="V24" s="30">
        <v>21.745000000000001</v>
      </c>
      <c r="X24" s="30">
        <v>21.640999999999998</v>
      </c>
      <c r="Y24" s="30">
        <v>55.698</v>
      </c>
      <c r="AA24" s="30">
        <v>52.185000000000002</v>
      </c>
      <c r="AB24" s="30">
        <v>45.661999999999999</v>
      </c>
      <c r="AC24" s="30">
        <v>19.574999999999999</v>
      </c>
      <c r="AD24" s="30">
        <v>19.059000000000001</v>
      </c>
      <c r="AE24">
        <v>29.463999999999999</v>
      </c>
      <c r="AF24">
        <v>51.188000000000002</v>
      </c>
      <c r="AG24">
        <v>22.173999999999999</v>
      </c>
      <c r="AH24">
        <v>14.121</v>
      </c>
      <c r="AI24">
        <v>13.537000000000001</v>
      </c>
      <c r="AJ24">
        <v>32.237000000000002</v>
      </c>
      <c r="AK24">
        <v>46.026000000000003</v>
      </c>
      <c r="AL24">
        <v>168.251</v>
      </c>
      <c r="AM24">
        <v>31.687000000000001</v>
      </c>
      <c r="AN24">
        <v>20.265000000000001</v>
      </c>
      <c r="AO24">
        <v>54.085999999999999</v>
      </c>
      <c r="AP24">
        <v>11.353</v>
      </c>
      <c r="AQ24">
        <v>19.457000000000001</v>
      </c>
      <c r="AR24">
        <v>16.28</v>
      </c>
      <c r="AS24">
        <v>7.9050000000000002</v>
      </c>
      <c r="AT24">
        <v>16.763999999999999</v>
      </c>
      <c r="AU24">
        <v>18.009</v>
      </c>
      <c r="AV24">
        <v>14.067</v>
      </c>
      <c r="AW24">
        <v>13.082000000000001</v>
      </c>
      <c r="AX24">
        <v>14.766999999999999</v>
      </c>
      <c r="AY24" s="30">
        <v>19.108000000000001</v>
      </c>
      <c r="AZ24" s="30">
        <v>26.652999999999999</v>
      </c>
      <c r="BA24" s="30">
        <v>22.210999999999999</v>
      </c>
      <c r="BC24" s="30">
        <v>56.468000000000004</v>
      </c>
      <c r="BD24" s="30">
        <v>54.435000000000002</v>
      </c>
      <c r="BF24" s="30">
        <v>41.469000000000001</v>
      </c>
      <c r="BG24" s="30">
        <v>39.040999999999997</v>
      </c>
      <c r="BH24" s="30">
        <v>23.728999999999999</v>
      </c>
      <c r="BJ24" s="30">
        <v>23.173999999999999</v>
      </c>
      <c r="BK24" s="30">
        <v>19.401</v>
      </c>
      <c r="BL24" s="29">
        <v>792.99</v>
      </c>
      <c r="BM24" s="29">
        <v>1968.94</v>
      </c>
      <c r="BN24" s="29">
        <f t="shared" si="2"/>
        <v>4.8400688298918384</v>
      </c>
      <c r="BO24" s="20">
        <f t="shared" si="0"/>
        <v>197.81000000000006</v>
      </c>
      <c r="BP24" s="29">
        <v>595.17999999999995</v>
      </c>
      <c r="BQ24" s="29">
        <v>1432.4</v>
      </c>
      <c r="BR24" s="29">
        <v>256.44</v>
      </c>
      <c r="BS24" s="29">
        <f t="shared" si="3"/>
        <v>0.63038348082595863</v>
      </c>
    </row>
    <row r="25" spans="1:71" x14ac:dyDescent="0.25">
      <c r="A25" t="s">
        <v>46</v>
      </c>
      <c r="B25" s="25">
        <v>411.4</v>
      </c>
      <c r="C25" s="25">
        <v>2153.6999999999998</v>
      </c>
      <c r="D25" s="3">
        <v>324.62799999999999</v>
      </c>
      <c r="E25" s="30">
        <v>984.40700000000004</v>
      </c>
      <c r="F25" s="30">
        <v>3097.9169999999999</v>
      </c>
      <c r="G25" s="30">
        <v>324.46300000000002</v>
      </c>
      <c r="H25" s="25">
        <v>1944.2</v>
      </c>
      <c r="I25" s="3">
        <v>60.624000000000002</v>
      </c>
      <c r="J25" s="30">
        <v>101.6</v>
      </c>
      <c r="K25" s="25">
        <v>154.19999999999999</v>
      </c>
      <c r="L25" s="3">
        <v>535.91200000000003</v>
      </c>
      <c r="M25" s="30">
        <v>129.24199999999999</v>
      </c>
      <c r="N25" s="2">
        <v>101.3</v>
      </c>
      <c r="O25" s="2">
        <v>1259</v>
      </c>
      <c r="P25" s="2">
        <v>634.79999999999995</v>
      </c>
      <c r="Q25" s="3">
        <v>158.36600000000001</v>
      </c>
      <c r="R25" s="3">
        <v>224.232</v>
      </c>
      <c r="S25" s="3">
        <v>437.45699999999999</v>
      </c>
      <c r="T25" s="30">
        <v>13.646000000000001</v>
      </c>
      <c r="U25" s="3">
        <f t="shared" si="1"/>
        <v>4.4048952893185975E-3</v>
      </c>
      <c r="V25" s="30">
        <v>21.768999999999998</v>
      </c>
      <c r="X25" s="30">
        <v>21.646999999999998</v>
      </c>
      <c r="Y25" s="30">
        <v>55.307000000000002</v>
      </c>
      <c r="AA25" s="30">
        <v>51.853000000000002</v>
      </c>
      <c r="AB25" s="30">
        <v>45.548000000000002</v>
      </c>
      <c r="AC25" s="30">
        <v>19.61</v>
      </c>
      <c r="AD25" s="30">
        <v>19.114999999999998</v>
      </c>
      <c r="AE25">
        <v>29.545999999999999</v>
      </c>
      <c r="AF25">
        <v>50.987000000000002</v>
      </c>
      <c r="AG25">
        <v>22.289000000000001</v>
      </c>
      <c r="AH25">
        <v>14.166</v>
      </c>
      <c r="AI25">
        <v>13.581</v>
      </c>
      <c r="AJ25">
        <v>31.984999999999999</v>
      </c>
      <c r="AK25">
        <v>46.033999999999999</v>
      </c>
      <c r="AL25">
        <v>167.88399999999999</v>
      </c>
      <c r="AM25">
        <v>31.6</v>
      </c>
      <c r="AN25">
        <v>20.350999999999999</v>
      </c>
      <c r="AO25">
        <v>54.149000000000001</v>
      </c>
      <c r="AP25">
        <v>11.606</v>
      </c>
      <c r="AQ25">
        <v>19.492999999999999</v>
      </c>
      <c r="AR25">
        <v>16.295000000000002</v>
      </c>
      <c r="AS25">
        <v>7.9720000000000004</v>
      </c>
      <c r="AT25">
        <v>16.757000000000001</v>
      </c>
      <c r="AU25">
        <v>18.123999999999999</v>
      </c>
      <c r="AV25">
        <v>14.143000000000001</v>
      </c>
      <c r="AW25">
        <v>13.058999999999999</v>
      </c>
      <c r="AX25">
        <v>14.858000000000001</v>
      </c>
      <c r="AY25" s="30">
        <v>19.175000000000001</v>
      </c>
      <c r="AZ25" s="30">
        <v>26.623000000000001</v>
      </c>
      <c r="BA25" s="30">
        <v>22.231999999999999</v>
      </c>
      <c r="BC25" s="30">
        <v>56.860999999999997</v>
      </c>
      <c r="BD25" s="30">
        <v>54.972999999999999</v>
      </c>
      <c r="BF25" s="30">
        <v>41.747</v>
      </c>
      <c r="BG25" s="30">
        <v>39.360999999999997</v>
      </c>
      <c r="BH25" s="30">
        <v>23.827000000000002</v>
      </c>
      <c r="BJ25" s="30">
        <v>23.236000000000001</v>
      </c>
      <c r="BK25" s="30">
        <v>19.344999999999999</v>
      </c>
      <c r="BL25" s="29">
        <v>802.86</v>
      </c>
      <c r="BM25" s="29">
        <v>2073.38</v>
      </c>
      <c r="BN25" s="29">
        <f t="shared" si="2"/>
        <v>5.0398152649489552</v>
      </c>
      <c r="BO25" s="20">
        <f t="shared" si="0"/>
        <v>198.97000000000003</v>
      </c>
      <c r="BP25" s="29">
        <v>603.89</v>
      </c>
      <c r="BQ25" s="29">
        <v>1534.53</v>
      </c>
      <c r="BR25" s="29">
        <v>264.02</v>
      </c>
      <c r="BS25" s="29">
        <f t="shared" si="3"/>
        <v>0.6417598444336412</v>
      </c>
    </row>
    <row r="26" spans="1:71" x14ac:dyDescent="0.25">
      <c r="A26" t="s">
        <v>49</v>
      </c>
      <c r="B26" s="25">
        <v>416</v>
      </c>
      <c r="C26" s="25">
        <v>2171.6</v>
      </c>
      <c r="D26" s="3">
        <v>328.428</v>
      </c>
      <c r="E26" s="30">
        <v>978.41200000000003</v>
      </c>
      <c r="F26" s="30">
        <v>3138.4070000000002</v>
      </c>
      <c r="G26" s="30">
        <v>342.46800000000002</v>
      </c>
      <c r="H26" s="25">
        <v>1957.3</v>
      </c>
      <c r="I26" s="3">
        <v>61.822000000000003</v>
      </c>
      <c r="J26" s="30">
        <v>103.98</v>
      </c>
      <c r="K26" s="25">
        <v>158</v>
      </c>
      <c r="L26" s="3">
        <v>522.91700000000003</v>
      </c>
      <c r="M26" s="30">
        <v>126.25</v>
      </c>
      <c r="N26" s="2">
        <v>103.3</v>
      </c>
      <c r="O26" s="2">
        <v>1264</v>
      </c>
      <c r="P26" s="2">
        <v>638.29999999999995</v>
      </c>
      <c r="Q26" s="3">
        <v>158.11699999999999</v>
      </c>
      <c r="R26" s="3">
        <v>232.34800000000001</v>
      </c>
      <c r="S26" s="3">
        <v>445.65499999999997</v>
      </c>
      <c r="T26" s="30">
        <v>26.681000000000001</v>
      </c>
      <c r="U26" s="3">
        <f t="shared" si="1"/>
        <v>8.5014467530820578E-3</v>
      </c>
      <c r="V26" s="30">
        <v>22.088999999999999</v>
      </c>
      <c r="X26" s="30">
        <v>21.905999999999999</v>
      </c>
      <c r="Y26" s="30">
        <v>55.725999999999999</v>
      </c>
      <c r="AA26" s="30">
        <v>52.168999999999997</v>
      </c>
      <c r="AB26" s="30">
        <v>45.773000000000003</v>
      </c>
      <c r="AC26" s="30">
        <v>19.673999999999999</v>
      </c>
      <c r="AD26" s="30">
        <v>19.169</v>
      </c>
      <c r="AE26">
        <v>29.579000000000001</v>
      </c>
      <c r="AF26">
        <v>51.003</v>
      </c>
      <c r="AG26">
        <v>22.321999999999999</v>
      </c>
      <c r="AH26">
        <v>14.231999999999999</v>
      </c>
      <c r="AI26">
        <v>13.643000000000001</v>
      </c>
      <c r="AJ26">
        <v>31.997</v>
      </c>
      <c r="AK26">
        <v>46.018000000000001</v>
      </c>
      <c r="AL26">
        <v>167.80600000000001</v>
      </c>
      <c r="AM26">
        <v>31.710999999999999</v>
      </c>
      <c r="AN26">
        <v>20.439</v>
      </c>
      <c r="AO26">
        <v>54.209000000000003</v>
      </c>
      <c r="AP26">
        <v>11.497999999999999</v>
      </c>
      <c r="AQ26">
        <v>19.524999999999999</v>
      </c>
      <c r="AR26">
        <v>16.361000000000001</v>
      </c>
      <c r="AS26">
        <v>8.0109999999999992</v>
      </c>
      <c r="AT26">
        <v>16.747</v>
      </c>
      <c r="AU26">
        <v>18.158999999999999</v>
      </c>
      <c r="AV26">
        <v>14.228999999999999</v>
      </c>
      <c r="AW26">
        <v>13.090999999999999</v>
      </c>
      <c r="AX26">
        <v>14.974</v>
      </c>
      <c r="AY26" s="30">
        <v>19.228999999999999</v>
      </c>
      <c r="AZ26" s="30">
        <v>26.631</v>
      </c>
      <c r="BA26" s="30">
        <v>22.242999999999999</v>
      </c>
      <c r="BC26" s="30">
        <v>57.23</v>
      </c>
      <c r="BD26" s="30">
        <v>55.094999999999999</v>
      </c>
      <c r="BF26" s="30">
        <v>41.991</v>
      </c>
      <c r="BG26" s="30">
        <v>39.639000000000003</v>
      </c>
      <c r="BH26" s="30">
        <v>23.786999999999999</v>
      </c>
      <c r="BJ26" s="30">
        <v>23.324999999999999</v>
      </c>
      <c r="BK26" s="30">
        <v>19.350000000000001</v>
      </c>
      <c r="BL26" s="29">
        <v>812.72</v>
      </c>
      <c r="BM26" s="29">
        <v>2118.33</v>
      </c>
      <c r="BN26" s="29">
        <f t="shared" si="2"/>
        <v>5.0921394230769232</v>
      </c>
      <c r="BO26" s="20">
        <f t="shared" si="0"/>
        <v>200.99</v>
      </c>
      <c r="BP26" s="29">
        <v>611.73</v>
      </c>
      <c r="BQ26" s="29">
        <v>1572.42</v>
      </c>
      <c r="BR26" s="29">
        <v>266.82</v>
      </c>
      <c r="BS26" s="29">
        <f t="shared" si="3"/>
        <v>0.64139423076923074</v>
      </c>
    </row>
    <row r="27" spans="1:71" x14ac:dyDescent="0.25">
      <c r="A27" t="s">
        <v>52</v>
      </c>
      <c r="B27" s="25">
        <v>420.5</v>
      </c>
      <c r="C27" s="25">
        <v>2192.1</v>
      </c>
      <c r="D27" s="3">
        <v>343.67399999999998</v>
      </c>
      <c r="E27" s="30">
        <v>977.16899999999998</v>
      </c>
      <c r="F27" s="30">
        <v>3177.7330000000002</v>
      </c>
      <c r="G27" s="30">
        <v>347.45800000000003</v>
      </c>
      <c r="H27" s="25">
        <v>1976</v>
      </c>
      <c r="I27" s="3">
        <v>63.216999999999999</v>
      </c>
      <c r="J27" s="30">
        <v>116.149</v>
      </c>
      <c r="K27" s="25">
        <v>161.19999999999999</v>
      </c>
      <c r="L27" s="3">
        <v>518.10799999999995</v>
      </c>
      <c r="M27" s="30">
        <v>129.22300000000001</v>
      </c>
      <c r="N27" s="2">
        <v>105.6</v>
      </c>
      <c r="O27" s="2">
        <v>1277.8</v>
      </c>
      <c r="P27" s="2">
        <v>640.5</v>
      </c>
      <c r="Q27" s="3">
        <v>163.178</v>
      </c>
      <c r="R27" s="3">
        <v>249.065</v>
      </c>
      <c r="S27" s="3">
        <v>449.7</v>
      </c>
      <c r="T27" s="30">
        <v>17.742999999999999</v>
      </c>
      <c r="U27" s="3">
        <f t="shared" si="1"/>
        <v>5.5835402156191212E-3</v>
      </c>
      <c r="V27" s="30">
        <v>22.385999999999999</v>
      </c>
      <c r="X27" s="30">
        <v>22.257999999999999</v>
      </c>
      <c r="Y27" s="30">
        <v>56.076000000000001</v>
      </c>
      <c r="AA27" s="30">
        <v>52.497999999999998</v>
      </c>
      <c r="AB27" s="30">
        <v>45.97</v>
      </c>
      <c r="AC27" s="30">
        <v>19.744</v>
      </c>
      <c r="AD27" s="30">
        <v>19.196999999999999</v>
      </c>
      <c r="AE27">
        <v>29.582000000000001</v>
      </c>
      <c r="AF27">
        <v>51.158999999999999</v>
      </c>
      <c r="AG27">
        <v>22.3</v>
      </c>
      <c r="AH27">
        <v>14.273</v>
      </c>
      <c r="AI27">
        <v>13.680999999999999</v>
      </c>
      <c r="AJ27">
        <v>32.200000000000003</v>
      </c>
      <c r="AK27">
        <v>46.027999999999999</v>
      </c>
      <c r="AL27">
        <v>168.12299999999999</v>
      </c>
      <c r="AM27">
        <v>31.675000000000001</v>
      </c>
      <c r="AN27">
        <v>20.356999999999999</v>
      </c>
      <c r="AO27">
        <v>54.308999999999997</v>
      </c>
      <c r="AP27">
        <v>11.36</v>
      </c>
      <c r="AQ27">
        <v>19.692</v>
      </c>
      <c r="AR27">
        <v>16.402999999999999</v>
      </c>
      <c r="AS27">
        <v>8.0540000000000003</v>
      </c>
      <c r="AT27">
        <v>16.757999999999999</v>
      </c>
      <c r="AU27">
        <v>18.260999999999999</v>
      </c>
      <c r="AV27">
        <v>14.301</v>
      </c>
      <c r="AW27">
        <v>13.016</v>
      </c>
      <c r="AX27">
        <v>15.037000000000001</v>
      </c>
      <c r="AY27" s="30">
        <v>19.248000000000001</v>
      </c>
      <c r="AZ27" s="30">
        <v>26.574999999999999</v>
      </c>
      <c r="BA27" s="30">
        <v>22.268000000000001</v>
      </c>
      <c r="BC27" s="30">
        <v>57.42</v>
      </c>
      <c r="BD27" s="30">
        <v>55.256999999999998</v>
      </c>
      <c r="BF27" s="30">
        <v>42.398000000000003</v>
      </c>
      <c r="BG27" s="30">
        <v>39.920999999999999</v>
      </c>
      <c r="BH27" s="30">
        <v>23.731999999999999</v>
      </c>
      <c r="BJ27" s="30">
        <v>23.221</v>
      </c>
      <c r="BK27" s="30">
        <v>19.541</v>
      </c>
      <c r="BL27" s="29">
        <v>816.9</v>
      </c>
      <c r="BM27" s="29">
        <v>2147.61</v>
      </c>
      <c r="BN27" s="29">
        <f t="shared" si="2"/>
        <v>5.1072770511296079</v>
      </c>
      <c r="BO27" s="20">
        <f t="shared" si="0"/>
        <v>203.72000000000003</v>
      </c>
      <c r="BP27" s="29">
        <v>613.17999999999995</v>
      </c>
      <c r="BQ27" s="29">
        <v>1607.06</v>
      </c>
      <c r="BR27" s="29">
        <v>276.35000000000002</v>
      </c>
      <c r="BS27" s="29">
        <f t="shared" si="3"/>
        <v>0.65719381688466116</v>
      </c>
    </row>
    <row r="28" spans="1:71" x14ac:dyDescent="0.25">
      <c r="A28" t="s">
        <v>55</v>
      </c>
      <c r="B28" s="25">
        <v>427.3</v>
      </c>
      <c r="C28" s="25">
        <v>2216.8000000000002</v>
      </c>
      <c r="D28" s="3">
        <v>352.577</v>
      </c>
      <c r="E28" s="30">
        <v>1019.077</v>
      </c>
      <c r="F28" s="30">
        <v>3237.567</v>
      </c>
      <c r="G28" s="30">
        <v>358.78899999999999</v>
      </c>
      <c r="H28" s="25">
        <v>2002.9</v>
      </c>
      <c r="I28" s="3">
        <v>66.051000000000002</v>
      </c>
      <c r="J28" s="30">
        <v>109.944</v>
      </c>
      <c r="K28" s="25">
        <v>163.6</v>
      </c>
      <c r="L28" s="3">
        <v>546.89300000000003</v>
      </c>
      <c r="M28" s="30">
        <v>132.50299999999999</v>
      </c>
      <c r="N28" s="2">
        <v>106.9</v>
      </c>
      <c r="O28" s="2">
        <v>1300.2</v>
      </c>
      <c r="P28" s="2">
        <v>646.29999999999995</v>
      </c>
      <c r="Q28" s="3">
        <v>168.10400000000001</v>
      </c>
      <c r="R28" s="3">
        <v>253.71299999999999</v>
      </c>
      <c r="S28" s="3">
        <v>461.70299999999997</v>
      </c>
      <c r="T28" s="30">
        <v>21.146999999999998</v>
      </c>
      <c r="U28" s="3">
        <f t="shared" si="1"/>
        <v>6.5317567173127219E-3</v>
      </c>
      <c r="V28" s="30">
        <v>22.852</v>
      </c>
      <c r="X28" s="30">
        <v>22.773</v>
      </c>
      <c r="Y28" s="30">
        <v>56.055</v>
      </c>
      <c r="AA28" s="30">
        <v>52.64</v>
      </c>
      <c r="AB28" s="30">
        <v>46.218000000000004</v>
      </c>
      <c r="AC28" s="30">
        <v>19.818999999999999</v>
      </c>
      <c r="AD28" s="30">
        <v>19.288</v>
      </c>
      <c r="AE28">
        <v>29.763000000000002</v>
      </c>
      <c r="AF28">
        <v>51.302999999999997</v>
      </c>
      <c r="AG28">
        <v>22.463000000000001</v>
      </c>
      <c r="AH28">
        <v>14.32</v>
      </c>
      <c r="AI28">
        <v>13.726000000000001</v>
      </c>
      <c r="AJ28">
        <v>32.365000000000002</v>
      </c>
      <c r="AK28">
        <v>46.085000000000001</v>
      </c>
      <c r="AL28">
        <v>168.43100000000001</v>
      </c>
      <c r="AM28">
        <v>31.635999999999999</v>
      </c>
      <c r="AN28">
        <v>20.541</v>
      </c>
      <c r="AO28">
        <v>54.454999999999998</v>
      </c>
      <c r="AP28">
        <v>11.477</v>
      </c>
      <c r="AQ28">
        <v>19.818999999999999</v>
      </c>
      <c r="AR28">
        <v>16.420000000000002</v>
      </c>
      <c r="AS28">
        <v>8.1289999999999996</v>
      </c>
      <c r="AT28">
        <v>16.777000000000001</v>
      </c>
      <c r="AU28">
        <v>18.43</v>
      </c>
      <c r="AV28">
        <v>14.319000000000001</v>
      </c>
      <c r="AW28">
        <v>13.074</v>
      </c>
      <c r="AX28">
        <v>15.103999999999999</v>
      </c>
      <c r="AY28" s="30">
        <v>19.283000000000001</v>
      </c>
      <c r="AZ28" s="30">
        <v>26.484999999999999</v>
      </c>
      <c r="BA28" s="30">
        <v>22.311</v>
      </c>
      <c r="BC28" s="30">
        <v>57.655999999999999</v>
      </c>
      <c r="BD28" s="30">
        <v>55.734000000000002</v>
      </c>
      <c r="BF28" s="30">
        <v>43.261000000000003</v>
      </c>
      <c r="BG28" s="30">
        <v>40.767000000000003</v>
      </c>
      <c r="BH28" s="30">
        <v>23.584</v>
      </c>
      <c r="BJ28" s="30">
        <v>22.991</v>
      </c>
      <c r="BK28" s="30">
        <v>19.936</v>
      </c>
      <c r="BL28" s="29">
        <v>830.08</v>
      </c>
      <c r="BM28" s="29">
        <v>2185.9499999999998</v>
      </c>
      <c r="BN28" s="29">
        <f t="shared" si="2"/>
        <v>5.1157266557453775</v>
      </c>
      <c r="BO28" s="20">
        <f t="shared" si="0"/>
        <v>206.47000000000003</v>
      </c>
      <c r="BP28" s="29">
        <v>623.61</v>
      </c>
      <c r="BQ28" s="29">
        <v>1639.87</v>
      </c>
      <c r="BR28" s="29">
        <v>284</v>
      </c>
      <c r="BS28" s="29">
        <f t="shared" si="3"/>
        <v>0.66463842733442546</v>
      </c>
    </row>
    <row r="29" spans="1:71" x14ac:dyDescent="0.25">
      <c r="A29" t="s">
        <v>58</v>
      </c>
      <c r="B29" s="25">
        <v>436</v>
      </c>
      <c r="C29" s="25">
        <v>2253.5</v>
      </c>
      <c r="D29" s="3">
        <v>363.84899999999999</v>
      </c>
      <c r="E29" s="30">
        <v>1009.811</v>
      </c>
      <c r="F29" s="30">
        <v>3262.18</v>
      </c>
      <c r="G29" s="30">
        <v>363.20499999999998</v>
      </c>
      <c r="H29" s="25">
        <v>2019.6</v>
      </c>
      <c r="I29" s="3">
        <v>68.718000000000004</v>
      </c>
      <c r="J29" s="30">
        <v>115.462</v>
      </c>
      <c r="K29" s="25">
        <v>166</v>
      </c>
      <c r="L29" s="3">
        <v>532.38300000000004</v>
      </c>
      <c r="M29" s="30">
        <v>132.06899999999999</v>
      </c>
      <c r="N29" s="2">
        <v>108.6</v>
      </c>
      <c r="O29" s="2">
        <v>1317.9</v>
      </c>
      <c r="P29" s="2">
        <v>645.5</v>
      </c>
      <c r="Q29" s="3">
        <v>173.63</v>
      </c>
      <c r="R29" s="3">
        <v>261.45699999999999</v>
      </c>
      <c r="S29" s="3">
        <v>468.16399999999999</v>
      </c>
      <c r="T29" s="30">
        <v>15.436</v>
      </c>
      <c r="U29" s="3">
        <f t="shared" si="1"/>
        <v>4.7318051119190239E-3</v>
      </c>
      <c r="V29" s="30">
        <v>23.033999999999999</v>
      </c>
      <c r="X29" s="30">
        <v>22.966999999999999</v>
      </c>
      <c r="Y29" s="30">
        <v>56.353999999999999</v>
      </c>
      <c r="AA29" s="30">
        <v>53.048999999999999</v>
      </c>
      <c r="AB29" s="30">
        <v>46.457999999999998</v>
      </c>
      <c r="AC29" s="30">
        <v>19.914999999999999</v>
      </c>
      <c r="AD29" s="30">
        <v>19.36</v>
      </c>
      <c r="AE29">
        <v>29.832999999999998</v>
      </c>
      <c r="AF29">
        <v>51.465000000000003</v>
      </c>
      <c r="AG29">
        <v>22.509</v>
      </c>
      <c r="AH29">
        <v>14.395</v>
      </c>
      <c r="AI29">
        <v>13.798999999999999</v>
      </c>
      <c r="AJ29">
        <v>32.472000000000001</v>
      </c>
      <c r="AK29">
        <v>46.228000000000002</v>
      </c>
      <c r="AL29">
        <v>168.155</v>
      </c>
      <c r="AM29">
        <v>31.959</v>
      </c>
      <c r="AN29">
        <v>20.553000000000001</v>
      </c>
      <c r="AO29">
        <v>54.683</v>
      </c>
      <c r="AP29">
        <v>11.443</v>
      </c>
      <c r="AQ29">
        <v>19.933</v>
      </c>
      <c r="AR29">
        <v>16.484999999999999</v>
      </c>
      <c r="AS29">
        <v>8.18</v>
      </c>
      <c r="AT29">
        <v>16.827000000000002</v>
      </c>
      <c r="AU29">
        <v>18.606999999999999</v>
      </c>
      <c r="AV29">
        <v>14.411</v>
      </c>
      <c r="AW29">
        <v>13.180999999999999</v>
      </c>
      <c r="AX29">
        <v>15.18</v>
      </c>
      <c r="AY29" s="30">
        <v>19.399000000000001</v>
      </c>
      <c r="AZ29" s="30">
        <v>26.55</v>
      </c>
      <c r="BA29" s="30">
        <v>22.439</v>
      </c>
      <c r="BC29" s="30">
        <v>58.161000000000001</v>
      </c>
      <c r="BD29" s="30">
        <v>56.139000000000003</v>
      </c>
      <c r="BF29" s="30">
        <v>43.293999999999997</v>
      </c>
      <c r="BG29" s="30">
        <v>40.874000000000002</v>
      </c>
      <c r="BH29" s="30">
        <v>23.757000000000001</v>
      </c>
      <c r="BJ29" s="30">
        <v>23.238</v>
      </c>
      <c r="BK29" s="30">
        <v>19.852</v>
      </c>
      <c r="BL29" s="29">
        <v>838.31</v>
      </c>
      <c r="BM29" s="29">
        <v>2178.46</v>
      </c>
      <c r="BN29" s="29">
        <f t="shared" si="2"/>
        <v>4.9964678899082573</v>
      </c>
      <c r="BO29" s="20">
        <f t="shared" si="0"/>
        <v>209.39999999999998</v>
      </c>
      <c r="BP29" s="29">
        <v>628.91</v>
      </c>
      <c r="BQ29" s="29">
        <v>1633.08</v>
      </c>
      <c r="BR29" s="29">
        <v>292.93</v>
      </c>
      <c r="BS29" s="29">
        <f t="shared" si="3"/>
        <v>0.67185779816513758</v>
      </c>
    </row>
    <row r="30" spans="1:71" x14ac:dyDescent="0.25">
      <c r="A30" t="s">
        <v>61</v>
      </c>
      <c r="B30" s="25">
        <v>446.8</v>
      </c>
      <c r="C30" s="25">
        <v>2298.6</v>
      </c>
      <c r="D30" s="3">
        <v>377.70100000000002</v>
      </c>
      <c r="E30" s="30">
        <v>1013.542</v>
      </c>
      <c r="F30" s="30">
        <v>3335.3969999999999</v>
      </c>
      <c r="G30" s="30">
        <v>378.13900000000001</v>
      </c>
      <c r="H30" s="25">
        <v>2059.5</v>
      </c>
      <c r="I30" s="3">
        <v>70.385999999999996</v>
      </c>
      <c r="J30" s="30">
        <v>122.53700000000001</v>
      </c>
      <c r="K30" s="25">
        <v>165.9</v>
      </c>
      <c r="L30" s="3">
        <v>529.68600000000004</v>
      </c>
      <c r="M30" s="30">
        <v>131.94499999999999</v>
      </c>
      <c r="N30" s="2">
        <v>112.8</v>
      </c>
      <c r="O30" s="2">
        <v>1339.2</v>
      </c>
      <c r="P30" s="2">
        <v>656.6</v>
      </c>
      <c r="Q30" s="3">
        <v>177.95099999999999</v>
      </c>
      <c r="R30" s="3">
        <v>277.52199999999999</v>
      </c>
      <c r="S30" s="3">
        <v>475.18599999999998</v>
      </c>
      <c r="T30" s="30">
        <v>16.387</v>
      </c>
      <c r="U30" s="3">
        <f t="shared" si="1"/>
        <v>4.913058325590627E-3</v>
      </c>
      <c r="V30" s="30">
        <v>23.635999999999999</v>
      </c>
      <c r="X30" s="30">
        <v>23.626000000000001</v>
      </c>
      <c r="Y30" s="30">
        <v>57.037999999999997</v>
      </c>
      <c r="AA30" s="30">
        <v>54.033999999999999</v>
      </c>
      <c r="AB30" s="30">
        <v>46.854999999999997</v>
      </c>
      <c r="AC30" s="30">
        <v>20.001000000000001</v>
      </c>
      <c r="AD30" s="30">
        <v>19.452999999999999</v>
      </c>
      <c r="AE30">
        <v>29.974</v>
      </c>
      <c r="AF30">
        <v>51.539000000000001</v>
      </c>
      <c r="AG30">
        <v>22.643999999999998</v>
      </c>
      <c r="AH30">
        <v>14.465</v>
      </c>
      <c r="AI30">
        <v>13.87</v>
      </c>
      <c r="AJ30">
        <v>32.576000000000001</v>
      </c>
      <c r="AK30">
        <v>46.249000000000002</v>
      </c>
      <c r="AL30">
        <v>166.74</v>
      </c>
      <c r="AM30">
        <v>32.35</v>
      </c>
      <c r="AN30">
        <v>20.77</v>
      </c>
      <c r="AO30">
        <v>54.860999999999997</v>
      </c>
      <c r="AP30">
        <v>11.404</v>
      </c>
      <c r="AQ30">
        <v>20.013999999999999</v>
      </c>
      <c r="AR30">
        <v>16.498000000000001</v>
      </c>
      <c r="AS30">
        <v>8.2680000000000007</v>
      </c>
      <c r="AT30">
        <v>16.943999999999999</v>
      </c>
      <c r="AU30">
        <v>18.716000000000001</v>
      </c>
      <c r="AV30">
        <v>14.46</v>
      </c>
      <c r="AW30">
        <v>13.38</v>
      </c>
      <c r="AX30">
        <v>15.272</v>
      </c>
      <c r="AY30" s="30">
        <v>19.469000000000001</v>
      </c>
      <c r="AZ30" s="30">
        <v>26.465</v>
      </c>
      <c r="BA30" s="30">
        <v>22.469000000000001</v>
      </c>
      <c r="BC30" s="30">
        <v>57.883000000000003</v>
      </c>
      <c r="BD30" s="30">
        <v>56.29</v>
      </c>
      <c r="BF30" s="30">
        <v>43.723999999999997</v>
      </c>
      <c r="BG30" s="30">
        <v>41.439</v>
      </c>
      <c r="BH30" s="30">
        <v>23.593</v>
      </c>
      <c r="BJ30" s="30">
        <v>22.992999999999999</v>
      </c>
      <c r="BK30" s="30">
        <v>20.361000000000001</v>
      </c>
      <c r="BL30" s="29">
        <v>842.98</v>
      </c>
      <c r="BM30" s="29">
        <v>2221.89</v>
      </c>
      <c r="BN30" s="29">
        <f t="shared" si="2"/>
        <v>4.9728961504028648</v>
      </c>
      <c r="BO30" s="20">
        <f t="shared" si="0"/>
        <v>212.40999999999997</v>
      </c>
      <c r="BP30" s="29">
        <v>630.57000000000005</v>
      </c>
      <c r="BQ30" s="29">
        <v>1675.84</v>
      </c>
      <c r="BR30" s="29">
        <v>296.93</v>
      </c>
      <c r="BS30" s="29">
        <f t="shared" si="3"/>
        <v>0.66457027752909581</v>
      </c>
    </row>
    <row r="31" spans="1:71" x14ac:dyDescent="0.25">
      <c r="A31" t="s">
        <v>64</v>
      </c>
      <c r="B31" s="25">
        <v>460</v>
      </c>
      <c r="C31" s="25">
        <v>2361.1</v>
      </c>
      <c r="D31" s="3">
        <v>376.64699999999999</v>
      </c>
      <c r="E31" s="30">
        <v>1020.117</v>
      </c>
      <c r="F31" s="30">
        <v>3373.7049999999999</v>
      </c>
      <c r="G31" s="30">
        <v>376.40100000000001</v>
      </c>
      <c r="H31" s="25">
        <v>2095.8000000000002</v>
      </c>
      <c r="I31" s="3">
        <v>71.822999999999993</v>
      </c>
      <c r="J31" s="30">
        <v>124.563</v>
      </c>
      <c r="K31" s="25">
        <v>163.30000000000001</v>
      </c>
      <c r="L31" s="3">
        <v>526.17499999999995</v>
      </c>
      <c r="M31" s="30">
        <v>134.91499999999999</v>
      </c>
      <c r="N31" s="2">
        <v>115.7</v>
      </c>
      <c r="O31" s="2">
        <v>1357.9</v>
      </c>
      <c r="P31" s="2">
        <v>669.1</v>
      </c>
      <c r="Q31" s="3">
        <v>182.471</v>
      </c>
      <c r="R31" s="3">
        <v>263.56299999999999</v>
      </c>
      <c r="S31" s="3">
        <v>486.04500000000002</v>
      </c>
      <c r="T31" s="30">
        <v>15.744</v>
      </c>
      <c r="U31" s="3">
        <f t="shared" si="1"/>
        <v>4.6666795111012967E-3</v>
      </c>
      <c r="V31" s="30">
        <v>23.905000000000001</v>
      </c>
      <c r="X31" s="30">
        <v>23.879000000000001</v>
      </c>
      <c r="Y31" s="30">
        <v>57.546999999999997</v>
      </c>
      <c r="AA31" s="30">
        <v>54.27</v>
      </c>
      <c r="AB31" s="30">
        <v>46.957000000000001</v>
      </c>
      <c r="AC31" s="30">
        <v>20.064</v>
      </c>
      <c r="AD31" s="30">
        <v>19.498000000000001</v>
      </c>
      <c r="AE31">
        <v>29.965</v>
      </c>
      <c r="AF31">
        <v>51.509</v>
      </c>
      <c r="AG31">
        <v>22.638999999999999</v>
      </c>
      <c r="AH31">
        <v>14.538</v>
      </c>
      <c r="AI31">
        <v>13.943</v>
      </c>
      <c r="AJ31">
        <v>32.524999999999999</v>
      </c>
      <c r="AK31">
        <v>46.223999999999997</v>
      </c>
      <c r="AL31">
        <v>166.29499999999999</v>
      </c>
      <c r="AM31">
        <v>32.594000000000001</v>
      </c>
      <c r="AN31">
        <v>20.79</v>
      </c>
      <c r="AO31">
        <v>54.985999999999997</v>
      </c>
      <c r="AP31">
        <v>11.285</v>
      </c>
      <c r="AQ31">
        <v>20.021999999999998</v>
      </c>
      <c r="AR31">
        <v>16.545999999999999</v>
      </c>
      <c r="AS31">
        <v>8.3330000000000002</v>
      </c>
      <c r="AT31">
        <v>16.965</v>
      </c>
      <c r="AU31">
        <v>18.798999999999999</v>
      </c>
      <c r="AV31">
        <v>14.542</v>
      </c>
      <c r="AW31">
        <v>13.564</v>
      </c>
      <c r="AX31">
        <v>15.353</v>
      </c>
      <c r="AY31" s="30">
        <v>19.533999999999999</v>
      </c>
      <c r="AZ31" s="30">
        <v>26.678000000000001</v>
      </c>
      <c r="BA31" s="30">
        <v>22.52</v>
      </c>
      <c r="BC31" s="30">
        <v>58.426000000000002</v>
      </c>
      <c r="BD31" s="30">
        <v>56.634</v>
      </c>
      <c r="BF31" s="30">
        <v>44.000999999999998</v>
      </c>
      <c r="BG31" s="30">
        <v>41.54</v>
      </c>
      <c r="BH31" s="30">
        <v>23.718</v>
      </c>
      <c r="BJ31" s="30">
        <v>23.1</v>
      </c>
      <c r="BK31" s="30">
        <v>20.396999999999998</v>
      </c>
      <c r="BL31" s="29">
        <v>859.24</v>
      </c>
      <c r="BM31" s="29">
        <v>2265.3000000000002</v>
      </c>
      <c r="BN31" s="29">
        <f t="shared" si="2"/>
        <v>4.9245652173913044</v>
      </c>
      <c r="BO31" s="20">
        <f t="shared" si="0"/>
        <v>215.20000000000005</v>
      </c>
      <c r="BP31" s="29">
        <v>644.04</v>
      </c>
      <c r="BQ31" s="29">
        <v>1712.44</v>
      </c>
      <c r="BR31" s="29">
        <v>306.38</v>
      </c>
      <c r="BS31" s="29">
        <f t="shared" si="3"/>
        <v>0.66604347826086951</v>
      </c>
    </row>
    <row r="32" spans="1:71" x14ac:dyDescent="0.25">
      <c r="A32" t="s">
        <v>67</v>
      </c>
      <c r="B32" s="25">
        <v>467.6</v>
      </c>
      <c r="C32" s="25">
        <v>2391.6</v>
      </c>
      <c r="D32" s="3">
        <v>382.678</v>
      </c>
      <c r="E32" s="30">
        <v>1020.724</v>
      </c>
      <c r="F32" s="30">
        <v>3419.5479999999998</v>
      </c>
      <c r="G32" s="30">
        <v>385.34399999999999</v>
      </c>
      <c r="H32" s="25">
        <v>2134.3000000000002</v>
      </c>
      <c r="I32" s="3">
        <v>74.307000000000002</v>
      </c>
      <c r="J32" s="30">
        <v>123.60299999999999</v>
      </c>
      <c r="K32" s="25">
        <v>167.3</v>
      </c>
      <c r="L32" s="3">
        <v>522.00800000000004</v>
      </c>
      <c r="M32" s="30">
        <v>138.535</v>
      </c>
      <c r="N32" s="2">
        <v>119.6</v>
      </c>
      <c r="O32" s="2">
        <v>1375.6</v>
      </c>
      <c r="P32" s="2">
        <v>682.1</v>
      </c>
      <c r="Q32" s="3">
        <v>188.65199999999999</v>
      </c>
      <c r="R32" s="3">
        <v>259.23700000000002</v>
      </c>
      <c r="S32" s="3">
        <v>491.38499999999999</v>
      </c>
      <c r="T32" s="30">
        <v>18.882999999999999</v>
      </c>
      <c r="U32" s="3">
        <f t="shared" si="1"/>
        <v>5.5220748473190024E-3</v>
      </c>
      <c r="V32" s="30">
        <v>24.260999999999999</v>
      </c>
      <c r="X32" s="30">
        <v>24.216999999999999</v>
      </c>
      <c r="Y32" s="30">
        <v>57.863</v>
      </c>
      <c r="AA32" s="30">
        <v>54.616999999999997</v>
      </c>
      <c r="AB32" s="30">
        <v>47.356999999999999</v>
      </c>
      <c r="AC32" s="30">
        <v>20.122</v>
      </c>
      <c r="AD32" s="30">
        <v>19.564</v>
      </c>
      <c r="AE32">
        <v>30.02</v>
      </c>
      <c r="AF32">
        <v>51.454000000000001</v>
      </c>
      <c r="AG32">
        <v>22.707000000000001</v>
      </c>
      <c r="AH32">
        <v>14.611000000000001</v>
      </c>
      <c r="AI32">
        <v>14.013</v>
      </c>
      <c r="AJ32">
        <v>32.533000000000001</v>
      </c>
      <c r="AK32">
        <v>46.098999999999997</v>
      </c>
      <c r="AL32">
        <v>165.84</v>
      </c>
      <c r="AM32">
        <v>32.622999999999998</v>
      </c>
      <c r="AN32">
        <v>20.937999999999999</v>
      </c>
      <c r="AO32">
        <v>54.942999999999998</v>
      </c>
      <c r="AP32">
        <v>11.266</v>
      </c>
      <c r="AQ32">
        <v>20.033000000000001</v>
      </c>
      <c r="AR32">
        <v>16.593</v>
      </c>
      <c r="AS32">
        <v>8.3960000000000008</v>
      </c>
      <c r="AT32">
        <v>17.013000000000002</v>
      </c>
      <c r="AU32">
        <v>18.962</v>
      </c>
      <c r="AV32">
        <v>14.557</v>
      </c>
      <c r="AW32">
        <v>13.731</v>
      </c>
      <c r="AX32">
        <v>15.459</v>
      </c>
      <c r="AY32" s="30">
        <v>19.631</v>
      </c>
      <c r="AZ32" s="30">
        <v>26.712</v>
      </c>
      <c r="BA32" s="30">
        <v>22.593</v>
      </c>
      <c r="BC32" s="30">
        <v>59.061</v>
      </c>
      <c r="BD32" s="30">
        <v>57.213000000000001</v>
      </c>
      <c r="BF32" s="30">
        <v>44.34</v>
      </c>
      <c r="BG32" s="30">
        <v>41.927999999999997</v>
      </c>
      <c r="BH32" s="30">
        <v>23.792000000000002</v>
      </c>
      <c r="BJ32" s="30">
        <v>23.225000000000001</v>
      </c>
      <c r="BK32" s="30">
        <v>20.475999999999999</v>
      </c>
      <c r="BL32" s="29">
        <v>868.26</v>
      </c>
      <c r="BM32" s="29">
        <v>2307.8200000000002</v>
      </c>
      <c r="BN32" s="29">
        <f t="shared" si="2"/>
        <v>4.9354576561163386</v>
      </c>
      <c r="BO32" s="20">
        <f t="shared" si="0"/>
        <v>218.16999999999996</v>
      </c>
      <c r="BP32" s="29">
        <v>650.09</v>
      </c>
      <c r="BQ32" s="29">
        <v>1752.82</v>
      </c>
      <c r="BR32" s="29">
        <v>313.26</v>
      </c>
      <c r="BS32" s="29">
        <f t="shared" si="3"/>
        <v>0.66993156544054744</v>
      </c>
    </row>
    <row r="33" spans="1:71" x14ac:dyDescent="0.25">
      <c r="A33" t="s">
        <v>70</v>
      </c>
      <c r="B33" s="25">
        <v>474.6</v>
      </c>
      <c r="C33" s="25">
        <v>2419.3000000000002</v>
      </c>
      <c r="D33" s="3">
        <v>385.44200000000001</v>
      </c>
      <c r="E33" s="30">
        <v>1017.8</v>
      </c>
      <c r="F33" s="30">
        <v>3429.0279999999998</v>
      </c>
      <c r="G33" s="30">
        <v>388.488</v>
      </c>
      <c r="H33" s="25">
        <v>2140.1999999999998</v>
      </c>
      <c r="I33" s="3">
        <v>76.447000000000003</v>
      </c>
      <c r="J33" s="30">
        <v>127.288</v>
      </c>
      <c r="K33" s="25">
        <v>169.9</v>
      </c>
      <c r="L33" s="3">
        <v>514.60299999999995</v>
      </c>
      <c r="M33" s="30">
        <v>142.28200000000001</v>
      </c>
      <c r="N33" s="2">
        <v>115.9</v>
      </c>
      <c r="O33" s="2">
        <v>1394.4</v>
      </c>
      <c r="P33" s="2">
        <v>683.4</v>
      </c>
      <c r="Q33" s="3">
        <v>192.583</v>
      </c>
      <c r="R33" s="3">
        <v>254.459</v>
      </c>
      <c r="S33" s="3">
        <v>496.57799999999997</v>
      </c>
      <c r="T33" s="30">
        <v>18.024999999999999</v>
      </c>
      <c r="U33" s="3">
        <f t="shared" si="1"/>
        <v>5.2565916638767606E-3</v>
      </c>
      <c r="V33" s="30">
        <v>24.288</v>
      </c>
      <c r="X33" s="30">
        <v>24.210999999999999</v>
      </c>
      <c r="Y33" s="30">
        <v>58.228999999999999</v>
      </c>
      <c r="AA33" s="30">
        <v>55.148000000000003</v>
      </c>
      <c r="AB33" s="30">
        <v>47.755000000000003</v>
      </c>
      <c r="AC33" s="30">
        <v>20.175000000000001</v>
      </c>
      <c r="AD33" s="30">
        <v>19.63</v>
      </c>
      <c r="AE33">
        <v>30.091999999999999</v>
      </c>
      <c r="AF33">
        <v>51.350999999999999</v>
      </c>
      <c r="AG33">
        <v>22.798999999999999</v>
      </c>
      <c r="AH33">
        <v>14.676</v>
      </c>
      <c r="AI33">
        <v>14.077</v>
      </c>
      <c r="AJ33">
        <v>32.453000000000003</v>
      </c>
      <c r="AK33">
        <v>45.991</v>
      </c>
      <c r="AL33">
        <v>165.49100000000001</v>
      </c>
      <c r="AM33">
        <v>32.668999999999997</v>
      </c>
      <c r="AN33">
        <v>21.047999999999998</v>
      </c>
      <c r="AO33">
        <v>54.915999999999997</v>
      </c>
      <c r="AP33">
        <v>11.398</v>
      </c>
      <c r="AQ33">
        <v>20.071999999999999</v>
      </c>
      <c r="AR33">
        <v>16.614999999999998</v>
      </c>
      <c r="AS33">
        <v>8.4819999999999993</v>
      </c>
      <c r="AT33">
        <v>17.071999999999999</v>
      </c>
      <c r="AU33">
        <v>19.033000000000001</v>
      </c>
      <c r="AV33">
        <v>14.59</v>
      </c>
      <c r="AW33">
        <v>13.88</v>
      </c>
      <c r="AX33">
        <v>15.553000000000001</v>
      </c>
      <c r="AY33" s="30">
        <v>19.721</v>
      </c>
      <c r="AZ33" s="30">
        <v>26.984999999999999</v>
      </c>
      <c r="BA33" s="30">
        <v>22.699000000000002</v>
      </c>
      <c r="BC33" s="30">
        <v>59.226999999999997</v>
      </c>
      <c r="BD33" s="30">
        <v>57.462000000000003</v>
      </c>
      <c r="BF33" s="30">
        <v>43.902000000000001</v>
      </c>
      <c r="BG33" s="30">
        <v>41.710999999999999</v>
      </c>
      <c r="BH33" s="30">
        <v>24.131</v>
      </c>
      <c r="BJ33" s="30">
        <v>23.631</v>
      </c>
      <c r="BK33" s="30">
        <v>20.065999999999999</v>
      </c>
      <c r="BL33" s="29">
        <v>883.09</v>
      </c>
      <c r="BM33" s="29">
        <v>2348.52</v>
      </c>
      <c r="BN33" s="29">
        <f t="shared" si="2"/>
        <v>4.9484197218710486</v>
      </c>
      <c r="BO33" s="20">
        <f t="shared" si="0"/>
        <v>220.30000000000007</v>
      </c>
      <c r="BP33" s="29">
        <v>662.79</v>
      </c>
      <c r="BQ33" s="29">
        <v>1787.47</v>
      </c>
      <c r="BR33" s="29">
        <v>322.05</v>
      </c>
      <c r="BS33" s="29">
        <f t="shared" si="3"/>
        <v>0.6785714285714286</v>
      </c>
    </row>
    <row r="34" spans="1:71" x14ac:dyDescent="0.25">
      <c r="A34" t="s">
        <v>73</v>
      </c>
      <c r="B34" s="25">
        <v>481.4</v>
      </c>
      <c r="C34" s="25">
        <v>2446.3000000000002</v>
      </c>
      <c r="D34" s="3">
        <v>402.976</v>
      </c>
      <c r="E34" s="30">
        <v>1015.337</v>
      </c>
      <c r="F34" s="30">
        <v>3513.25</v>
      </c>
      <c r="G34" s="30">
        <v>427.58100000000002</v>
      </c>
      <c r="H34" s="25">
        <v>2187.8000000000002</v>
      </c>
      <c r="I34" s="3">
        <v>82.319000000000003</v>
      </c>
      <c r="J34" s="30">
        <v>113.556</v>
      </c>
      <c r="K34" s="25">
        <v>177</v>
      </c>
      <c r="L34" s="3">
        <v>508.00599999999997</v>
      </c>
      <c r="M34" s="30">
        <v>137.15899999999999</v>
      </c>
      <c r="N34" s="2">
        <v>126.7</v>
      </c>
      <c r="O34" s="2">
        <v>1410.3</v>
      </c>
      <c r="P34" s="2">
        <v>689.9</v>
      </c>
      <c r="Q34" s="3">
        <v>205.50800000000001</v>
      </c>
      <c r="R34" s="3">
        <v>255.27</v>
      </c>
      <c r="S34" s="3">
        <v>501.26499999999999</v>
      </c>
      <c r="T34" s="30">
        <v>41.442</v>
      </c>
      <c r="U34" s="3">
        <f t="shared" si="1"/>
        <v>1.1795915462890487E-2</v>
      </c>
      <c r="V34" s="30">
        <v>25.009</v>
      </c>
      <c r="X34" s="30">
        <v>24.945</v>
      </c>
      <c r="Y34" s="30">
        <v>58.948</v>
      </c>
      <c r="AA34" s="30">
        <v>56.009</v>
      </c>
      <c r="AB34" s="30">
        <v>48.23</v>
      </c>
      <c r="AC34" s="30">
        <v>20.25</v>
      </c>
      <c r="AD34" s="30">
        <v>19.692</v>
      </c>
      <c r="AE34">
        <v>30.158999999999999</v>
      </c>
      <c r="AF34">
        <v>51.36</v>
      </c>
      <c r="AG34">
        <v>22.869</v>
      </c>
      <c r="AH34">
        <v>14.738</v>
      </c>
      <c r="AI34">
        <v>14.132</v>
      </c>
      <c r="AJ34">
        <v>32.567999999999998</v>
      </c>
      <c r="AK34">
        <v>45.927</v>
      </c>
      <c r="AL34">
        <v>165.18700000000001</v>
      </c>
      <c r="AM34">
        <v>32.417000000000002</v>
      </c>
      <c r="AN34">
        <v>21.006</v>
      </c>
      <c r="AO34">
        <v>55.122999999999998</v>
      </c>
      <c r="AP34">
        <v>11.595000000000001</v>
      </c>
      <c r="AQ34">
        <v>20.177</v>
      </c>
      <c r="AR34">
        <v>16.645</v>
      </c>
      <c r="AS34">
        <v>8.5370000000000008</v>
      </c>
      <c r="AT34">
        <v>17.143999999999998</v>
      </c>
      <c r="AU34">
        <v>19.106000000000002</v>
      </c>
      <c r="AV34">
        <v>14.685</v>
      </c>
      <c r="AW34">
        <v>13.863</v>
      </c>
      <c r="AX34">
        <v>15.669</v>
      </c>
      <c r="AY34" s="30">
        <v>19.805</v>
      </c>
      <c r="AZ34" s="30">
        <v>26.998000000000001</v>
      </c>
      <c r="BA34" s="30">
        <v>22.803999999999998</v>
      </c>
      <c r="BC34" s="30">
        <v>59.277999999999999</v>
      </c>
      <c r="BD34" s="30">
        <v>57.786999999999999</v>
      </c>
      <c r="BF34" s="30">
        <v>44.536999999999999</v>
      </c>
      <c r="BG34" s="30">
        <v>42.426000000000002</v>
      </c>
      <c r="BH34" s="30">
        <v>23.931999999999999</v>
      </c>
      <c r="BJ34" s="30">
        <v>23.385999999999999</v>
      </c>
      <c r="BK34" s="30">
        <v>20.637</v>
      </c>
      <c r="BL34" s="29">
        <v>894.14</v>
      </c>
      <c r="BM34" s="29">
        <v>2389.0100000000002</v>
      </c>
      <c r="BN34" s="29">
        <f t="shared" si="2"/>
        <v>4.9626298296634825</v>
      </c>
      <c r="BO34" s="20">
        <f t="shared" si="0"/>
        <v>224.24</v>
      </c>
      <c r="BP34" s="29">
        <v>669.9</v>
      </c>
      <c r="BQ34" s="29">
        <v>1820.57</v>
      </c>
      <c r="BR34" s="29">
        <v>325.7</v>
      </c>
      <c r="BS34" s="29">
        <f t="shared" si="3"/>
        <v>0.67656834233485663</v>
      </c>
    </row>
    <row r="35" spans="1:71" x14ac:dyDescent="0.25">
      <c r="A35" t="s">
        <v>76</v>
      </c>
      <c r="B35" s="25">
        <v>489.2</v>
      </c>
      <c r="C35" s="25">
        <v>2473.4</v>
      </c>
      <c r="D35" s="3">
        <v>414.26499999999999</v>
      </c>
      <c r="E35" s="30">
        <v>1028.4369999999999</v>
      </c>
      <c r="F35" s="30">
        <v>3560.9189999999999</v>
      </c>
      <c r="G35" s="30">
        <v>427.55500000000001</v>
      </c>
      <c r="H35" s="25">
        <v>2212</v>
      </c>
      <c r="I35" s="3">
        <v>83.855999999999995</v>
      </c>
      <c r="J35" s="30">
        <v>134.876</v>
      </c>
      <c r="K35" s="25">
        <v>180.2</v>
      </c>
      <c r="L35" s="3">
        <v>508.93099999999998</v>
      </c>
      <c r="M35" s="30">
        <v>153.346</v>
      </c>
      <c r="N35" s="2">
        <v>126.9</v>
      </c>
      <c r="O35" s="2">
        <v>1431.6</v>
      </c>
      <c r="P35" s="2">
        <v>696.5</v>
      </c>
      <c r="Q35" s="3">
        <v>213.25800000000001</v>
      </c>
      <c r="R35" s="3">
        <v>257.23099999999999</v>
      </c>
      <c r="S35" s="3">
        <v>513.96</v>
      </c>
      <c r="T35" s="30">
        <v>29.753</v>
      </c>
      <c r="U35" s="3">
        <f t="shared" si="1"/>
        <v>8.355427348951212E-3</v>
      </c>
      <c r="V35" s="30">
        <v>25.358000000000001</v>
      </c>
      <c r="X35" s="30">
        <v>25.341000000000001</v>
      </c>
      <c r="Y35" s="30">
        <v>59.715000000000003</v>
      </c>
      <c r="AA35" s="30">
        <v>56.564999999999998</v>
      </c>
      <c r="AB35" s="30">
        <v>48.804000000000002</v>
      </c>
      <c r="AC35" s="30">
        <v>20.312000000000001</v>
      </c>
      <c r="AD35" s="30">
        <v>19.791</v>
      </c>
      <c r="AE35">
        <v>30.334</v>
      </c>
      <c r="AF35">
        <v>51.198999999999998</v>
      </c>
      <c r="AG35">
        <v>23.085000000000001</v>
      </c>
      <c r="AH35">
        <v>14.8</v>
      </c>
      <c r="AI35">
        <v>14.189</v>
      </c>
      <c r="AJ35">
        <v>32.369</v>
      </c>
      <c r="AK35">
        <v>45.9</v>
      </c>
      <c r="AL35">
        <v>164.42400000000001</v>
      </c>
      <c r="AM35">
        <v>32.595999999999997</v>
      </c>
      <c r="AN35">
        <v>21.303000000000001</v>
      </c>
      <c r="AO35">
        <v>55.238999999999997</v>
      </c>
      <c r="AP35">
        <v>11.704000000000001</v>
      </c>
      <c r="AQ35">
        <v>20.308</v>
      </c>
      <c r="AR35">
        <v>16.681000000000001</v>
      </c>
      <c r="AS35">
        <v>8.6069999999999993</v>
      </c>
      <c r="AT35">
        <v>17.254999999999999</v>
      </c>
      <c r="AU35">
        <v>19.216999999999999</v>
      </c>
      <c r="AV35">
        <v>14.733000000000001</v>
      </c>
      <c r="AW35">
        <v>13.896000000000001</v>
      </c>
      <c r="AX35">
        <v>15.750999999999999</v>
      </c>
      <c r="AY35" s="30">
        <v>19.893000000000001</v>
      </c>
      <c r="AZ35" s="30">
        <v>27.053000000000001</v>
      </c>
      <c r="BA35" s="30">
        <v>22.893000000000001</v>
      </c>
      <c r="BC35" s="30">
        <v>59.295000000000002</v>
      </c>
      <c r="BD35" s="30">
        <v>57.71</v>
      </c>
      <c r="BF35" s="30">
        <v>44.8</v>
      </c>
      <c r="BG35" s="30">
        <v>42.465000000000003</v>
      </c>
      <c r="BH35" s="30">
        <v>24.030999999999999</v>
      </c>
      <c r="BJ35" s="30">
        <v>23.404</v>
      </c>
      <c r="BK35" s="30">
        <v>20.677</v>
      </c>
      <c r="BL35" s="29">
        <v>902.58</v>
      </c>
      <c r="BM35" s="29">
        <v>2380.86</v>
      </c>
      <c r="BN35" s="29">
        <f t="shared" si="2"/>
        <v>4.8668438266557645</v>
      </c>
      <c r="BO35" s="20">
        <f t="shared" si="0"/>
        <v>227.22000000000003</v>
      </c>
      <c r="BP35" s="29">
        <v>675.36</v>
      </c>
      <c r="BQ35" s="29">
        <v>1813.55</v>
      </c>
      <c r="BR35" s="29">
        <v>335.27</v>
      </c>
      <c r="BS35" s="29">
        <f t="shared" si="3"/>
        <v>0.6853434178250204</v>
      </c>
    </row>
    <row r="36" spans="1:71" x14ac:dyDescent="0.25">
      <c r="A36" t="s">
        <v>79</v>
      </c>
      <c r="B36" s="25">
        <v>504.5</v>
      </c>
      <c r="C36" s="25">
        <v>2541.4</v>
      </c>
      <c r="D36" s="3">
        <v>425.49299999999999</v>
      </c>
      <c r="E36" s="30">
        <v>1064.0150000000001</v>
      </c>
      <c r="F36" s="30">
        <v>3633.1819999999998</v>
      </c>
      <c r="G36" s="30">
        <v>442.82400000000001</v>
      </c>
      <c r="H36" s="25">
        <v>2250</v>
      </c>
      <c r="I36" s="3">
        <v>88.456000000000003</v>
      </c>
      <c r="J36" s="30">
        <v>127.152</v>
      </c>
      <c r="K36" s="25">
        <v>179.7</v>
      </c>
      <c r="L36" s="3">
        <v>529.44600000000003</v>
      </c>
      <c r="M36" s="30">
        <v>153.976</v>
      </c>
      <c r="N36" s="2">
        <v>131.19999999999999</v>
      </c>
      <c r="O36" s="2">
        <v>1451.2</v>
      </c>
      <c r="P36" s="2">
        <v>706.9</v>
      </c>
      <c r="Q36" s="3">
        <v>221.322</v>
      </c>
      <c r="R36" s="3">
        <v>258.29599999999999</v>
      </c>
      <c r="S36" s="3">
        <v>528.43700000000001</v>
      </c>
      <c r="T36" s="30">
        <v>33.5</v>
      </c>
      <c r="U36" s="3">
        <f t="shared" si="1"/>
        <v>9.2205675355652439E-3</v>
      </c>
      <c r="V36" s="30">
        <v>25.908000000000001</v>
      </c>
      <c r="X36" s="30">
        <v>25.852</v>
      </c>
      <c r="Y36" s="30">
        <v>59.612000000000002</v>
      </c>
      <c r="AA36" s="30">
        <v>56.698</v>
      </c>
      <c r="AB36" s="30">
        <v>49.048000000000002</v>
      </c>
      <c r="AC36" s="30">
        <v>20.375</v>
      </c>
      <c r="AD36" s="30">
        <v>19.864999999999998</v>
      </c>
      <c r="AE36">
        <v>30.408999999999999</v>
      </c>
      <c r="AF36">
        <v>50.944000000000003</v>
      </c>
      <c r="AG36">
        <v>23.210999999999999</v>
      </c>
      <c r="AH36">
        <v>14.875</v>
      </c>
      <c r="AI36">
        <v>14.260999999999999</v>
      </c>
      <c r="AJ36">
        <v>32.14</v>
      </c>
      <c r="AK36">
        <v>45.789000000000001</v>
      </c>
      <c r="AL36">
        <v>163.54499999999999</v>
      </c>
      <c r="AM36">
        <v>32.494999999999997</v>
      </c>
      <c r="AN36">
        <v>21.463999999999999</v>
      </c>
      <c r="AO36">
        <v>55.546999999999997</v>
      </c>
      <c r="AP36">
        <v>11.738</v>
      </c>
      <c r="AQ36">
        <v>20.361000000000001</v>
      </c>
      <c r="AR36">
        <v>16.716000000000001</v>
      </c>
      <c r="AS36">
        <v>8.6579999999999995</v>
      </c>
      <c r="AT36">
        <v>17.335999999999999</v>
      </c>
      <c r="AU36">
        <v>19.332000000000001</v>
      </c>
      <c r="AV36">
        <v>14.865</v>
      </c>
      <c r="AW36">
        <v>14.01</v>
      </c>
      <c r="AX36">
        <v>15.85</v>
      </c>
      <c r="AY36" s="30">
        <v>19.98</v>
      </c>
      <c r="AZ36" s="30">
        <v>27.091000000000001</v>
      </c>
      <c r="BA36" s="30">
        <v>22.942</v>
      </c>
      <c r="BC36" s="30">
        <v>59.737000000000002</v>
      </c>
      <c r="BD36" s="30">
        <v>58.26</v>
      </c>
      <c r="BF36" s="30">
        <v>45.595999999999997</v>
      </c>
      <c r="BG36" s="30">
        <v>43.460999999999999</v>
      </c>
      <c r="BH36" s="30">
        <v>23.774999999999999</v>
      </c>
      <c r="BJ36" s="30">
        <v>23.236000000000001</v>
      </c>
      <c r="BK36" s="30">
        <v>21.167999999999999</v>
      </c>
      <c r="BL36" s="29">
        <v>911.35</v>
      </c>
      <c r="BM36" s="29">
        <v>2456.2600000000002</v>
      </c>
      <c r="BN36" s="29">
        <f t="shared" si="2"/>
        <v>4.8687016848364726</v>
      </c>
      <c r="BO36" s="20">
        <f t="shared" si="0"/>
        <v>230.06000000000006</v>
      </c>
      <c r="BP36" s="29">
        <v>681.29</v>
      </c>
      <c r="BQ36" s="29">
        <v>1887.09</v>
      </c>
      <c r="BR36" s="29">
        <v>342.18</v>
      </c>
      <c r="BS36" s="29">
        <f t="shared" si="3"/>
        <v>0.67825569871159563</v>
      </c>
    </row>
    <row r="37" spans="1:71" x14ac:dyDescent="0.25">
      <c r="A37" t="s">
        <v>82</v>
      </c>
      <c r="B37" s="25">
        <v>516.29999999999995</v>
      </c>
      <c r="C37" s="25">
        <v>2592.8000000000002</v>
      </c>
      <c r="D37" s="3">
        <v>435.11399999999998</v>
      </c>
      <c r="E37" s="30">
        <v>1086.8800000000001</v>
      </c>
      <c r="F37" s="30">
        <v>3720.8359999999998</v>
      </c>
      <c r="G37" s="30">
        <v>444.86500000000001</v>
      </c>
      <c r="H37" s="25">
        <v>2313.1999999999998</v>
      </c>
      <c r="I37" s="3">
        <v>92.019000000000005</v>
      </c>
      <c r="J37" s="30">
        <v>136.36600000000001</v>
      </c>
      <c r="K37" s="25">
        <v>184.5</v>
      </c>
      <c r="L37" s="3">
        <v>544.12099999999998</v>
      </c>
      <c r="M37" s="30">
        <v>161.49199999999999</v>
      </c>
      <c r="N37" s="2">
        <v>136.80000000000001</v>
      </c>
      <c r="O37" s="2">
        <v>1475.8</v>
      </c>
      <c r="P37" s="2">
        <v>733.2</v>
      </c>
      <c r="Q37" s="3">
        <v>230.73599999999999</v>
      </c>
      <c r="R37" s="3">
        <v>252.828</v>
      </c>
      <c r="S37" s="3">
        <v>536.01</v>
      </c>
      <c r="T37" s="30">
        <v>26.904</v>
      </c>
      <c r="U37" s="3">
        <f t="shared" si="1"/>
        <v>7.230633115783658E-3</v>
      </c>
      <c r="V37" s="30">
        <v>26.597999999999999</v>
      </c>
      <c r="X37" s="30">
        <v>26.588999999999999</v>
      </c>
      <c r="Y37" s="30">
        <v>60.231999999999999</v>
      </c>
      <c r="AA37" s="30">
        <v>57.234999999999999</v>
      </c>
      <c r="AB37" s="30">
        <v>49.49</v>
      </c>
      <c r="AC37" s="30">
        <v>20.443000000000001</v>
      </c>
      <c r="AD37" s="30">
        <v>19.925999999999998</v>
      </c>
      <c r="AE37">
        <v>30.41</v>
      </c>
      <c r="AF37">
        <v>50.662999999999997</v>
      </c>
      <c r="AG37">
        <v>23.263999999999999</v>
      </c>
      <c r="AH37">
        <v>14.968999999999999</v>
      </c>
      <c r="AI37">
        <v>14.35</v>
      </c>
      <c r="AJ37">
        <v>31.946000000000002</v>
      </c>
      <c r="AK37">
        <v>45.758000000000003</v>
      </c>
      <c r="AL37">
        <v>162.053</v>
      </c>
      <c r="AM37">
        <v>32.061</v>
      </c>
      <c r="AN37">
        <v>21.46</v>
      </c>
      <c r="AO37">
        <v>55.71</v>
      </c>
      <c r="AP37">
        <v>11.865</v>
      </c>
      <c r="AQ37">
        <v>20.41</v>
      </c>
      <c r="AR37">
        <v>16.776</v>
      </c>
      <c r="AS37">
        <v>8.7200000000000006</v>
      </c>
      <c r="AT37">
        <v>17.431999999999999</v>
      </c>
      <c r="AU37">
        <v>19.396000000000001</v>
      </c>
      <c r="AV37">
        <v>15.01</v>
      </c>
      <c r="AW37">
        <v>14.173</v>
      </c>
      <c r="AX37">
        <v>15.951000000000001</v>
      </c>
      <c r="AY37" s="30">
        <v>20.103000000000002</v>
      </c>
      <c r="AZ37" s="30">
        <v>27.401</v>
      </c>
      <c r="BA37" s="30">
        <v>23.045000000000002</v>
      </c>
      <c r="BC37" s="30">
        <v>60.302</v>
      </c>
      <c r="BD37" s="30">
        <v>58.646000000000001</v>
      </c>
      <c r="BF37" s="30">
        <v>46.456000000000003</v>
      </c>
      <c r="BG37" s="30">
        <v>44.158999999999999</v>
      </c>
      <c r="BH37" s="30">
        <v>23.678000000000001</v>
      </c>
      <c r="BJ37" s="30">
        <v>23.143000000000001</v>
      </c>
      <c r="BK37" s="30">
        <v>21.475999999999999</v>
      </c>
      <c r="BL37" s="29">
        <v>929.69</v>
      </c>
      <c r="BM37" s="29">
        <v>2531.9</v>
      </c>
      <c r="BN37" s="29">
        <f t="shared" si="2"/>
        <v>4.90393182258377</v>
      </c>
      <c r="BO37" s="20">
        <f t="shared" si="0"/>
        <v>233.16000000000008</v>
      </c>
      <c r="BP37" s="29">
        <v>696.53</v>
      </c>
      <c r="BQ37" s="29">
        <v>1953.74</v>
      </c>
      <c r="BR37" s="29">
        <v>351.52</v>
      </c>
      <c r="BS37" s="29">
        <f t="shared" si="3"/>
        <v>0.68084447026922335</v>
      </c>
    </row>
    <row r="38" spans="1:71" x14ac:dyDescent="0.25">
      <c r="A38" t="s">
        <v>85</v>
      </c>
      <c r="B38" s="25">
        <v>525.20000000000005</v>
      </c>
      <c r="C38" s="25">
        <v>2617.3000000000002</v>
      </c>
      <c r="D38" s="3">
        <v>451.44200000000001</v>
      </c>
      <c r="E38" s="30">
        <v>1106.422</v>
      </c>
      <c r="F38" s="30">
        <v>3812.1669999999999</v>
      </c>
      <c r="G38" s="30">
        <v>482.47800000000001</v>
      </c>
      <c r="H38" s="25">
        <v>2347.4</v>
      </c>
      <c r="I38" s="3">
        <v>97.141000000000005</v>
      </c>
      <c r="J38" s="30">
        <v>133.971</v>
      </c>
      <c r="K38" s="25">
        <v>195.3</v>
      </c>
      <c r="L38" s="3">
        <v>556.59299999999996</v>
      </c>
      <c r="M38" s="30">
        <v>165.65899999999999</v>
      </c>
      <c r="N38" s="2">
        <v>143.30000000000001</v>
      </c>
      <c r="O38" s="2">
        <v>1491.1</v>
      </c>
      <c r="P38" s="2">
        <v>738.5</v>
      </c>
      <c r="Q38" s="3">
        <v>240.8</v>
      </c>
      <c r="R38" s="3">
        <v>258.774</v>
      </c>
      <c r="S38" s="3">
        <v>542.65800000000002</v>
      </c>
      <c r="T38" s="30">
        <v>47.146000000000001</v>
      </c>
      <c r="U38" s="3">
        <f t="shared" si="1"/>
        <v>1.2367244142242457E-2</v>
      </c>
      <c r="V38" s="30">
        <v>27.344999999999999</v>
      </c>
      <c r="X38" s="30">
        <v>27.341999999999999</v>
      </c>
      <c r="Y38" s="30">
        <v>60.829000000000001</v>
      </c>
      <c r="AA38" s="30">
        <v>58.061</v>
      </c>
      <c r="AB38" s="30">
        <v>50.097000000000001</v>
      </c>
      <c r="AC38" s="30">
        <v>20.547000000000001</v>
      </c>
      <c r="AD38" s="30">
        <v>20.081</v>
      </c>
      <c r="AE38">
        <v>30.687000000000001</v>
      </c>
      <c r="AF38">
        <v>50.595999999999997</v>
      </c>
      <c r="AG38">
        <v>23.576000000000001</v>
      </c>
      <c r="AH38">
        <v>15.064</v>
      </c>
      <c r="AI38">
        <v>14.439</v>
      </c>
      <c r="AJ38">
        <v>31.849</v>
      </c>
      <c r="AK38">
        <v>45.81</v>
      </c>
      <c r="AL38">
        <v>161.779</v>
      </c>
      <c r="AM38">
        <v>32.03</v>
      </c>
      <c r="AN38">
        <v>21.954000000000001</v>
      </c>
      <c r="AO38">
        <v>56.16</v>
      </c>
      <c r="AP38">
        <v>11.872</v>
      </c>
      <c r="AQ38">
        <v>20.521999999999998</v>
      </c>
      <c r="AR38">
        <v>16.847999999999999</v>
      </c>
      <c r="AS38">
        <v>8.8070000000000004</v>
      </c>
      <c r="AT38">
        <v>17.414000000000001</v>
      </c>
      <c r="AU38">
        <v>19.565000000000001</v>
      </c>
      <c r="AV38">
        <v>15.106</v>
      </c>
      <c r="AW38">
        <v>14.484999999999999</v>
      </c>
      <c r="AX38">
        <v>15.965999999999999</v>
      </c>
      <c r="AY38" s="30">
        <v>20.227</v>
      </c>
      <c r="AZ38" s="30">
        <v>27.279</v>
      </c>
      <c r="BA38" s="30">
        <v>23.177</v>
      </c>
      <c r="BC38" s="30">
        <v>60.789000000000001</v>
      </c>
      <c r="BD38" s="30">
        <v>59.49</v>
      </c>
      <c r="BF38" s="30">
        <v>47.091999999999999</v>
      </c>
      <c r="BG38" s="30">
        <v>44.954000000000001</v>
      </c>
      <c r="BH38" s="30">
        <v>23.815000000000001</v>
      </c>
      <c r="BJ38" s="30">
        <v>23.23</v>
      </c>
      <c r="BK38" s="30">
        <v>21.515000000000001</v>
      </c>
      <c r="BL38" s="29">
        <v>934.5</v>
      </c>
      <c r="BM38" s="29">
        <v>2533.36</v>
      </c>
      <c r="BN38" s="29">
        <f t="shared" si="2"/>
        <v>4.8236100533130237</v>
      </c>
      <c r="BO38" s="20">
        <f t="shared" si="0"/>
        <v>238.20000000000005</v>
      </c>
      <c r="BP38" s="29">
        <v>696.3</v>
      </c>
      <c r="BQ38" s="29">
        <v>1953.79</v>
      </c>
      <c r="BR38" s="29">
        <v>354.94</v>
      </c>
      <c r="BS38" s="29">
        <f t="shared" si="3"/>
        <v>0.67581873571972573</v>
      </c>
    </row>
    <row r="39" spans="1:71" x14ac:dyDescent="0.25">
      <c r="A39" t="s">
        <v>88</v>
      </c>
      <c r="B39" s="25">
        <v>530.79999999999995</v>
      </c>
      <c r="C39" s="25">
        <v>2623.5</v>
      </c>
      <c r="D39" s="3">
        <v>445.63499999999999</v>
      </c>
      <c r="E39" s="30">
        <v>1126.0229999999999</v>
      </c>
      <c r="F39" s="30">
        <v>3824.857</v>
      </c>
      <c r="G39" s="30">
        <v>473.67500000000001</v>
      </c>
      <c r="H39" s="25">
        <v>2353.5</v>
      </c>
      <c r="I39" s="3">
        <v>100.684</v>
      </c>
      <c r="J39" s="30">
        <v>139.84299999999999</v>
      </c>
      <c r="K39" s="25">
        <v>201.3</v>
      </c>
      <c r="L39" s="3">
        <v>571.37099999999998</v>
      </c>
      <c r="M39" s="30">
        <v>169.77699999999999</v>
      </c>
      <c r="N39" s="2">
        <v>137.5</v>
      </c>
      <c r="O39" s="2">
        <v>1507.4</v>
      </c>
      <c r="P39" s="2">
        <v>745.5</v>
      </c>
      <c r="Q39" s="3">
        <v>244.55699999999999</v>
      </c>
      <c r="R39" s="3">
        <v>238.1</v>
      </c>
      <c r="S39" s="3">
        <v>546.83100000000002</v>
      </c>
      <c r="T39" s="30">
        <v>45.445999999999998</v>
      </c>
      <c r="U39" s="3">
        <f t="shared" si="1"/>
        <v>1.1881751396195989E-2</v>
      </c>
      <c r="V39" s="30">
        <v>27.376999999999999</v>
      </c>
      <c r="X39" s="30">
        <v>27.428000000000001</v>
      </c>
      <c r="Y39" s="30">
        <v>61.262999999999998</v>
      </c>
      <c r="AA39" s="30">
        <v>58.63</v>
      </c>
      <c r="AB39" s="30">
        <v>50.735999999999997</v>
      </c>
      <c r="AC39" s="30">
        <v>20.715</v>
      </c>
      <c r="AD39" s="30">
        <v>20.245999999999999</v>
      </c>
      <c r="AE39">
        <v>30.91</v>
      </c>
      <c r="AF39">
        <v>50.813000000000002</v>
      </c>
      <c r="AG39">
        <v>23.774999999999999</v>
      </c>
      <c r="AH39">
        <v>15.202999999999999</v>
      </c>
      <c r="AI39">
        <v>14.571999999999999</v>
      </c>
      <c r="AJ39">
        <v>32.015000000000001</v>
      </c>
      <c r="AK39">
        <v>45.993000000000002</v>
      </c>
      <c r="AL39">
        <v>161.74199999999999</v>
      </c>
      <c r="AM39">
        <v>32.323</v>
      </c>
      <c r="AN39">
        <v>22.193999999999999</v>
      </c>
      <c r="AO39">
        <v>56.624000000000002</v>
      </c>
      <c r="AP39">
        <v>11.898</v>
      </c>
      <c r="AQ39">
        <v>20.664999999999999</v>
      </c>
      <c r="AR39">
        <v>16.911000000000001</v>
      </c>
      <c r="AS39">
        <v>8.9320000000000004</v>
      </c>
      <c r="AT39">
        <v>17.472000000000001</v>
      </c>
      <c r="AU39">
        <v>19.733000000000001</v>
      </c>
      <c r="AV39">
        <v>15.282999999999999</v>
      </c>
      <c r="AW39">
        <v>14.746</v>
      </c>
      <c r="AX39">
        <v>16.166</v>
      </c>
      <c r="AY39" s="30">
        <v>20.417999999999999</v>
      </c>
      <c r="AZ39" s="30">
        <v>27.715</v>
      </c>
      <c r="BA39" s="30">
        <v>23.367000000000001</v>
      </c>
      <c r="BC39" s="30">
        <v>61.195</v>
      </c>
      <c r="BD39" s="30">
        <v>59.988999999999997</v>
      </c>
      <c r="BF39" s="30">
        <v>46.780999999999999</v>
      </c>
      <c r="BG39" s="30">
        <v>44.686999999999998</v>
      </c>
      <c r="BH39" s="30">
        <v>24.376000000000001</v>
      </c>
      <c r="BJ39" s="30">
        <v>23.753</v>
      </c>
      <c r="BK39" s="30">
        <v>21.326000000000001</v>
      </c>
      <c r="BL39" s="29">
        <v>969.98</v>
      </c>
      <c r="BM39" s="29">
        <v>2557.44</v>
      </c>
      <c r="BN39" s="29">
        <f t="shared" si="2"/>
        <v>4.8180859080633009</v>
      </c>
      <c r="BO39" s="20">
        <f t="shared" si="0"/>
        <v>243.70000000000005</v>
      </c>
      <c r="BP39" s="29">
        <v>726.28</v>
      </c>
      <c r="BQ39" s="29">
        <v>1951.75</v>
      </c>
      <c r="BR39" s="29">
        <v>364.29</v>
      </c>
      <c r="BS39" s="29">
        <f t="shared" si="3"/>
        <v>0.68630369253956303</v>
      </c>
    </row>
    <row r="40" spans="1:71" x14ac:dyDescent="0.25">
      <c r="A40" t="s">
        <v>91</v>
      </c>
      <c r="B40" s="25">
        <v>541.6</v>
      </c>
      <c r="C40" s="25">
        <v>2656.6</v>
      </c>
      <c r="D40" s="3">
        <v>445.49599999999998</v>
      </c>
      <c r="E40" s="30">
        <v>1156.5</v>
      </c>
      <c r="F40" s="30">
        <v>3850.0120000000002</v>
      </c>
      <c r="G40" s="30">
        <v>468.98099999999999</v>
      </c>
      <c r="H40" s="25">
        <v>2380.4</v>
      </c>
      <c r="I40" s="3">
        <v>101.321</v>
      </c>
      <c r="J40" s="30">
        <v>134.58600000000001</v>
      </c>
      <c r="K40" s="25">
        <v>205.4</v>
      </c>
      <c r="L40" s="3">
        <v>594.51400000000001</v>
      </c>
      <c r="M40" s="30">
        <v>179.29300000000001</v>
      </c>
      <c r="N40" s="2">
        <v>142</v>
      </c>
      <c r="O40" s="2">
        <v>1519.8</v>
      </c>
      <c r="P40" s="2">
        <v>750.9</v>
      </c>
      <c r="Q40" s="3">
        <v>247.54</v>
      </c>
      <c r="R40" s="3">
        <v>230.33699999999999</v>
      </c>
      <c r="S40" s="3">
        <v>553.15300000000002</v>
      </c>
      <c r="T40" s="30">
        <v>40.359000000000002</v>
      </c>
      <c r="U40" s="3">
        <f t="shared" si="1"/>
        <v>1.0482824469118537E-2</v>
      </c>
      <c r="V40" s="30">
        <v>27.472000000000001</v>
      </c>
      <c r="X40" s="30">
        <v>27.594000000000001</v>
      </c>
      <c r="Y40" s="30">
        <v>61.381999999999998</v>
      </c>
      <c r="AA40" s="30">
        <v>58.905000000000001</v>
      </c>
      <c r="AB40" s="30">
        <v>51.167999999999999</v>
      </c>
      <c r="AC40" s="30">
        <v>20.887</v>
      </c>
      <c r="AD40" s="30">
        <v>20.401</v>
      </c>
      <c r="AE40">
        <v>31.103999999999999</v>
      </c>
      <c r="AF40">
        <v>51.037999999999997</v>
      </c>
      <c r="AG40">
        <v>23.942</v>
      </c>
      <c r="AH40">
        <v>15.343</v>
      </c>
      <c r="AI40">
        <v>14.706</v>
      </c>
      <c r="AJ40">
        <v>32.109000000000002</v>
      </c>
      <c r="AK40">
        <v>46.366999999999997</v>
      </c>
      <c r="AL40">
        <v>162.05199999999999</v>
      </c>
      <c r="AM40">
        <v>32.427999999999997</v>
      </c>
      <c r="AN40">
        <v>22.303000000000001</v>
      </c>
      <c r="AO40">
        <v>57.194000000000003</v>
      </c>
      <c r="AP40">
        <v>12.047000000000001</v>
      </c>
      <c r="AQ40">
        <v>20.786000000000001</v>
      </c>
      <c r="AR40">
        <v>16.940999999999999</v>
      </c>
      <c r="AS40">
        <v>9.0790000000000006</v>
      </c>
      <c r="AT40">
        <v>17.675000000000001</v>
      </c>
      <c r="AU40">
        <v>19.792000000000002</v>
      </c>
      <c r="AV40">
        <v>15.5</v>
      </c>
      <c r="AW40">
        <v>14.968</v>
      </c>
      <c r="AX40">
        <v>16.376999999999999</v>
      </c>
      <c r="AY40" s="30">
        <v>20.608000000000001</v>
      </c>
      <c r="AZ40" s="30">
        <v>27.722000000000001</v>
      </c>
      <c r="BA40" s="30">
        <v>23.591000000000001</v>
      </c>
      <c r="BC40" s="30">
        <v>61.534999999999997</v>
      </c>
      <c r="BD40" s="30">
        <v>60.438000000000002</v>
      </c>
      <c r="BF40" s="30">
        <v>46.844999999999999</v>
      </c>
      <c r="BG40" s="30">
        <v>44.756</v>
      </c>
      <c r="BH40" s="30">
        <v>24.733000000000001</v>
      </c>
      <c r="BJ40" s="30">
        <v>24.059000000000001</v>
      </c>
      <c r="BK40" s="30">
        <v>21.303000000000001</v>
      </c>
      <c r="BL40" s="29">
        <v>978.43</v>
      </c>
      <c r="BM40" s="29">
        <v>2520.48</v>
      </c>
      <c r="BN40" s="29">
        <f t="shared" si="2"/>
        <v>4.6537666174298371</v>
      </c>
      <c r="BO40" s="20">
        <f t="shared" si="0"/>
        <v>249.59999999999991</v>
      </c>
      <c r="BP40" s="29">
        <v>728.83</v>
      </c>
      <c r="BQ40" s="29">
        <v>1910.28</v>
      </c>
      <c r="BR40" s="29">
        <v>368.23</v>
      </c>
      <c r="BS40" s="29">
        <f t="shared" si="3"/>
        <v>0.67989290989660267</v>
      </c>
    </row>
    <row r="41" spans="1:71" x14ac:dyDescent="0.25">
      <c r="A41" t="s">
        <v>94</v>
      </c>
      <c r="B41" s="25">
        <v>552.1</v>
      </c>
      <c r="C41" s="25">
        <v>2686.9</v>
      </c>
      <c r="D41" s="3">
        <v>431.95</v>
      </c>
      <c r="E41" s="30">
        <v>1175.316</v>
      </c>
      <c r="F41" s="30">
        <v>3881.2049999999999</v>
      </c>
      <c r="G41" s="30">
        <v>471.233</v>
      </c>
      <c r="H41" s="25">
        <v>2390.3000000000002</v>
      </c>
      <c r="I41" s="3">
        <v>102.937</v>
      </c>
      <c r="J41" s="30">
        <v>139.02699999999999</v>
      </c>
      <c r="K41" s="25">
        <v>209.3</v>
      </c>
      <c r="L41" s="3">
        <v>599.52800000000002</v>
      </c>
      <c r="M41" s="30">
        <v>181.297</v>
      </c>
      <c r="N41" s="2">
        <v>142</v>
      </c>
      <c r="O41" s="2">
        <v>1536.4</v>
      </c>
      <c r="P41" s="2">
        <v>748.9</v>
      </c>
      <c r="Q41" s="3">
        <v>246.91499999999999</v>
      </c>
      <c r="R41" s="3">
        <v>206.05600000000001</v>
      </c>
      <c r="S41" s="3">
        <v>567.42999999999995</v>
      </c>
      <c r="T41" s="30">
        <v>55.613999999999997</v>
      </c>
      <c r="U41" s="3">
        <f t="shared" si="1"/>
        <v>1.4329055022860167E-2</v>
      </c>
      <c r="V41" s="30">
        <v>27.64</v>
      </c>
      <c r="X41" s="30">
        <v>27.706</v>
      </c>
      <c r="Y41" s="30">
        <v>61.244</v>
      </c>
      <c r="AA41" s="30">
        <v>58.746000000000002</v>
      </c>
      <c r="AB41" s="30">
        <v>51.267000000000003</v>
      </c>
      <c r="AC41" s="30">
        <v>21.068999999999999</v>
      </c>
      <c r="AD41" s="30">
        <v>20.56</v>
      </c>
      <c r="AE41">
        <v>31.283000000000001</v>
      </c>
      <c r="AF41">
        <v>51.271999999999998</v>
      </c>
      <c r="AG41">
        <v>24.091999999999999</v>
      </c>
      <c r="AH41">
        <v>15.494999999999999</v>
      </c>
      <c r="AI41">
        <v>14.851000000000001</v>
      </c>
      <c r="AJ41">
        <v>32.177</v>
      </c>
      <c r="AK41">
        <v>46.722000000000001</v>
      </c>
      <c r="AL41">
        <v>162.36699999999999</v>
      </c>
      <c r="AM41">
        <v>32.750999999999998</v>
      </c>
      <c r="AN41">
        <v>22.376000000000001</v>
      </c>
      <c r="AO41">
        <v>57.765999999999998</v>
      </c>
      <c r="AP41">
        <v>12.2</v>
      </c>
      <c r="AQ41">
        <v>20.902000000000001</v>
      </c>
      <c r="AR41">
        <v>17.041</v>
      </c>
      <c r="AS41">
        <v>9.24</v>
      </c>
      <c r="AT41">
        <v>17.863</v>
      </c>
      <c r="AU41">
        <v>19.988</v>
      </c>
      <c r="AV41">
        <v>15.696</v>
      </c>
      <c r="AW41">
        <v>15.116</v>
      </c>
      <c r="AX41">
        <v>16.539000000000001</v>
      </c>
      <c r="AY41" s="30">
        <v>20.79</v>
      </c>
      <c r="AZ41" s="30">
        <v>28.053999999999998</v>
      </c>
      <c r="BA41" s="30">
        <v>23.811</v>
      </c>
      <c r="BC41" s="30">
        <v>61.865000000000002</v>
      </c>
      <c r="BD41" s="30">
        <v>60.930999999999997</v>
      </c>
      <c r="BF41" s="30">
        <v>47.161999999999999</v>
      </c>
      <c r="BG41" s="30">
        <v>45.131</v>
      </c>
      <c r="BH41" s="30">
        <v>24.931000000000001</v>
      </c>
      <c r="BJ41" s="30">
        <v>24.222000000000001</v>
      </c>
      <c r="BK41" s="30">
        <v>21.745999999999999</v>
      </c>
      <c r="BL41" s="29">
        <v>1004.52</v>
      </c>
      <c r="BM41" s="29">
        <v>2606.23</v>
      </c>
      <c r="BN41" s="29">
        <f t="shared" si="2"/>
        <v>4.7205759826118454</v>
      </c>
      <c r="BO41" s="20">
        <f t="shared" si="0"/>
        <v>255.34000000000003</v>
      </c>
      <c r="BP41" s="29">
        <v>749.18</v>
      </c>
      <c r="BQ41" s="29">
        <v>1976.38</v>
      </c>
      <c r="BR41" s="29">
        <v>374.67</v>
      </c>
      <c r="BS41" s="29">
        <f t="shared" si="3"/>
        <v>0.67862706031516029</v>
      </c>
    </row>
    <row r="42" spans="1:71" x14ac:dyDescent="0.25">
      <c r="A42" t="s">
        <v>97</v>
      </c>
      <c r="B42" s="25">
        <v>562</v>
      </c>
      <c r="C42" s="25">
        <v>2727.2</v>
      </c>
      <c r="D42" s="3">
        <v>421.74400000000003</v>
      </c>
      <c r="E42" s="30">
        <v>1225.212</v>
      </c>
      <c r="F42" s="30">
        <v>3915.3960000000002</v>
      </c>
      <c r="G42" s="30">
        <v>458.33</v>
      </c>
      <c r="H42" s="25">
        <v>2404.1999999999998</v>
      </c>
      <c r="I42" s="3">
        <v>98.947999999999993</v>
      </c>
      <c r="J42" s="30">
        <v>141.71100000000001</v>
      </c>
      <c r="K42" s="25">
        <v>211.4</v>
      </c>
      <c r="L42" s="3">
        <v>640.68200000000002</v>
      </c>
      <c r="M42" s="30">
        <v>184.15799999999999</v>
      </c>
      <c r="N42" s="2">
        <v>139.30000000000001</v>
      </c>
      <c r="O42" s="2">
        <v>1550.7</v>
      </c>
      <c r="P42" s="2">
        <v>757.3</v>
      </c>
      <c r="Q42" s="3">
        <v>241.68199999999999</v>
      </c>
      <c r="R42" s="3">
        <v>199.655</v>
      </c>
      <c r="S42" s="3">
        <v>574.452</v>
      </c>
      <c r="T42" s="30">
        <v>51.441000000000003</v>
      </c>
      <c r="U42" s="3">
        <f t="shared" si="1"/>
        <v>1.3138134686759654E-2</v>
      </c>
      <c r="V42" s="30">
        <v>27.876999999999999</v>
      </c>
      <c r="X42" s="30">
        <v>27.893000000000001</v>
      </c>
      <c r="Y42" s="30">
        <v>61.207999999999998</v>
      </c>
      <c r="AA42" s="30">
        <v>58.68</v>
      </c>
      <c r="AB42" s="30">
        <v>51.481000000000002</v>
      </c>
      <c r="AC42" s="30">
        <v>21.186</v>
      </c>
      <c r="AD42" s="30">
        <v>20.62</v>
      </c>
      <c r="AE42">
        <v>31.259</v>
      </c>
      <c r="AF42">
        <v>51.164999999999999</v>
      </c>
      <c r="AG42">
        <v>24.085999999999999</v>
      </c>
      <c r="AH42">
        <v>15.601000000000001</v>
      </c>
      <c r="AI42">
        <v>14.956</v>
      </c>
      <c r="AJ42">
        <v>31.812999999999999</v>
      </c>
      <c r="AK42">
        <v>46.884999999999998</v>
      </c>
      <c r="AL42">
        <v>162.89099999999999</v>
      </c>
      <c r="AM42">
        <v>33.015000000000001</v>
      </c>
      <c r="AN42">
        <v>22.151</v>
      </c>
      <c r="AO42">
        <v>58.415999999999997</v>
      </c>
      <c r="AP42">
        <v>12.286</v>
      </c>
      <c r="AQ42">
        <v>21.01</v>
      </c>
      <c r="AR42">
        <v>17.125</v>
      </c>
      <c r="AS42">
        <v>9.3810000000000002</v>
      </c>
      <c r="AT42">
        <v>18.007999999999999</v>
      </c>
      <c r="AU42">
        <v>20.126000000000001</v>
      </c>
      <c r="AV42">
        <v>15.946999999999999</v>
      </c>
      <c r="AW42">
        <v>15.058999999999999</v>
      </c>
      <c r="AX42">
        <v>16.609000000000002</v>
      </c>
      <c r="AY42" s="30">
        <v>20.891999999999999</v>
      </c>
      <c r="AZ42" s="30">
        <v>28.175000000000001</v>
      </c>
      <c r="BA42" s="30">
        <v>23.884</v>
      </c>
      <c r="BC42" s="30">
        <v>62.505000000000003</v>
      </c>
      <c r="BD42" s="30">
        <v>61.271000000000001</v>
      </c>
      <c r="BF42" s="30">
        <v>47.533999999999999</v>
      </c>
      <c r="BG42" s="30">
        <v>45.545000000000002</v>
      </c>
      <c r="BH42" s="30">
        <v>24.905000000000001</v>
      </c>
      <c r="BJ42" s="30">
        <v>24.343</v>
      </c>
      <c r="BK42" s="30">
        <v>21.864000000000001</v>
      </c>
      <c r="BL42" s="29">
        <v>1012.3</v>
      </c>
      <c r="BM42" s="29">
        <v>2712.23</v>
      </c>
      <c r="BN42" s="29">
        <f t="shared" si="2"/>
        <v>4.8260320284697507</v>
      </c>
      <c r="BO42" s="20">
        <f t="shared" si="0"/>
        <v>258.70999999999992</v>
      </c>
      <c r="BP42" s="29">
        <v>753.59</v>
      </c>
      <c r="BQ42" s="29">
        <v>2074.1799999999998</v>
      </c>
      <c r="BR42" s="29">
        <v>374.25</v>
      </c>
      <c r="BS42" s="29">
        <f t="shared" si="3"/>
        <v>0.66592526690391463</v>
      </c>
    </row>
    <row r="43" spans="1:71" x14ac:dyDescent="0.25">
      <c r="A43" t="s">
        <v>100</v>
      </c>
      <c r="B43" s="25">
        <v>569.20000000000005</v>
      </c>
      <c r="C43" s="25">
        <v>2749.6</v>
      </c>
      <c r="D43" s="3">
        <v>432.46199999999999</v>
      </c>
      <c r="E43" s="30">
        <v>1218.547</v>
      </c>
      <c r="F43" s="30">
        <v>3916.2109999999998</v>
      </c>
      <c r="G43" s="30">
        <v>438.78699999999998</v>
      </c>
      <c r="H43" s="25">
        <v>2437</v>
      </c>
      <c r="I43" s="3">
        <v>100.04600000000001</v>
      </c>
      <c r="J43" s="30">
        <v>140.422</v>
      </c>
      <c r="K43" s="25">
        <v>213.5</v>
      </c>
      <c r="L43" s="3">
        <v>631.42999999999995</v>
      </c>
      <c r="M43" s="30">
        <v>182.68</v>
      </c>
      <c r="N43" s="2">
        <v>145.30000000000001</v>
      </c>
      <c r="O43" s="2">
        <v>1565.7</v>
      </c>
      <c r="P43" s="2">
        <v>762.9</v>
      </c>
      <c r="Q43" s="3">
        <v>240.82</v>
      </c>
      <c r="R43" s="3">
        <v>222.20699999999999</v>
      </c>
      <c r="S43" s="3">
        <v>577.63699999999994</v>
      </c>
      <c r="T43" s="30">
        <v>23.161999999999999</v>
      </c>
      <c r="U43" s="3">
        <f t="shared" si="1"/>
        <v>5.9143902103334063E-3</v>
      </c>
      <c r="V43" s="30">
        <v>27.83</v>
      </c>
      <c r="X43" s="30">
        <v>27.824999999999999</v>
      </c>
      <c r="Y43" s="30">
        <v>60.603000000000002</v>
      </c>
      <c r="AA43" s="30">
        <v>58.320999999999998</v>
      </c>
      <c r="AB43" s="30">
        <v>51.497</v>
      </c>
      <c r="AC43" s="30">
        <v>21.327000000000002</v>
      </c>
      <c r="AD43" s="30">
        <v>20.718</v>
      </c>
      <c r="AE43">
        <v>31.332999999999998</v>
      </c>
      <c r="AF43">
        <v>51.39</v>
      </c>
      <c r="AG43">
        <v>24.123000000000001</v>
      </c>
      <c r="AH43">
        <v>15.714</v>
      </c>
      <c r="AI43">
        <v>15.061999999999999</v>
      </c>
      <c r="AJ43">
        <v>32.075000000000003</v>
      </c>
      <c r="AK43">
        <v>47.058</v>
      </c>
      <c r="AL43">
        <v>162.779</v>
      </c>
      <c r="AM43">
        <v>33.036000000000001</v>
      </c>
      <c r="AN43">
        <v>22.059000000000001</v>
      </c>
      <c r="AO43">
        <v>58.944000000000003</v>
      </c>
      <c r="AP43">
        <v>12.372999999999999</v>
      </c>
      <c r="AQ43">
        <v>21.081</v>
      </c>
      <c r="AR43">
        <v>17.18</v>
      </c>
      <c r="AS43">
        <v>9.5060000000000002</v>
      </c>
      <c r="AT43">
        <v>18.184000000000001</v>
      </c>
      <c r="AU43">
        <v>20.309000000000001</v>
      </c>
      <c r="AV43">
        <v>16.175999999999998</v>
      </c>
      <c r="AW43">
        <v>15.047000000000001</v>
      </c>
      <c r="AX43">
        <v>16.739999999999998</v>
      </c>
      <c r="AY43" s="30">
        <v>21.02</v>
      </c>
      <c r="AZ43" s="30">
        <v>28.292000000000002</v>
      </c>
      <c r="BA43" s="30">
        <v>23.974</v>
      </c>
      <c r="BC43" s="30">
        <v>63.156999999999996</v>
      </c>
      <c r="BD43" s="30">
        <v>62.036000000000001</v>
      </c>
      <c r="BF43" s="30">
        <v>47.71</v>
      </c>
      <c r="BG43" s="30">
        <v>45.921999999999997</v>
      </c>
      <c r="BH43" s="30">
        <v>25.16</v>
      </c>
      <c r="BJ43" s="30">
        <v>24.655000000000001</v>
      </c>
      <c r="BK43" s="30">
        <v>21.718</v>
      </c>
      <c r="BL43" s="29">
        <v>1027.3599999999999</v>
      </c>
      <c r="BM43" s="29">
        <v>2745.18</v>
      </c>
      <c r="BN43" s="29">
        <f t="shared" si="2"/>
        <v>4.8228742094167245</v>
      </c>
      <c r="BO43" s="20">
        <f t="shared" si="0"/>
        <v>264.33999999999992</v>
      </c>
      <c r="BP43" s="29">
        <v>763.02</v>
      </c>
      <c r="BQ43" s="29">
        <v>2099.5700000000002</v>
      </c>
      <c r="BR43" s="29">
        <v>381.74</v>
      </c>
      <c r="BS43" s="29">
        <f t="shared" si="3"/>
        <v>0.67066057624736464</v>
      </c>
    </row>
    <row r="44" spans="1:71" x14ac:dyDescent="0.25">
      <c r="A44" t="s">
        <v>103</v>
      </c>
      <c r="B44" s="25">
        <v>580</v>
      </c>
      <c r="C44" s="25">
        <v>2775.9</v>
      </c>
      <c r="D44" s="3">
        <v>436.678</v>
      </c>
      <c r="E44" s="30">
        <v>1231.232</v>
      </c>
      <c r="F44" s="30">
        <v>3947.4549999999999</v>
      </c>
      <c r="G44" s="30">
        <v>451.38099999999997</v>
      </c>
      <c r="H44" s="25">
        <v>2449.5</v>
      </c>
      <c r="I44" s="3">
        <v>98.66</v>
      </c>
      <c r="J44" s="30">
        <v>137.005</v>
      </c>
      <c r="K44" s="25">
        <v>219.6</v>
      </c>
      <c r="L44" s="3">
        <v>641.50400000000002</v>
      </c>
      <c r="M44" s="30">
        <v>185.071</v>
      </c>
      <c r="N44" s="2">
        <v>144.1</v>
      </c>
      <c r="O44" s="2">
        <v>1587</v>
      </c>
      <c r="P44" s="2">
        <v>762.2</v>
      </c>
      <c r="Q44" s="3">
        <v>239.602</v>
      </c>
      <c r="R44" s="3">
        <v>233.25899999999999</v>
      </c>
      <c r="S44" s="3">
        <v>579.90200000000004</v>
      </c>
      <c r="T44" s="30">
        <v>30.811</v>
      </c>
      <c r="U44" s="3">
        <f t="shared" si="1"/>
        <v>7.8052821374784516E-3</v>
      </c>
      <c r="V44" s="30">
        <v>28.015999999999998</v>
      </c>
      <c r="X44" s="30">
        <v>28.015000000000001</v>
      </c>
      <c r="Y44" s="30">
        <v>60.975999999999999</v>
      </c>
      <c r="AA44" s="30">
        <v>58.512999999999998</v>
      </c>
      <c r="AB44" s="30">
        <v>51.713999999999999</v>
      </c>
      <c r="AC44" s="30">
        <v>21.52</v>
      </c>
      <c r="AD44" s="30">
        <v>20.908999999999999</v>
      </c>
      <c r="AE44">
        <v>31.667000000000002</v>
      </c>
      <c r="AF44">
        <v>51.956000000000003</v>
      </c>
      <c r="AG44">
        <v>24.376999999999999</v>
      </c>
      <c r="AH44">
        <v>15.836</v>
      </c>
      <c r="AI44">
        <v>15.179</v>
      </c>
      <c r="AJ44">
        <v>32.741</v>
      </c>
      <c r="AK44">
        <v>47.4</v>
      </c>
      <c r="AL44">
        <v>162.60900000000001</v>
      </c>
      <c r="AM44">
        <v>33.201000000000001</v>
      </c>
      <c r="AN44">
        <v>22.321999999999999</v>
      </c>
      <c r="AO44">
        <v>59.595999999999997</v>
      </c>
      <c r="AP44">
        <v>12.443</v>
      </c>
      <c r="AQ44">
        <v>21.286000000000001</v>
      </c>
      <c r="AR44">
        <v>17.254000000000001</v>
      </c>
      <c r="AS44">
        <v>9.6590000000000007</v>
      </c>
      <c r="AT44">
        <v>18.359000000000002</v>
      </c>
      <c r="AU44">
        <v>20.547999999999998</v>
      </c>
      <c r="AV44">
        <v>16.34</v>
      </c>
      <c r="AW44">
        <v>15.162000000000001</v>
      </c>
      <c r="AX44">
        <v>16.834</v>
      </c>
      <c r="AY44" s="30">
        <v>21.212</v>
      </c>
      <c r="AZ44" s="30">
        <v>28.446999999999999</v>
      </c>
      <c r="BA44" s="30">
        <v>24.213000000000001</v>
      </c>
      <c r="BC44" s="30">
        <v>63.408999999999999</v>
      </c>
      <c r="BD44" s="30">
        <v>62.127000000000002</v>
      </c>
      <c r="BF44" s="30">
        <v>47.878999999999998</v>
      </c>
      <c r="BG44" s="30">
        <v>45.945999999999998</v>
      </c>
      <c r="BH44" s="30">
        <v>25.437000000000001</v>
      </c>
      <c r="BJ44" s="30">
        <v>24.913</v>
      </c>
      <c r="BK44" s="30">
        <v>21.843</v>
      </c>
      <c r="BL44" s="29">
        <v>1046.17</v>
      </c>
      <c r="BM44" s="29">
        <v>2828.24</v>
      </c>
      <c r="BN44" s="29">
        <f t="shared" si="2"/>
        <v>4.8762758620689652</v>
      </c>
      <c r="BO44" s="20">
        <f t="shared" si="0"/>
        <v>271.45000000000005</v>
      </c>
      <c r="BP44" s="29">
        <v>774.72</v>
      </c>
      <c r="BQ44" s="29">
        <v>2169.94</v>
      </c>
      <c r="BR44" s="29">
        <v>387.86</v>
      </c>
      <c r="BS44" s="29">
        <f t="shared" si="3"/>
        <v>0.66872413793103447</v>
      </c>
    </row>
    <row r="45" spans="1:71" x14ac:dyDescent="0.25">
      <c r="A45" t="s">
        <v>106</v>
      </c>
      <c r="B45" s="25">
        <v>589.20000000000005</v>
      </c>
      <c r="C45" s="25">
        <v>2796.2</v>
      </c>
      <c r="D45" s="3">
        <v>450.29700000000003</v>
      </c>
      <c r="E45" s="30">
        <v>1239.6110000000001</v>
      </c>
      <c r="F45" s="30">
        <v>3977.5729999999999</v>
      </c>
      <c r="G45" s="30">
        <v>461.14699999999999</v>
      </c>
      <c r="H45" s="25">
        <v>2464.6</v>
      </c>
      <c r="I45" s="3">
        <v>101.77200000000001</v>
      </c>
      <c r="J45" s="30">
        <v>140.90799999999999</v>
      </c>
      <c r="K45" s="25">
        <v>226.3</v>
      </c>
      <c r="L45" s="3">
        <v>640.23400000000004</v>
      </c>
      <c r="M45" s="30">
        <v>194.82900000000001</v>
      </c>
      <c r="N45" s="2">
        <v>144.5</v>
      </c>
      <c r="O45" s="2">
        <v>1600.3</v>
      </c>
      <c r="P45" s="2">
        <v>765.6</v>
      </c>
      <c r="Q45" s="3">
        <v>244.529</v>
      </c>
      <c r="R45" s="3">
        <v>246.83500000000001</v>
      </c>
      <c r="S45" s="3">
        <v>590.00099999999998</v>
      </c>
      <c r="T45" s="30">
        <v>30.123000000000001</v>
      </c>
      <c r="U45" s="3">
        <f t="shared" si="1"/>
        <v>7.5732111013424525E-3</v>
      </c>
      <c r="V45" s="30">
        <v>28.216000000000001</v>
      </c>
      <c r="X45" s="30">
        <v>28.231999999999999</v>
      </c>
      <c r="Y45" s="30">
        <v>61.255000000000003</v>
      </c>
      <c r="AA45" s="30">
        <v>58.779000000000003</v>
      </c>
      <c r="AB45" s="30">
        <v>51.973999999999997</v>
      </c>
      <c r="AC45" s="30">
        <v>21.736000000000001</v>
      </c>
      <c r="AD45" s="30">
        <v>21.088000000000001</v>
      </c>
      <c r="AE45">
        <v>31.91</v>
      </c>
      <c r="AF45">
        <v>52.481000000000002</v>
      </c>
      <c r="AG45">
        <v>24.54</v>
      </c>
      <c r="AH45">
        <v>15.986000000000001</v>
      </c>
      <c r="AI45">
        <v>15.323</v>
      </c>
      <c r="AJ45">
        <v>33.268999999999998</v>
      </c>
      <c r="AK45">
        <v>47.71</v>
      </c>
      <c r="AL45">
        <v>163.583</v>
      </c>
      <c r="AM45">
        <v>33.360999999999997</v>
      </c>
      <c r="AN45">
        <v>22.408000000000001</v>
      </c>
      <c r="AO45">
        <v>60.173999999999999</v>
      </c>
      <c r="AP45">
        <v>12.481</v>
      </c>
      <c r="AQ45">
        <v>21.529</v>
      </c>
      <c r="AR45">
        <v>17.347999999999999</v>
      </c>
      <c r="AS45">
        <v>9.8109999999999999</v>
      </c>
      <c r="AT45">
        <v>18.507999999999999</v>
      </c>
      <c r="AU45">
        <v>20.863</v>
      </c>
      <c r="AV45">
        <v>16.539000000000001</v>
      </c>
      <c r="AW45">
        <v>15.409000000000001</v>
      </c>
      <c r="AX45">
        <v>16.943000000000001</v>
      </c>
      <c r="AY45" s="30">
        <v>21.445</v>
      </c>
      <c r="AZ45" s="30">
        <v>28.780999999999999</v>
      </c>
      <c r="BA45" s="30">
        <v>24.44</v>
      </c>
      <c r="BC45" s="30">
        <v>63.62</v>
      </c>
      <c r="BD45" s="30">
        <v>62.22</v>
      </c>
      <c r="BF45" s="30">
        <v>48.030999999999999</v>
      </c>
      <c r="BG45" s="30">
        <v>46.063000000000002</v>
      </c>
      <c r="BH45" s="30">
        <v>25.687999999999999</v>
      </c>
      <c r="BJ45" s="30">
        <v>25.19</v>
      </c>
      <c r="BK45" s="30">
        <v>22.003</v>
      </c>
      <c r="BL45" s="29">
        <v>1072.72</v>
      </c>
      <c r="BM45" s="29">
        <v>2897.57</v>
      </c>
      <c r="BN45" s="29">
        <f t="shared" si="2"/>
        <v>4.9178038017651051</v>
      </c>
      <c r="BO45" s="20">
        <f t="shared" si="0"/>
        <v>278.27</v>
      </c>
      <c r="BP45" s="29">
        <v>794.45</v>
      </c>
      <c r="BQ45" s="29">
        <v>2226.4299999999998</v>
      </c>
      <c r="BR45" s="29">
        <v>401.58</v>
      </c>
      <c r="BS45" s="29">
        <f t="shared" si="3"/>
        <v>0.68156822810590623</v>
      </c>
    </row>
    <row r="46" spans="1:71" x14ac:dyDescent="0.25">
      <c r="A46" t="s">
        <v>109</v>
      </c>
      <c r="B46" s="25">
        <v>605.79999999999995</v>
      </c>
      <c r="C46" s="25">
        <v>2844.9</v>
      </c>
      <c r="D46" s="3">
        <v>461.173</v>
      </c>
      <c r="E46" s="30">
        <v>1261.258</v>
      </c>
      <c r="F46" s="30">
        <v>4059.5450000000001</v>
      </c>
      <c r="G46" s="30">
        <v>471.18299999999999</v>
      </c>
      <c r="H46" s="25">
        <v>2523.4</v>
      </c>
      <c r="I46" s="3">
        <v>105.642</v>
      </c>
      <c r="J46" s="30">
        <v>145.00200000000001</v>
      </c>
      <c r="K46" s="25">
        <v>238.5</v>
      </c>
      <c r="L46" s="3">
        <v>651.37800000000004</v>
      </c>
      <c r="M46" s="30">
        <v>206.31399999999999</v>
      </c>
      <c r="N46" s="2">
        <v>153.4</v>
      </c>
      <c r="O46" s="2">
        <v>1625.4</v>
      </c>
      <c r="P46" s="2">
        <v>780.6</v>
      </c>
      <c r="Q46" s="3">
        <v>252.203</v>
      </c>
      <c r="R46" s="3">
        <v>248.42699999999999</v>
      </c>
      <c r="S46" s="3">
        <v>600.31899999999996</v>
      </c>
      <c r="T46" s="30">
        <v>27.265000000000001</v>
      </c>
      <c r="U46" s="3">
        <f t="shared" si="1"/>
        <v>6.7162699268021415E-3</v>
      </c>
      <c r="V46" s="30">
        <v>28.856999999999999</v>
      </c>
      <c r="X46" s="30">
        <v>28.917000000000002</v>
      </c>
      <c r="Y46" s="30">
        <v>61.308</v>
      </c>
      <c r="AA46" s="30">
        <v>58.883000000000003</v>
      </c>
      <c r="AB46" s="30">
        <v>52.244</v>
      </c>
      <c r="AC46" s="30">
        <v>21.981000000000002</v>
      </c>
      <c r="AD46" s="30">
        <v>21.311</v>
      </c>
      <c r="AE46">
        <v>32.204999999999998</v>
      </c>
      <c r="AF46">
        <v>52.820999999999998</v>
      </c>
      <c r="AG46">
        <v>24.794</v>
      </c>
      <c r="AH46">
        <v>16.177</v>
      </c>
      <c r="AI46">
        <v>15.507</v>
      </c>
      <c r="AJ46">
        <v>33.265000000000001</v>
      </c>
      <c r="AK46">
        <v>48.43</v>
      </c>
      <c r="AL46">
        <v>164.78800000000001</v>
      </c>
      <c r="AM46">
        <v>33.511000000000003</v>
      </c>
      <c r="AN46">
        <v>22.623999999999999</v>
      </c>
      <c r="AO46">
        <v>61.076999999999998</v>
      </c>
      <c r="AP46">
        <v>12.567</v>
      </c>
      <c r="AQ46">
        <v>21.734000000000002</v>
      </c>
      <c r="AR46">
        <v>17.448</v>
      </c>
      <c r="AS46">
        <v>9.9700000000000006</v>
      </c>
      <c r="AT46">
        <v>18.745000000000001</v>
      </c>
      <c r="AU46">
        <v>21.198</v>
      </c>
      <c r="AV46">
        <v>16.747</v>
      </c>
      <c r="AW46">
        <v>15.702</v>
      </c>
      <c r="AX46">
        <v>17.21</v>
      </c>
      <c r="AY46" s="30">
        <v>21.675999999999998</v>
      </c>
      <c r="AZ46" s="30">
        <v>29.050999999999998</v>
      </c>
      <c r="BA46" s="30">
        <v>24.712</v>
      </c>
      <c r="BC46" s="30">
        <v>64.778000000000006</v>
      </c>
      <c r="BD46" s="30">
        <v>63.512</v>
      </c>
      <c r="BF46" s="30">
        <v>49.109000000000002</v>
      </c>
      <c r="BG46" s="30">
        <v>47.069000000000003</v>
      </c>
      <c r="BH46" s="30">
        <v>25.914000000000001</v>
      </c>
      <c r="BJ46" s="30">
        <v>25.332000000000001</v>
      </c>
      <c r="BK46" s="30">
        <v>22.431000000000001</v>
      </c>
      <c r="BL46" s="29">
        <v>1103.0899999999999</v>
      </c>
      <c r="BM46" s="29">
        <v>2900.19</v>
      </c>
      <c r="BN46" s="29">
        <f t="shared" si="2"/>
        <v>4.7873720699900959</v>
      </c>
      <c r="BO46" s="20">
        <f t="shared" si="0"/>
        <v>285.17999999999995</v>
      </c>
      <c r="BP46" s="29">
        <v>817.91</v>
      </c>
      <c r="BQ46" s="29">
        <v>2197.83</v>
      </c>
      <c r="BR46" s="29">
        <v>400.73</v>
      </c>
      <c r="BS46" s="29">
        <f t="shared" si="3"/>
        <v>0.66148894024430516</v>
      </c>
    </row>
    <row r="47" spans="1:71" x14ac:dyDescent="0.25">
      <c r="A47" t="s">
        <v>112</v>
      </c>
      <c r="B47" s="25">
        <v>622.1</v>
      </c>
      <c r="C47" s="25">
        <v>2892.2</v>
      </c>
      <c r="D47" s="3">
        <v>458.82900000000001</v>
      </c>
      <c r="E47" s="30">
        <v>1267.0709999999999</v>
      </c>
      <c r="F47" s="30">
        <v>4128.4719999999998</v>
      </c>
      <c r="G47" s="30">
        <v>490.23200000000003</v>
      </c>
      <c r="H47" s="25">
        <v>2562.1</v>
      </c>
      <c r="I47" s="3">
        <v>103.277</v>
      </c>
      <c r="J47" s="30">
        <v>147.88900000000001</v>
      </c>
      <c r="K47" s="25">
        <v>245.3</v>
      </c>
      <c r="L47" s="3">
        <v>646.14499999999998</v>
      </c>
      <c r="M47" s="30">
        <v>209.465</v>
      </c>
      <c r="N47" s="2">
        <v>156.69999999999999</v>
      </c>
      <c r="O47" s="2">
        <v>1650.9</v>
      </c>
      <c r="P47" s="2">
        <v>790.2</v>
      </c>
      <c r="Q47" s="3">
        <v>247.81100000000001</v>
      </c>
      <c r="R47" s="3">
        <v>254.785</v>
      </c>
      <c r="S47" s="3">
        <v>611.95799999999997</v>
      </c>
      <c r="T47" s="30">
        <v>48.865000000000002</v>
      </c>
      <c r="U47" s="3">
        <f t="shared" si="1"/>
        <v>1.1836098198074253E-2</v>
      </c>
      <c r="V47" s="30">
        <v>29.385999999999999</v>
      </c>
      <c r="X47" s="30">
        <v>29.475000000000001</v>
      </c>
      <c r="Y47" s="30">
        <v>61.780999999999999</v>
      </c>
      <c r="AA47" s="30">
        <v>59.448</v>
      </c>
      <c r="AB47" s="30">
        <v>52.649000000000001</v>
      </c>
      <c r="AC47" s="30">
        <v>22.234999999999999</v>
      </c>
      <c r="AD47" s="30">
        <v>21.527999999999999</v>
      </c>
      <c r="AE47">
        <v>32.478999999999999</v>
      </c>
      <c r="AF47">
        <v>53.143000000000001</v>
      </c>
      <c r="AG47">
        <v>25.03</v>
      </c>
      <c r="AH47">
        <v>16.37</v>
      </c>
      <c r="AI47">
        <v>15.694000000000001</v>
      </c>
      <c r="AJ47">
        <v>33.430999999999997</v>
      </c>
      <c r="AK47">
        <v>48.953000000000003</v>
      </c>
      <c r="AL47">
        <v>165.41900000000001</v>
      </c>
      <c r="AM47">
        <v>33.506</v>
      </c>
      <c r="AN47">
        <v>22.797999999999998</v>
      </c>
      <c r="AO47">
        <v>62.201999999999998</v>
      </c>
      <c r="AP47">
        <v>12.548</v>
      </c>
      <c r="AQ47">
        <v>21.965</v>
      </c>
      <c r="AR47">
        <v>17.565999999999999</v>
      </c>
      <c r="AS47">
        <v>10.116</v>
      </c>
      <c r="AT47">
        <v>18.978000000000002</v>
      </c>
      <c r="AU47">
        <v>21.44</v>
      </c>
      <c r="AV47">
        <v>16.966000000000001</v>
      </c>
      <c r="AW47">
        <v>16.103000000000002</v>
      </c>
      <c r="AX47">
        <v>17.428999999999998</v>
      </c>
      <c r="AY47" s="30">
        <v>21.917999999999999</v>
      </c>
      <c r="AZ47" s="30">
        <v>29.312999999999999</v>
      </c>
      <c r="BA47" s="30">
        <v>24.971</v>
      </c>
      <c r="BC47" s="30">
        <v>65.228999999999999</v>
      </c>
      <c r="BD47" s="30">
        <v>64.028999999999996</v>
      </c>
      <c r="BF47" s="30">
        <v>49.581000000000003</v>
      </c>
      <c r="BG47" s="30">
        <v>47.564999999999998</v>
      </c>
      <c r="BH47" s="30">
        <v>26.103999999999999</v>
      </c>
      <c r="BJ47" s="30">
        <v>25.512</v>
      </c>
      <c r="BK47" s="30">
        <v>22.827999999999999</v>
      </c>
      <c r="BL47" s="29">
        <v>1128.5</v>
      </c>
      <c r="BM47" s="29">
        <v>3037.3</v>
      </c>
      <c r="BN47" s="29">
        <f t="shared" si="2"/>
        <v>4.8823340298987299</v>
      </c>
      <c r="BO47" s="20">
        <f t="shared" si="0"/>
        <v>292.20000000000005</v>
      </c>
      <c r="BP47" s="29">
        <v>836.3</v>
      </c>
      <c r="BQ47" s="29">
        <v>2321.91</v>
      </c>
      <c r="BR47" s="29">
        <v>413.11</v>
      </c>
      <c r="BS47" s="29">
        <f t="shared" si="3"/>
        <v>0.66405722552644264</v>
      </c>
    </row>
    <row r="48" spans="1:71" x14ac:dyDescent="0.25">
      <c r="A48" t="s">
        <v>115</v>
      </c>
      <c r="B48" s="25">
        <v>629.79999999999995</v>
      </c>
      <c r="C48" s="25">
        <v>2898</v>
      </c>
      <c r="D48" s="3">
        <v>465.61799999999999</v>
      </c>
      <c r="E48" s="30">
        <v>1269.7339999999999</v>
      </c>
      <c r="F48" s="30">
        <v>4156.7169999999996</v>
      </c>
      <c r="G48" s="30">
        <v>474.31799999999998</v>
      </c>
      <c r="H48" s="25">
        <v>2610.3000000000002</v>
      </c>
      <c r="I48" s="3">
        <v>105.82599999999999</v>
      </c>
      <c r="J48" s="30">
        <v>156.583</v>
      </c>
      <c r="K48" s="25">
        <v>258.89999999999998</v>
      </c>
      <c r="L48" s="3">
        <v>640.61500000000001</v>
      </c>
      <c r="M48" s="30">
        <v>222.05600000000001</v>
      </c>
      <c r="N48" s="2">
        <v>163.80000000000001</v>
      </c>
      <c r="O48" s="2">
        <v>1672.1</v>
      </c>
      <c r="P48" s="2">
        <v>802.8</v>
      </c>
      <c r="Q48" s="3">
        <v>251.108</v>
      </c>
      <c r="R48" s="3">
        <v>259.43400000000003</v>
      </c>
      <c r="S48" s="3">
        <v>620.78599999999994</v>
      </c>
      <c r="T48" s="30">
        <v>26.064</v>
      </c>
      <c r="U48" s="3">
        <f t="shared" si="1"/>
        <v>6.2703330537056054E-3</v>
      </c>
      <c r="V48" s="30">
        <v>29.565999999999999</v>
      </c>
      <c r="X48" s="30">
        <v>29.66</v>
      </c>
      <c r="Y48" s="30">
        <v>62.124000000000002</v>
      </c>
      <c r="AA48" s="30">
        <v>59.863999999999997</v>
      </c>
      <c r="AB48" s="30">
        <v>53.023000000000003</v>
      </c>
      <c r="AC48" s="30">
        <v>22.484000000000002</v>
      </c>
      <c r="AD48" s="30">
        <v>21.751000000000001</v>
      </c>
      <c r="AE48">
        <v>32.777999999999999</v>
      </c>
      <c r="AF48">
        <v>53.585999999999999</v>
      </c>
      <c r="AG48">
        <v>25.268999999999998</v>
      </c>
      <c r="AH48">
        <v>16.559000000000001</v>
      </c>
      <c r="AI48">
        <v>15.875999999999999</v>
      </c>
      <c r="AJ48">
        <v>33.692</v>
      </c>
      <c r="AK48">
        <v>49.332000000000001</v>
      </c>
      <c r="AL48">
        <v>166.65700000000001</v>
      </c>
      <c r="AM48">
        <v>33.972000000000001</v>
      </c>
      <c r="AN48">
        <v>22.971</v>
      </c>
      <c r="AO48">
        <v>63.216999999999999</v>
      </c>
      <c r="AP48">
        <v>12.667</v>
      </c>
      <c r="AQ48">
        <v>22.126999999999999</v>
      </c>
      <c r="AR48">
        <v>17.669</v>
      </c>
      <c r="AS48">
        <v>10.260999999999999</v>
      </c>
      <c r="AT48">
        <v>19.172999999999998</v>
      </c>
      <c r="AU48">
        <v>21.698</v>
      </c>
      <c r="AV48">
        <v>17.225000000000001</v>
      </c>
      <c r="AW48">
        <v>16.510999999999999</v>
      </c>
      <c r="AX48">
        <v>17.617000000000001</v>
      </c>
      <c r="AY48" s="30">
        <v>22.13</v>
      </c>
      <c r="AZ48" s="30">
        <v>29.471</v>
      </c>
      <c r="BA48" s="30">
        <v>25.161000000000001</v>
      </c>
      <c r="BC48" s="30">
        <v>65.432000000000002</v>
      </c>
      <c r="BD48" s="30">
        <v>64.369</v>
      </c>
      <c r="BF48" s="30">
        <v>49.545999999999999</v>
      </c>
      <c r="BG48" s="30">
        <v>47.591999999999999</v>
      </c>
      <c r="BH48" s="30">
        <v>26.582000000000001</v>
      </c>
      <c r="BJ48" s="30">
        <v>25.956</v>
      </c>
      <c r="BK48" s="30">
        <v>22.552</v>
      </c>
      <c r="BL48" s="29">
        <v>1150.27</v>
      </c>
      <c r="BM48" s="29">
        <v>3091.76</v>
      </c>
      <c r="BN48" s="29">
        <f t="shared" si="2"/>
        <v>4.9091140044458568</v>
      </c>
      <c r="BO48" s="20">
        <f t="shared" si="0"/>
        <v>300.61</v>
      </c>
      <c r="BP48" s="29">
        <v>849.66</v>
      </c>
      <c r="BQ48" s="29">
        <v>2362.19</v>
      </c>
      <c r="BR48" s="29">
        <v>420.7</v>
      </c>
      <c r="BS48" s="29">
        <f t="shared" si="3"/>
        <v>0.6679898380438235</v>
      </c>
    </row>
    <row r="49" spans="1:73" x14ac:dyDescent="0.25">
      <c r="A49" t="s">
        <v>118</v>
      </c>
      <c r="B49" s="25">
        <v>641</v>
      </c>
      <c r="C49" s="25">
        <v>2917.1</v>
      </c>
      <c r="D49" s="3">
        <v>477.07799999999997</v>
      </c>
      <c r="E49" s="30">
        <v>1270.7860000000001</v>
      </c>
      <c r="F49" s="30">
        <v>4174.7269999999999</v>
      </c>
      <c r="G49" s="30">
        <v>479.245</v>
      </c>
      <c r="H49" s="25">
        <v>2622.3</v>
      </c>
      <c r="I49" s="3">
        <v>109.509</v>
      </c>
      <c r="J49" s="30">
        <v>154.58699999999999</v>
      </c>
      <c r="K49" s="25">
        <v>265.7</v>
      </c>
      <c r="L49" s="3">
        <v>636.72900000000004</v>
      </c>
      <c r="M49" s="30">
        <v>220.185</v>
      </c>
      <c r="N49" s="2">
        <v>162.80000000000001</v>
      </c>
      <c r="O49" s="2">
        <v>1690.8</v>
      </c>
      <c r="P49" s="2">
        <v>803</v>
      </c>
      <c r="Q49" s="3">
        <v>258.54199999999997</v>
      </c>
      <c r="R49" s="3">
        <v>262.721</v>
      </c>
      <c r="S49" s="3">
        <v>626.18799999999999</v>
      </c>
      <c r="T49" s="30">
        <v>20.965</v>
      </c>
      <c r="U49" s="3">
        <f t="shared" si="1"/>
        <v>5.0218852633956666E-3</v>
      </c>
      <c r="V49" s="30">
        <v>29.696000000000002</v>
      </c>
      <c r="X49" s="30">
        <v>29.786000000000001</v>
      </c>
      <c r="Y49" s="30">
        <v>62.487000000000002</v>
      </c>
      <c r="AA49" s="30">
        <v>60.232999999999997</v>
      </c>
      <c r="AB49" s="30">
        <v>53.607999999999997</v>
      </c>
      <c r="AC49" s="30">
        <v>22.747</v>
      </c>
      <c r="AD49" s="30">
        <v>21.992000000000001</v>
      </c>
      <c r="AE49">
        <v>33.106999999999999</v>
      </c>
      <c r="AF49">
        <v>54.075000000000003</v>
      </c>
      <c r="AG49">
        <v>25.533000000000001</v>
      </c>
      <c r="AH49">
        <v>16.760999999999999</v>
      </c>
      <c r="AI49">
        <v>16.068999999999999</v>
      </c>
      <c r="AJ49">
        <v>33.985999999999997</v>
      </c>
      <c r="AK49">
        <v>49.761000000000003</v>
      </c>
      <c r="AL49">
        <v>167.78700000000001</v>
      </c>
      <c r="AM49">
        <v>34.540999999999997</v>
      </c>
      <c r="AN49">
        <v>23.242999999999999</v>
      </c>
      <c r="AO49">
        <v>64.034999999999997</v>
      </c>
      <c r="AP49">
        <v>12.706</v>
      </c>
      <c r="AQ49">
        <v>22.33</v>
      </c>
      <c r="AR49">
        <v>17.797999999999998</v>
      </c>
      <c r="AS49">
        <v>10.428000000000001</v>
      </c>
      <c r="AT49">
        <v>19.452999999999999</v>
      </c>
      <c r="AU49">
        <v>21.89</v>
      </c>
      <c r="AV49">
        <v>17.454999999999998</v>
      </c>
      <c r="AW49">
        <v>16.855</v>
      </c>
      <c r="AX49">
        <v>17.84</v>
      </c>
      <c r="AY49" s="30">
        <v>22.437000000000001</v>
      </c>
      <c r="AZ49" s="30">
        <v>30.106000000000002</v>
      </c>
      <c r="BA49" s="30">
        <v>25.509</v>
      </c>
      <c r="BC49" s="30">
        <v>65.92</v>
      </c>
      <c r="BD49" s="30">
        <v>64.843999999999994</v>
      </c>
      <c r="BF49" s="30">
        <v>49.451000000000001</v>
      </c>
      <c r="BG49" s="30">
        <v>47.523000000000003</v>
      </c>
      <c r="BH49" s="30">
        <v>27.15</v>
      </c>
      <c r="BJ49" s="30">
        <v>26.524000000000001</v>
      </c>
      <c r="BK49" s="30">
        <v>22.544</v>
      </c>
      <c r="BL49" s="29">
        <v>1198.79</v>
      </c>
      <c r="BM49" s="29">
        <v>3255.39</v>
      </c>
      <c r="BN49" s="29">
        <f t="shared" si="2"/>
        <v>5.0786115444617783</v>
      </c>
      <c r="BO49" s="20">
        <f t="shared" si="0"/>
        <v>308.98</v>
      </c>
      <c r="BP49" s="29">
        <v>889.81</v>
      </c>
      <c r="BQ49" s="29">
        <v>2490.41</v>
      </c>
      <c r="BR49" s="29">
        <v>433.81</v>
      </c>
      <c r="BS49" s="29">
        <f t="shared" si="3"/>
        <v>0.67677067082683307</v>
      </c>
    </row>
    <row r="50" spans="1:73" x14ac:dyDescent="0.25">
      <c r="A50" t="s">
        <v>121</v>
      </c>
      <c r="B50" s="25">
        <v>648.4</v>
      </c>
      <c r="C50" s="25">
        <v>2922</v>
      </c>
      <c r="D50" s="3">
        <v>492.13799999999998</v>
      </c>
      <c r="E50" s="30">
        <v>1272.0160000000001</v>
      </c>
      <c r="F50" s="30">
        <v>4240.4780000000001</v>
      </c>
      <c r="G50" s="30">
        <v>510.81700000000001</v>
      </c>
      <c r="H50" s="25">
        <v>2651.7</v>
      </c>
      <c r="I50" s="3">
        <v>113.625</v>
      </c>
      <c r="J50" s="30">
        <v>136.035</v>
      </c>
      <c r="K50" s="25">
        <v>278</v>
      </c>
      <c r="L50" s="3">
        <v>633.22400000000005</v>
      </c>
      <c r="M50" s="30">
        <v>199.416</v>
      </c>
      <c r="N50" s="2">
        <v>165.9</v>
      </c>
      <c r="O50" s="2">
        <v>1705.8</v>
      </c>
      <c r="P50" s="2">
        <v>812</v>
      </c>
      <c r="Q50" s="3">
        <v>266.18200000000002</v>
      </c>
      <c r="R50" s="3">
        <v>272.221</v>
      </c>
      <c r="S50" s="3">
        <v>631.34199999999998</v>
      </c>
      <c r="T50" s="30">
        <v>37.012999999999998</v>
      </c>
      <c r="U50" s="3">
        <f t="shared" si="1"/>
        <v>8.7284971175419362E-3</v>
      </c>
      <c r="V50" s="30">
        <v>30.216000000000001</v>
      </c>
      <c r="X50" s="30">
        <v>30.305</v>
      </c>
      <c r="Y50" s="30">
        <v>63.384999999999998</v>
      </c>
      <c r="AA50" s="30">
        <v>60.798000000000002</v>
      </c>
      <c r="AB50" s="30">
        <v>54.148000000000003</v>
      </c>
      <c r="AC50" s="30">
        <v>22.998999999999999</v>
      </c>
      <c r="AD50" s="30">
        <v>22.207999999999998</v>
      </c>
      <c r="AE50">
        <v>33.338000000000001</v>
      </c>
      <c r="AF50">
        <v>54.390999999999998</v>
      </c>
      <c r="AG50">
        <v>25.722999999999999</v>
      </c>
      <c r="AH50">
        <v>16.975999999999999</v>
      </c>
      <c r="AI50">
        <v>16.271000000000001</v>
      </c>
      <c r="AJ50">
        <v>34.015000000000001</v>
      </c>
      <c r="AK50">
        <v>50.216000000000001</v>
      </c>
      <c r="AL50">
        <v>168.84399999999999</v>
      </c>
      <c r="AM50">
        <v>35.101999999999997</v>
      </c>
      <c r="AN50">
        <v>23.338000000000001</v>
      </c>
      <c r="AO50">
        <v>64.867999999999995</v>
      </c>
      <c r="AP50">
        <v>12.852</v>
      </c>
      <c r="AQ50">
        <v>22.484999999999999</v>
      </c>
      <c r="AR50">
        <v>17.925000000000001</v>
      </c>
      <c r="AS50">
        <v>10.609</v>
      </c>
      <c r="AT50">
        <v>19.77</v>
      </c>
      <c r="AU50">
        <v>22.091999999999999</v>
      </c>
      <c r="AV50">
        <v>17.678000000000001</v>
      </c>
      <c r="AW50">
        <v>17.292999999999999</v>
      </c>
      <c r="AX50">
        <v>18.047999999999998</v>
      </c>
      <c r="AY50" s="30">
        <v>22.663</v>
      </c>
      <c r="AZ50" s="30">
        <v>30.414000000000001</v>
      </c>
      <c r="BA50" s="30">
        <v>25.783999999999999</v>
      </c>
      <c r="BC50" s="30">
        <v>65.974000000000004</v>
      </c>
      <c r="BD50" s="30">
        <v>64.340999999999994</v>
      </c>
      <c r="BF50" s="30">
        <v>49.845999999999997</v>
      </c>
      <c r="BG50" s="30">
        <v>47.67</v>
      </c>
      <c r="BH50" s="30">
        <v>27.184000000000001</v>
      </c>
      <c r="BJ50" s="30">
        <v>26.658000000000001</v>
      </c>
      <c r="BK50" s="30">
        <v>23.100999999999999</v>
      </c>
      <c r="BL50" s="29">
        <v>1231.1199999999999</v>
      </c>
      <c r="BM50" s="29">
        <v>3263.65</v>
      </c>
      <c r="BN50" s="29">
        <f t="shared" si="2"/>
        <v>5.0333898827884029</v>
      </c>
      <c r="BO50" s="20">
        <f t="shared" si="0"/>
        <v>316.3599999999999</v>
      </c>
      <c r="BP50" s="29">
        <v>914.76</v>
      </c>
      <c r="BQ50" s="29">
        <v>2465.4899999999998</v>
      </c>
      <c r="BR50" s="29">
        <v>432.95</v>
      </c>
      <c r="BS50" s="29">
        <f t="shared" si="3"/>
        <v>0.66772054287476867</v>
      </c>
    </row>
    <row r="51" spans="1:73" x14ac:dyDescent="0.25">
      <c r="A51" t="s">
        <v>124</v>
      </c>
      <c r="B51" s="25">
        <v>663.4</v>
      </c>
      <c r="C51" s="25">
        <v>2951.6</v>
      </c>
      <c r="D51" s="3">
        <v>494.33600000000001</v>
      </c>
      <c r="E51" s="30">
        <v>1266.6949999999999</v>
      </c>
      <c r="F51" s="30">
        <v>4252.8280000000004</v>
      </c>
      <c r="G51" s="30">
        <v>506.74700000000001</v>
      </c>
      <c r="H51" s="25">
        <v>2668.6</v>
      </c>
      <c r="I51" s="3">
        <v>115.05</v>
      </c>
      <c r="J51" s="30">
        <v>166.53100000000001</v>
      </c>
      <c r="K51" s="25">
        <v>283.5</v>
      </c>
      <c r="L51" s="3">
        <v>623.16</v>
      </c>
      <c r="M51" s="30">
        <v>238.75700000000001</v>
      </c>
      <c r="N51" s="2">
        <v>165.4</v>
      </c>
      <c r="O51" s="2">
        <v>1726.8</v>
      </c>
      <c r="P51" s="2">
        <v>813.7</v>
      </c>
      <c r="Q51" s="3">
        <v>269.072</v>
      </c>
      <c r="R51" s="3">
        <v>269.33999999999997</v>
      </c>
      <c r="S51" s="3">
        <v>636.65899999999999</v>
      </c>
      <c r="T51" s="30">
        <v>31.21</v>
      </c>
      <c r="U51" s="3">
        <f t="shared" si="1"/>
        <v>7.3386461902526972E-3</v>
      </c>
      <c r="V51" s="30">
        <v>30.251000000000001</v>
      </c>
      <c r="X51" s="30">
        <v>30.335999999999999</v>
      </c>
      <c r="Y51" s="30">
        <v>63.518000000000001</v>
      </c>
      <c r="AA51" s="30">
        <v>61.360999999999997</v>
      </c>
      <c r="AB51" s="30">
        <v>54.728000000000002</v>
      </c>
      <c r="AC51" s="30">
        <v>23.277000000000001</v>
      </c>
      <c r="AD51" s="30">
        <v>22.492999999999999</v>
      </c>
      <c r="AE51">
        <v>33.738</v>
      </c>
      <c r="AF51">
        <v>54.798000000000002</v>
      </c>
      <c r="AG51">
        <v>26.082000000000001</v>
      </c>
      <c r="AH51">
        <v>17.207000000000001</v>
      </c>
      <c r="AI51">
        <v>16.489999999999998</v>
      </c>
      <c r="AJ51">
        <v>34.201000000000001</v>
      </c>
      <c r="AK51">
        <v>50.715000000000003</v>
      </c>
      <c r="AL51">
        <v>169.97</v>
      </c>
      <c r="AM51">
        <v>35.454999999999998</v>
      </c>
      <c r="AN51">
        <v>23.701000000000001</v>
      </c>
      <c r="AO51">
        <v>65.631</v>
      </c>
      <c r="AP51">
        <v>13.092000000000001</v>
      </c>
      <c r="AQ51">
        <v>22.719000000000001</v>
      </c>
      <c r="AR51">
        <v>18.079000000000001</v>
      </c>
      <c r="AS51">
        <v>10.824999999999999</v>
      </c>
      <c r="AT51">
        <v>20.149999999999999</v>
      </c>
      <c r="AU51">
        <v>22.358000000000001</v>
      </c>
      <c r="AV51">
        <v>17.934000000000001</v>
      </c>
      <c r="AW51">
        <v>17.620999999999999</v>
      </c>
      <c r="AX51">
        <v>18.268000000000001</v>
      </c>
      <c r="AY51" s="30">
        <v>22.966000000000001</v>
      </c>
      <c r="AZ51" s="30">
        <v>30.736999999999998</v>
      </c>
      <c r="BA51" s="30">
        <v>26.111999999999998</v>
      </c>
      <c r="BC51" s="30">
        <v>65.992999999999995</v>
      </c>
      <c r="BD51" s="30">
        <v>64.957999999999998</v>
      </c>
      <c r="BF51" s="30">
        <v>49.439</v>
      </c>
      <c r="BG51" s="30">
        <v>47.625999999999998</v>
      </c>
      <c r="BH51" s="30">
        <v>27.904</v>
      </c>
      <c r="BJ51" s="30">
        <v>27.31</v>
      </c>
      <c r="BK51" s="30">
        <v>22.821000000000002</v>
      </c>
      <c r="BL51" s="29">
        <v>1257.08</v>
      </c>
      <c r="BM51" s="29">
        <v>3259.16</v>
      </c>
      <c r="BN51" s="29">
        <f t="shared" si="2"/>
        <v>4.9128127826349113</v>
      </c>
      <c r="BO51" s="20">
        <f t="shared" si="0"/>
        <v>324.04999999999995</v>
      </c>
      <c r="BP51" s="29">
        <v>933.03</v>
      </c>
      <c r="BQ51" s="29">
        <v>2446.11</v>
      </c>
      <c r="BR51" s="29">
        <v>444.03</v>
      </c>
      <c r="BS51" s="29">
        <f t="shared" si="3"/>
        <v>0.66932469098583058</v>
      </c>
    </row>
    <row r="52" spans="1:73" x14ac:dyDescent="0.25">
      <c r="A52" t="s">
        <v>127</v>
      </c>
      <c r="B52" s="25">
        <v>685.2</v>
      </c>
      <c r="C52" s="25">
        <v>3011.6</v>
      </c>
      <c r="D52" s="3">
        <v>502.59100000000001</v>
      </c>
      <c r="E52" s="30">
        <v>1268.4849999999999</v>
      </c>
      <c r="F52" s="30">
        <v>4279.723</v>
      </c>
      <c r="G52" s="30">
        <v>518.46299999999997</v>
      </c>
      <c r="H52" s="25">
        <v>2681.5</v>
      </c>
      <c r="I52" s="3">
        <v>116.88500000000001</v>
      </c>
      <c r="J52" s="30">
        <v>162.535</v>
      </c>
      <c r="K52" s="25">
        <v>284.39999999999998</v>
      </c>
      <c r="L52" s="3">
        <v>623.61300000000006</v>
      </c>
      <c r="M52" s="30">
        <v>235.66300000000001</v>
      </c>
      <c r="N52" s="2">
        <v>165</v>
      </c>
      <c r="O52" s="2">
        <v>1740.5</v>
      </c>
      <c r="P52" s="2">
        <v>816.8</v>
      </c>
      <c r="Q52" s="3">
        <v>276.35199999999998</v>
      </c>
      <c r="R52" s="3">
        <v>267.17200000000003</v>
      </c>
      <c r="S52" s="3">
        <v>637.98699999999997</v>
      </c>
      <c r="T52" s="30">
        <v>34.862000000000002</v>
      </c>
      <c r="U52" s="3">
        <f t="shared" si="1"/>
        <v>8.1458542994488192E-3</v>
      </c>
      <c r="V52" s="30">
        <v>30.428999999999998</v>
      </c>
      <c r="X52" s="30">
        <v>30.507000000000001</v>
      </c>
      <c r="Y52" s="30">
        <v>63.703000000000003</v>
      </c>
      <c r="AA52" s="30">
        <v>61.655000000000001</v>
      </c>
      <c r="AB52" s="30">
        <v>55.104999999999997</v>
      </c>
      <c r="AC52" s="30">
        <v>23.545999999999999</v>
      </c>
      <c r="AD52" s="30">
        <v>22.768999999999998</v>
      </c>
      <c r="AE52">
        <v>34.116999999999997</v>
      </c>
      <c r="AF52">
        <v>55.06</v>
      </c>
      <c r="AG52">
        <v>26.446000000000002</v>
      </c>
      <c r="AH52">
        <v>17.437000000000001</v>
      </c>
      <c r="AI52">
        <v>16.709</v>
      </c>
      <c r="AJ52">
        <v>34.29</v>
      </c>
      <c r="AK52">
        <v>51.11</v>
      </c>
      <c r="AL52">
        <v>170.57599999999999</v>
      </c>
      <c r="AM52">
        <v>35.701000000000001</v>
      </c>
      <c r="AN52">
        <v>24.178000000000001</v>
      </c>
      <c r="AO52">
        <v>66.447999999999993</v>
      </c>
      <c r="AP52">
        <v>13.063000000000001</v>
      </c>
      <c r="AQ52">
        <v>22.986999999999998</v>
      </c>
      <c r="AR52">
        <v>18.274999999999999</v>
      </c>
      <c r="AS52">
        <v>11.002000000000001</v>
      </c>
      <c r="AT52">
        <v>20.417000000000002</v>
      </c>
      <c r="AU52">
        <v>22.600999999999999</v>
      </c>
      <c r="AV52">
        <v>18.245999999999999</v>
      </c>
      <c r="AW52">
        <v>17.89</v>
      </c>
      <c r="AX52">
        <v>18.489000000000001</v>
      </c>
      <c r="AY52" s="30">
        <v>23.298999999999999</v>
      </c>
      <c r="AZ52" s="30">
        <v>30.984999999999999</v>
      </c>
      <c r="BA52" s="30">
        <v>26.382999999999999</v>
      </c>
      <c r="BC52" s="30">
        <v>66.268000000000001</v>
      </c>
      <c r="BD52" s="30">
        <v>65.454999999999998</v>
      </c>
      <c r="BF52" s="30">
        <v>49.48</v>
      </c>
      <c r="BG52" s="30">
        <v>47.767000000000003</v>
      </c>
      <c r="BH52" s="30">
        <v>28.42</v>
      </c>
      <c r="BJ52" s="30">
        <v>27.776</v>
      </c>
      <c r="BK52" s="30">
        <v>22.742000000000001</v>
      </c>
      <c r="BL52" s="29">
        <v>1275.76</v>
      </c>
      <c r="BM52" s="29">
        <v>3273.29</v>
      </c>
      <c r="BN52" s="29">
        <f t="shared" si="2"/>
        <v>4.777130764740221</v>
      </c>
      <c r="BO52" s="20">
        <f t="shared" si="0"/>
        <v>330.61</v>
      </c>
      <c r="BP52" s="29">
        <v>945.15</v>
      </c>
      <c r="BQ52" s="29">
        <v>2447.64</v>
      </c>
      <c r="BR52" s="29">
        <v>450.1</v>
      </c>
      <c r="BS52" s="29">
        <f t="shared" si="3"/>
        <v>0.65688849970811436</v>
      </c>
    </row>
    <row r="53" spans="1:73" x14ac:dyDescent="0.25">
      <c r="A53" t="s">
        <v>130</v>
      </c>
      <c r="B53" s="25">
        <v>698.2</v>
      </c>
      <c r="C53" s="25">
        <v>3033.5</v>
      </c>
      <c r="D53" s="3">
        <v>489.93599999999998</v>
      </c>
      <c r="E53" s="30">
        <v>1249.8430000000001</v>
      </c>
      <c r="F53" s="30">
        <v>4259.6220000000003</v>
      </c>
      <c r="G53" s="30">
        <v>490.53899999999999</v>
      </c>
      <c r="H53" s="25">
        <v>2702.9</v>
      </c>
      <c r="I53" s="3">
        <v>116.273</v>
      </c>
      <c r="J53" s="30">
        <v>168.17099999999999</v>
      </c>
      <c r="K53" s="25">
        <v>288.2</v>
      </c>
      <c r="L53" s="3">
        <v>606.9</v>
      </c>
      <c r="M53" s="30">
        <v>233.07400000000001</v>
      </c>
      <c r="N53" s="2">
        <v>164.4</v>
      </c>
      <c r="O53" s="2">
        <v>1762.1</v>
      </c>
      <c r="P53" s="2">
        <v>822.3</v>
      </c>
      <c r="Q53" s="3">
        <v>274.74099999999999</v>
      </c>
      <c r="R53" s="3">
        <v>247.65199999999999</v>
      </c>
      <c r="S53" s="3">
        <v>636.59</v>
      </c>
      <c r="T53" s="30">
        <v>18.029</v>
      </c>
      <c r="U53" s="3">
        <f t="shared" si="1"/>
        <v>4.2325351873945616E-3</v>
      </c>
      <c r="V53" s="30">
        <v>30.206</v>
      </c>
      <c r="X53" s="30">
        <v>30.279</v>
      </c>
      <c r="Y53" s="30">
        <v>63.393000000000001</v>
      </c>
      <c r="AA53" s="30">
        <v>61.466999999999999</v>
      </c>
      <c r="AB53" s="30">
        <v>55.154000000000003</v>
      </c>
      <c r="AC53" s="30">
        <v>23.824000000000002</v>
      </c>
      <c r="AD53" s="30">
        <v>23.033000000000001</v>
      </c>
      <c r="AE53">
        <v>34.435000000000002</v>
      </c>
      <c r="AF53">
        <v>55.399000000000001</v>
      </c>
      <c r="AG53">
        <v>26.727</v>
      </c>
      <c r="AH53">
        <v>17.678999999999998</v>
      </c>
      <c r="AI53">
        <v>16.942</v>
      </c>
      <c r="AJ53">
        <v>34.573</v>
      </c>
      <c r="AK53">
        <v>51.451000000000001</v>
      </c>
      <c r="AL53">
        <v>170.56899999999999</v>
      </c>
      <c r="AM53">
        <v>35.984000000000002</v>
      </c>
      <c r="AN53">
        <v>24.524000000000001</v>
      </c>
      <c r="AO53">
        <v>67.135999999999996</v>
      </c>
      <c r="AP53">
        <v>13.03</v>
      </c>
      <c r="AQ53">
        <v>23.227</v>
      </c>
      <c r="AR53">
        <v>18.463000000000001</v>
      </c>
      <c r="AS53">
        <v>11.214</v>
      </c>
      <c r="AT53">
        <v>20.713000000000001</v>
      </c>
      <c r="AU53">
        <v>22.841000000000001</v>
      </c>
      <c r="AV53">
        <v>18.629000000000001</v>
      </c>
      <c r="AW53">
        <v>18.190999999999999</v>
      </c>
      <c r="AX53">
        <v>18.684999999999999</v>
      </c>
      <c r="AY53" s="30">
        <v>23.591000000000001</v>
      </c>
      <c r="AZ53" s="30">
        <v>31.396000000000001</v>
      </c>
      <c r="BA53" s="30">
        <v>26.693000000000001</v>
      </c>
      <c r="BC53" s="30">
        <v>66.543000000000006</v>
      </c>
      <c r="BD53" s="30">
        <v>65.831000000000003</v>
      </c>
      <c r="BF53" s="30">
        <v>49.26</v>
      </c>
      <c r="BG53" s="30">
        <v>47.648000000000003</v>
      </c>
      <c r="BH53" s="30">
        <v>29.094000000000001</v>
      </c>
      <c r="BJ53" s="30">
        <v>28.446000000000002</v>
      </c>
      <c r="BK53" s="30">
        <v>22.378</v>
      </c>
      <c r="BL53" s="29">
        <v>1306.19</v>
      </c>
      <c r="BM53" s="29">
        <v>3280.05</v>
      </c>
      <c r="BN53" s="29">
        <f t="shared" si="2"/>
        <v>4.6978659409911199</v>
      </c>
      <c r="BO53" s="20">
        <f t="shared" si="0"/>
        <v>337.37</v>
      </c>
      <c r="BP53" s="29">
        <v>968.82</v>
      </c>
      <c r="BQ53" s="29">
        <v>2435.25</v>
      </c>
      <c r="BR53" s="29">
        <v>461.39</v>
      </c>
      <c r="BS53" s="29">
        <f t="shared" si="3"/>
        <v>0.66082784302492115</v>
      </c>
    </row>
    <row r="54" spans="1:73" x14ac:dyDescent="0.25">
      <c r="A54" t="s">
        <v>133</v>
      </c>
      <c r="B54" s="25">
        <v>709.8</v>
      </c>
      <c r="C54" s="25">
        <v>3048.6</v>
      </c>
      <c r="D54" s="3">
        <v>488.202</v>
      </c>
      <c r="E54" s="30">
        <v>1243.1130000000001</v>
      </c>
      <c r="F54" s="30">
        <v>4252.9399999999996</v>
      </c>
      <c r="G54" s="30">
        <v>475.18599999999998</v>
      </c>
      <c r="H54" s="25">
        <v>2719.5</v>
      </c>
      <c r="I54" s="3">
        <v>115.753</v>
      </c>
      <c r="J54" s="30">
        <v>169.62200000000001</v>
      </c>
      <c r="K54" s="25">
        <v>285</v>
      </c>
      <c r="L54" s="3">
        <v>594.88800000000003</v>
      </c>
      <c r="M54" s="30">
        <v>232.31100000000001</v>
      </c>
      <c r="N54" s="2">
        <v>161.9</v>
      </c>
      <c r="O54" s="2">
        <v>1780.9</v>
      </c>
      <c r="P54" s="2">
        <v>829.3</v>
      </c>
      <c r="Q54" s="3">
        <v>273.2</v>
      </c>
      <c r="R54" s="3">
        <v>248.18</v>
      </c>
      <c r="S54" s="3">
        <v>642.46100000000001</v>
      </c>
      <c r="T54" s="30">
        <v>3.9390000000000001</v>
      </c>
      <c r="U54" s="3">
        <f t="shared" si="1"/>
        <v>9.2618282881959315E-4</v>
      </c>
      <c r="V54" s="30">
        <v>30.178000000000001</v>
      </c>
      <c r="X54" s="30">
        <v>30.248000000000001</v>
      </c>
      <c r="Y54" s="30">
        <v>63.061</v>
      </c>
      <c r="AA54" s="30">
        <v>61.225000000000001</v>
      </c>
      <c r="AB54" s="30">
        <v>55.173999999999999</v>
      </c>
      <c r="AC54" s="30">
        <v>24.084</v>
      </c>
      <c r="AD54" s="30">
        <v>23.3</v>
      </c>
      <c r="AE54">
        <v>34.767000000000003</v>
      </c>
      <c r="AF54">
        <v>55.494999999999997</v>
      </c>
      <c r="AG54">
        <v>27.071999999999999</v>
      </c>
      <c r="AH54">
        <v>17.917999999999999</v>
      </c>
      <c r="AI54">
        <v>17.173999999999999</v>
      </c>
      <c r="AJ54">
        <v>34.616999999999997</v>
      </c>
      <c r="AK54">
        <v>51.679000000000002</v>
      </c>
      <c r="AL54">
        <v>170.03</v>
      </c>
      <c r="AM54">
        <v>36.159999999999997</v>
      </c>
      <c r="AN54">
        <v>25.003</v>
      </c>
      <c r="AO54">
        <v>67.646000000000001</v>
      </c>
      <c r="AP54">
        <v>12.987</v>
      </c>
      <c r="AQ54">
        <v>23.524000000000001</v>
      </c>
      <c r="AR54">
        <v>18.655000000000001</v>
      </c>
      <c r="AS54">
        <v>11.432</v>
      </c>
      <c r="AT54">
        <v>21.347999999999999</v>
      </c>
      <c r="AU54">
        <v>23.085000000000001</v>
      </c>
      <c r="AV54">
        <v>18.951000000000001</v>
      </c>
      <c r="AW54">
        <v>18.373000000000001</v>
      </c>
      <c r="AX54">
        <v>18.863</v>
      </c>
      <c r="AY54" s="30">
        <v>23.917999999999999</v>
      </c>
      <c r="AZ54" s="30">
        <v>31.628</v>
      </c>
      <c r="BA54" s="30">
        <v>26.952999999999999</v>
      </c>
      <c r="BC54" s="30">
        <v>66.710999999999999</v>
      </c>
      <c r="BD54" s="30">
        <v>66.057000000000002</v>
      </c>
      <c r="BF54" s="30">
        <v>49.404000000000003</v>
      </c>
      <c r="BG54" s="30">
        <v>47.854999999999997</v>
      </c>
      <c r="BH54" s="30">
        <v>29.533000000000001</v>
      </c>
      <c r="BJ54" s="30">
        <v>28.888999999999999</v>
      </c>
      <c r="BK54" s="30">
        <v>22.411000000000001</v>
      </c>
      <c r="BL54" s="29">
        <v>1315.73</v>
      </c>
      <c r="BM54" s="29">
        <v>3293.94</v>
      </c>
      <c r="BN54" s="29">
        <f t="shared" si="2"/>
        <v>4.640659340659341</v>
      </c>
      <c r="BO54" s="20">
        <f t="shared" si="0"/>
        <v>342.05000000000007</v>
      </c>
      <c r="BP54" s="29">
        <v>973.68</v>
      </c>
      <c r="BQ54" s="29">
        <v>2432.19</v>
      </c>
      <c r="BR54" s="29">
        <v>453.97</v>
      </c>
      <c r="BS54" s="29">
        <f t="shared" si="3"/>
        <v>0.63957452803606663</v>
      </c>
      <c r="BU54" s="21">
        <v>-19</v>
      </c>
    </row>
    <row r="55" spans="1:73" x14ac:dyDescent="0.25">
      <c r="A55" t="s">
        <v>136</v>
      </c>
      <c r="B55" s="25">
        <v>730.3</v>
      </c>
      <c r="C55" s="25">
        <v>3102</v>
      </c>
      <c r="D55" s="3">
        <v>477.34899999999999</v>
      </c>
      <c r="E55" s="30">
        <v>1227.0530000000001</v>
      </c>
      <c r="F55" s="30">
        <v>4260.6499999999996</v>
      </c>
      <c r="G55" s="30">
        <v>476.67500000000001</v>
      </c>
      <c r="H55" s="25">
        <v>2731.9</v>
      </c>
      <c r="I55" s="3">
        <v>115.449</v>
      </c>
      <c r="J55" s="30">
        <v>177.08699999999999</v>
      </c>
      <c r="K55" s="25">
        <v>288</v>
      </c>
      <c r="L55" s="3">
        <v>576.25699999999995</v>
      </c>
      <c r="M55" s="30">
        <v>236.90299999999999</v>
      </c>
      <c r="N55" s="2">
        <v>163.69999999999999</v>
      </c>
      <c r="O55" s="2">
        <v>1792.1</v>
      </c>
      <c r="P55" s="2">
        <v>828.8</v>
      </c>
      <c r="Q55" s="3">
        <v>271.72500000000002</v>
      </c>
      <c r="R55" s="3">
        <v>231.60900000000001</v>
      </c>
      <c r="S55" s="3">
        <v>645.88499999999999</v>
      </c>
      <c r="T55" s="30">
        <v>16.661999999999999</v>
      </c>
      <c r="U55" s="3">
        <f t="shared" si="1"/>
        <v>3.9106709070212296E-3</v>
      </c>
      <c r="V55" s="30">
        <v>30.244</v>
      </c>
      <c r="X55" s="30">
        <v>30.306999999999999</v>
      </c>
      <c r="Y55" s="30">
        <v>62.444000000000003</v>
      </c>
      <c r="AA55" s="30">
        <v>60.417999999999999</v>
      </c>
      <c r="AB55" s="30">
        <v>54.832999999999998</v>
      </c>
      <c r="AC55" s="30">
        <v>24.356000000000002</v>
      </c>
      <c r="AD55" s="30">
        <v>23.558</v>
      </c>
      <c r="AE55">
        <v>35.051000000000002</v>
      </c>
      <c r="AF55">
        <v>55.713000000000001</v>
      </c>
      <c r="AG55">
        <v>27.338000000000001</v>
      </c>
      <c r="AH55">
        <v>18.167000000000002</v>
      </c>
      <c r="AI55">
        <v>17.417999999999999</v>
      </c>
      <c r="AJ55">
        <v>34.826999999999998</v>
      </c>
      <c r="AK55">
        <v>51.91</v>
      </c>
      <c r="AL55">
        <v>169.529</v>
      </c>
      <c r="AM55">
        <v>36.399000000000001</v>
      </c>
      <c r="AN55">
        <v>25.213999999999999</v>
      </c>
      <c r="AO55">
        <v>68.063999999999993</v>
      </c>
      <c r="AP55">
        <v>13.231</v>
      </c>
      <c r="AQ55">
        <v>23.79</v>
      </c>
      <c r="AR55">
        <v>18.844000000000001</v>
      </c>
      <c r="AS55">
        <v>11.666</v>
      </c>
      <c r="AT55">
        <v>21.597000000000001</v>
      </c>
      <c r="AU55">
        <v>23.361000000000001</v>
      </c>
      <c r="AV55">
        <v>19.385000000000002</v>
      </c>
      <c r="AW55">
        <v>18.538</v>
      </c>
      <c r="AX55">
        <v>19.138000000000002</v>
      </c>
      <c r="AY55" s="30">
        <v>24.260999999999999</v>
      </c>
      <c r="AZ55" s="30">
        <v>32.316000000000003</v>
      </c>
      <c r="BA55" s="30">
        <v>27.295999999999999</v>
      </c>
      <c r="BC55" s="30">
        <v>66.891000000000005</v>
      </c>
      <c r="BD55" s="30">
        <v>66.006</v>
      </c>
      <c r="BF55" s="30">
        <v>50.161999999999999</v>
      </c>
      <c r="BG55" s="30">
        <v>48.433999999999997</v>
      </c>
      <c r="BH55" s="30">
        <v>29.565999999999999</v>
      </c>
      <c r="BJ55" s="30">
        <v>28.93</v>
      </c>
      <c r="BK55" s="30">
        <v>23.347999999999999</v>
      </c>
      <c r="BL55" s="29">
        <v>1354.11</v>
      </c>
      <c r="BM55" s="29">
        <v>3203.49</v>
      </c>
      <c r="BN55" s="29">
        <f t="shared" si="2"/>
        <v>4.3865397781733533</v>
      </c>
      <c r="BO55" s="20">
        <f t="shared" si="0"/>
        <v>347.55999999999995</v>
      </c>
      <c r="BP55" s="29">
        <v>1006.55</v>
      </c>
      <c r="BQ55" s="29">
        <v>2309.8000000000002</v>
      </c>
      <c r="BR55" s="29">
        <v>460.42</v>
      </c>
      <c r="BS55" s="29">
        <f t="shared" si="3"/>
        <v>0.63045323839518008</v>
      </c>
      <c r="BU55" s="21">
        <v>5</v>
      </c>
    </row>
    <row r="56" spans="1:73" x14ac:dyDescent="0.25">
      <c r="A56" t="s">
        <v>139</v>
      </c>
      <c r="B56" s="25">
        <v>747.4</v>
      </c>
      <c r="C56" s="25">
        <v>3144</v>
      </c>
      <c r="D56" s="3">
        <v>485.79199999999997</v>
      </c>
      <c r="E56" s="30">
        <v>1232.3699999999999</v>
      </c>
      <c r="F56" s="30">
        <v>4298.5879999999997</v>
      </c>
      <c r="G56" s="30">
        <v>484.82</v>
      </c>
      <c r="H56" s="25">
        <v>2755.9</v>
      </c>
      <c r="I56" s="3">
        <v>116.121</v>
      </c>
      <c r="J56" s="30">
        <v>176.50899999999999</v>
      </c>
      <c r="K56" s="25">
        <v>286.89999999999998</v>
      </c>
      <c r="L56" s="3">
        <v>567.74300000000005</v>
      </c>
      <c r="M56" s="30">
        <v>236.35900000000001</v>
      </c>
      <c r="N56" s="2">
        <v>164.3</v>
      </c>
      <c r="O56" s="2">
        <v>1812.3</v>
      </c>
      <c r="P56" s="2">
        <v>834.7</v>
      </c>
      <c r="Q56" s="3">
        <v>273.10300000000001</v>
      </c>
      <c r="R56" s="3">
        <v>243.87</v>
      </c>
      <c r="S56" s="3">
        <v>660.447</v>
      </c>
      <c r="T56" s="30">
        <v>16.167000000000002</v>
      </c>
      <c r="U56" s="3">
        <f t="shared" si="1"/>
        <v>3.761002450106873E-3</v>
      </c>
      <c r="V56" s="30">
        <v>30.558</v>
      </c>
      <c r="X56" s="30">
        <v>30.617000000000001</v>
      </c>
      <c r="Y56" s="30">
        <v>62.027999999999999</v>
      </c>
      <c r="AA56" s="30">
        <v>60.110999999999997</v>
      </c>
      <c r="AB56" s="30">
        <v>54.814999999999998</v>
      </c>
      <c r="AC56" s="30">
        <v>24.626999999999999</v>
      </c>
      <c r="AD56" s="30">
        <v>23.786999999999999</v>
      </c>
      <c r="AE56">
        <v>35.295000000000002</v>
      </c>
      <c r="AF56">
        <v>56.122</v>
      </c>
      <c r="AG56">
        <v>27.521999999999998</v>
      </c>
      <c r="AH56">
        <v>18.393000000000001</v>
      </c>
      <c r="AI56">
        <v>17.637</v>
      </c>
      <c r="AJ56">
        <v>35.338000000000001</v>
      </c>
      <c r="AK56">
        <v>52.01</v>
      </c>
      <c r="AL56">
        <v>169.67</v>
      </c>
      <c r="AM56">
        <v>36.603000000000002</v>
      </c>
      <c r="AN56">
        <v>25.375</v>
      </c>
      <c r="AO56">
        <v>68.664000000000001</v>
      </c>
      <c r="AP56">
        <v>13.147</v>
      </c>
      <c r="AQ56">
        <v>24.076000000000001</v>
      </c>
      <c r="AR56">
        <v>19.065000000000001</v>
      </c>
      <c r="AS56">
        <v>11.843999999999999</v>
      </c>
      <c r="AT56">
        <v>21.975000000000001</v>
      </c>
      <c r="AU56">
        <v>23.638000000000002</v>
      </c>
      <c r="AV56">
        <v>19.635999999999999</v>
      </c>
      <c r="AW56">
        <v>18.722000000000001</v>
      </c>
      <c r="AX56">
        <v>19.361000000000001</v>
      </c>
      <c r="AY56" s="30">
        <v>24.452999999999999</v>
      </c>
      <c r="AZ56" s="30">
        <v>32.218000000000004</v>
      </c>
      <c r="BA56" s="30">
        <v>27.459</v>
      </c>
      <c r="BC56" s="30">
        <v>67.343000000000004</v>
      </c>
      <c r="BD56" s="30">
        <v>66.531999999999996</v>
      </c>
      <c r="BF56" s="30">
        <v>50.933999999999997</v>
      </c>
      <c r="BG56" s="30">
        <v>49.265000000000001</v>
      </c>
      <c r="BH56" s="30">
        <v>29.602</v>
      </c>
      <c r="BJ56" s="30">
        <v>28.981000000000002</v>
      </c>
      <c r="BK56" s="30">
        <v>23.617000000000001</v>
      </c>
      <c r="BL56" s="29">
        <v>1360.04</v>
      </c>
      <c r="BM56" s="29">
        <v>3322.43</v>
      </c>
      <c r="BN56" s="29">
        <f t="shared" si="2"/>
        <v>4.4453170992774949</v>
      </c>
      <c r="BO56" s="20">
        <f t="shared" si="0"/>
        <v>354.18999999999994</v>
      </c>
      <c r="BP56" s="29">
        <v>1005.85</v>
      </c>
      <c r="BQ56" s="29">
        <v>2429.5500000000002</v>
      </c>
      <c r="BR56" s="29">
        <v>467.15</v>
      </c>
      <c r="BS56" s="29">
        <f t="shared" si="3"/>
        <v>0.62503344929087501</v>
      </c>
      <c r="BU56" s="21">
        <v>0</v>
      </c>
    </row>
    <row r="57" spans="1:73" x14ac:dyDescent="0.25">
      <c r="A57" t="s">
        <v>142</v>
      </c>
      <c r="B57" s="25">
        <v>754.6</v>
      </c>
      <c r="C57" s="25">
        <v>3133.7</v>
      </c>
      <c r="D57" s="3">
        <v>486.2</v>
      </c>
      <c r="E57" s="30">
        <v>1232.395</v>
      </c>
      <c r="F57" s="30">
        <v>4253.0039999999999</v>
      </c>
      <c r="G57" s="30">
        <v>456.73500000000001</v>
      </c>
      <c r="H57" s="25">
        <v>2748.4</v>
      </c>
      <c r="I57" s="3">
        <v>110.06399999999999</v>
      </c>
      <c r="J57" s="30">
        <v>178.13300000000001</v>
      </c>
      <c r="K57" s="25">
        <v>287.60000000000002</v>
      </c>
      <c r="L57" s="3">
        <v>564.66600000000005</v>
      </c>
      <c r="M57" s="30">
        <v>240.02500000000001</v>
      </c>
      <c r="N57" s="2">
        <v>153.4</v>
      </c>
      <c r="O57" s="2">
        <v>1821.5</v>
      </c>
      <c r="P57" s="2">
        <v>844.5</v>
      </c>
      <c r="Q57" s="3">
        <v>262.91899999999998</v>
      </c>
      <c r="R57" s="3">
        <v>269.45</v>
      </c>
      <c r="S57" s="3">
        <v>663.79300000000001</v>
      </c>
      <c r="T57" s="30">
        <v>-14.348000000000001</v>
      </c>
      <c r="U57" s="3">
        <f t="shared" si="1"/>
        <v>-3.3736154492213038E-3</v>
      </c>
      <c r="V57" s="30">
        <v>30.093</v>
      </c>
      <c r="X57" s="30">
        <v>30.123999999999999</v>
      </c>
      <c r="Y57" s="30">
        <v>61.433999999999997</v>
      </c>
      <c r="AA57" s="30">
        <v>59.652999999999999</v>
      </c>
      <c r="AB57" s="30">
        <v>54.442</v>
      </c>
      <c r="AC57" s="30">
        <v>24.972999999999999</v>
      </c>
      <c r="AD57" s="30">
        <v>24.096</v>
      </c>
      <c r="AE57">
        <v>35.688000000000002</v>
      </c>
      <c r="AF57">
        <v>57.055999999999997</v>
      </c>
      <c r="AG57">
        <v>27.768000000000001</v>
      </c>
      <c r="AH57">
        <v>18.664000000000001</v>
      </c>
      <c r="AI57">
        <v>17.895</v>
      </c>
      <c r="AJ57">
        <v>36.435000000000002</v>
      </c>
      <c r="AK57">
        <v>52.322000000000003</v>
      </c>
      <c r="AL57">
        <v>171.648</v>
      </c>
      <c r="AM57">
        <v>36.773000000000003</v>
      </c>
      <c r="AN57">
        <v>25.49</v>
      </c>
      <c r="AO57">
        <v>69.533000000000001</v>
      </c>
      <c r="AP57">
        <v>13.401999999999999</v>
      </c>
      <c r="AQ57">
        <v>24.295000000000002</v>
      </c>
      <c r="AR57">
        <v>19.343</v>
      </c>
      <c r="AS57">
        <v>12.006</v>
      </c>
      <c r="AT57">
        <v>22.393999999999998</v>
      </c>
      <c r="AU57">
        <v>23.954999999999998</v>
      </c>
      <c r="AV57">
        <v>19.872</v>
      </c>
      <c r="AW57">
        <v>19.007999999999999</v>
      </c>
      <c r="AX57">
        <v>19.670000000000002</v>
      </c>
      <c r="AY57" s="30">
        <v>24.763000000000002</v>
      </c>
      <c r="AZ57" s="30">
        <v>32.597999999999999</v>
      </c>
      <c r="BA57" s="30">
        <v>27.805</v>
      </c>
      <c r="BC57" s="30">
        <v>67.096999999999994</v>
      </c>
      <c r="BD57" s="30">
        <v>66.44</v>
      </c>
      <c r="BF57" s="30">
        <v>50.499000000000002</v>
      </c>
      <c r="BG57" s="30">
        <v>48.984999999999999</v>
      </c>
      <c r="BH57" s="30">
        <v>30.161000000000001</v>
      </c>
      <c r="BJ57" s="30">
        <v>29.545999999999999</v>
      </c>
      <c r="BK57" s="30">
        <v>23.731000000000002</v>
      </c>
      <c r="BL57" s="29">
        <v>1387.86</v>
      </c>
      <c r="BM57" s="29">
        <v>3438.77</v>
      </c>
      <c r="BN57" s="29">
        <f t="shared" si="2"/>
        <v>4.5570765968725153</v>
      </c>
      <c r="BO57" s="20">
        <f t="shared" si="0"/>
        <v>362.67999999999984</v>
      </c>
      <c r="BP57" s="29">
        <v>1025.18</v>
      </c>
      <c r="BQ57" s="29">
        <v>2526.7399999999998</v>
      </c>
      <c r="BR57" s="29">
        <v>475.83</v>
      </c>
      <c r="BS57" s="29">
        <f t="shared" si="3"/>
        <v>0.630572488735754</v>
      </c>
      <c r="BU57" s="21">
        <v>27</v>
      </c>
    </row>
    <row r="58" spans="1:73" x14ac:dyDescent="0.25">
      <c r="A58" t="s">
        <v>145</v>
      </c>
      <c r="B58" s="25">
        <v>776.8</v>
      </c>
      <c r="C58" s="25">
        <v>3195.9</v>
      </c>
      <c r="D58" s="3">
        <v>496.97399999999999</v>
      </c>
      <c r="E58" s="30">
        <v>1212.43</v>
      </c>
      <c r="F58" s="30">
        <v>4370.2830000000004</v>
      </c>
      <c r="G58" s="30">
        <v>516.04700000000003</v>
      </c>
      <c r="H58" s="25">
        <v>2800.9</v>
      </c>
      <c r="I58" s="3">
        <v>111.815</v>
      </c>
      <c r="J58" s="30">
        <v>178.81200000000001</v>
      </c>
      <c r="K58" s="25">
        <v>295.60000000000002</v>
      </c>
      <c r="L58" s="3">
        <v>542.70899999999995</v>
      </c>
      <c r="M58" s="30">
        <v>237.19499999999999</v>
      </c>
      <c r="N58" s="2">
        <v>169.8</v>
      </c>
      <c r="O58" s="2">
        <v>1833.9</v>
      </c>
      <c r="P58" s="2">
        <v>848</v>
      </c>
      <c r="Q58" s="3">
        <v>265.26299999999998</v>
      </c>
      <c r="R58" s="3">
        <v>283.63900000000001</v>
      </c>
      <c r="S58" s="3">
        <v>666.85699999999997</v>
      </c>
      <c r="T58" s="30">
        <v>38.478999999999999</v>
      </c>
      <c r="U58" s="3">
        <f t="shared" si="1"/>
        <v>8.8046929683958681E-3</v>
      </c>
      <c r="V58" s="30">
        <v>31.12</v>
      </c>
      <c r="X58" s="30">
        <v>31.167000000000002</v>
      </c>
      <c r="Y58" s="30">
        <v>61.731000000000002</v>
      </c>
      <c r="AA58" s="30">
        <v>59.933999999999997</v>
      </c>
      <c r="AB58" s="30">
        <v>54.688000000000002</v>
      </c>
      <c r="AC58" s="30">
        <v>25.289000000000001</v>
      </c>
      <c r="AD58" s="30">
        <v>24.324000000000002</v>
      </c>
      <c r="AE58">
        <v>35.877000000000002</v>
      </c>
      <c r="AF58">
        <v>57.863999999999997</v>
      </c>
      <c r="AG58">
        <v>27.812999999999999</v>
      </c>
      <c r="AH58">
        <v>18.916</v>
      </c>
      <c r="AI58">
        <v>18.134</v>
      </c>
      <c r="AJ58">
        <v>37.277000000000001</v>
      </c>
      <c r="AK58">
        <v>52.594000000000001</v>
      </c>
      <c r="AL58">
        <v>173.76499999999999</v>
      </c>
      <c r="AM58">
        <v>37.045000000000002</v>
      </c>
      <c r="AN58">
        <v>25.353000000000002</v>
      </c>
      <c r="AO58">
        <v>70.171999999999997</v>
      </c>
      <c r="AP58">
        <v>13.409000000000001</v>
      </c>
      <c r="AQ58">
        <v>24.518000000000001</v>
      </c>
      <c r="AR58">
        <v>19.603000000000002</v>
      </c>
      <c r="AS58">
        <v>12.124000000000001</v>
      </c>
      <c r="AT58">
        <v>22.704999999999998</v>
      </c>
      <c r="AU58">
        <v>24.248999999999999</v>
      </c>
      <c r="AV58">
        <v>20.196000000000002</v>
      </c>
      <c r="AW58">
        <v>19.248000000000001</v>
      </c>
      <c r="AX58">
        <v>19.96</v>
      </c>
      <c r="AY58" s="30">
        <v>25.135999999999999</v>
      </c>
      <c r="AZ58" s="30">
        <v>33.170999999999999</v>
      </c>
      <c r="BA58" s="30">
        <v>28.106000000000002</v>
      </c>
      <c r="BC58" s="30">
        <v>67.888000000000005</v>
      </c>
      <c r="BD58" s="30">
        <v>67.117999999999995</v>
      </c>
      <c r="BF58" s="30">
        <v>52.003</v>
      </c>
      <c r="BG58" s="30">
        <v>50.411999999999999</v>
      </c>
      <c r="BH58" s="30">
        <v>29.856000000000002</v>
      </c>
      <c r="BJ58" s="30">
        <v>29.274999999999999</v>
      </c>
      <c r="BK58" s="30">
        <v>24.856999999999999</v>
      </c>
      <c r="BL58" s="29">
        <v>1424.08</v>
      </c>
      <c r="BM58" s="29">
        <v>3595.2</v>
      </c>
      <c r="BN58" s="29">
        <f t="shared" si="2"/>
        <v>4.6282183316168899</v>
      </c>
      <c r="BO58" s="20">
        <f t="shared" si="0"/>
        <v>372.18999999999983</v>
      </c>
      <c r="BP58" s="29">
        <v>1051.8900000000001</v>
      </c>
      <c r="BQ58" s="29">
        <v>2649.86</v>
      </c>
      <c r="BR58" s="29">
        <v>478.74</v>
      </c>
      <c r="BS58" s="29">
        <f t="shared" si="3"/>
        <v>0.61629763130793003</v>
      </c>
      <c r="BU58" s="21">
        <v>63</v>
      </c>
    </row>
    <row r="59" spans="1:73" x14ac:dyDescent="0.25">
      <c r="A59" t="s">
        <v>148</v>
      </c>
      <c r="B59" s="25">
        <v>797.4</v>
      </c>
      <c r="C59" s="25">
        <v>3243.9</v>
      </c>
      <c r="D59" s="3">
        <v>517.46699999999998</v>
      </c>
      <c r="E59" s="30">
        <v>1208.5419999999999</v>
      </c>
      <c r="F59" s="30">
        <v>4395.0749999999998</v>
      </c>
      <c r="G59" s="30">
        <v>532.04</v>
      </c>
      <c r="H59" s="25">
        <v>2826.6</v>
      </c>
      <c r="I59" s="3">
        <v>114.627</v>
      </c>
      <c r="J59" s="30">
        <v>178.45099999999999</v>
      </c>
      <c r="K59" s="25">
        <v>301.60000000000002</v>
      </c>
      <c r="L59" s="3">
        <v>534.90499999999997</v>
      </c>
      <c r="M59" s="30">
        <v>255.08799999999999</v>
      </c>
      <c r="N59" s="2">
        <v>173.7</v>
      </c>
      <c r="O59" s="2">
        <v>1852.4</v>
      </c>
      <c r="P59" s="2">
        <v>849.9</v>
      </c>
      <c r="Q59" s="3">
        <v>269.15899999999999</v>
      </c>
      <c r="R59" s="3">
        <v>312.12900000000002</v>
      </c>
      <c r="S59" s="3">
        <v>671.36800000000005</v>
      </c>
      <c r="T59" s="30">
        <v>32.965000000000003</v>
      </c>
      <c r="U59" s="3">
        <f t="shared" si="1"/>
        <v>7.5004408343429876E-3</v>
      </c>
      <c r="V59" s="30">
        <v>31.327999999999999</v>
      </c>
      <c r="X59" s="30">
        <v>31.37</v>
      </c>
      <c r="Y59" s="30">
        <v>62.094000000000001</v>
      </c>
      <c r="AA59" s="30">
        <v>60.127000000000002</v>
      </c>
      <c r="AB59" s="30">
        <v>54.886000000000003</v>
      </c>
      <c r="AC59" s="30">
        <v>25.577999999999999</v>
      </c>
      <c r="AD59" s="30">
        <v>24.600999999999999</v>
      </c>
      <c r="AE59">
        <v>36.218000000000004</v>
      </c>
      <c r="AF59">
        <v>58.276000000000003</v>
      </c>
      <c r="AG59">
        <v>28.103000000000002</v>
      </c>
      <c r="AH59">
        <v>19.166</v>
      </c>
      <c r="AI59">
        <v>18.375</v>
      </c>
      <c r="AJ59">
        <v>37.463999999999999</v>
      </c>
      <c r="AK59">
        <v>52.847999999999999</v>
      </c>
      <c r="AL59">
        <v>176.22900000000001</v>
      </c>
      <c r="AM59">
        <v>37.280999999999999</v>
      </c>
      <c r="AN59">
        <v>25.812000000000001</v>
      </c>
      <c r="AO59">
        <v>70.841999999999999</v>
      </c>
      <c r="AP59">
        <v>13.185</v>
      </c>
      <c r="AQ59">
        <v>24.763999999999999</v>
      </c>
      <c r="AR59">
        <v>19.852</v>
      </c>
      <c r="AS59">
        <v>12.276</v>
      </c>
      <c r="AT59">
        <v>23.199000000000002</v>
      </c>
      <c r="AU59">
        <v>24.463999999999999</v>
      </c>
      <c r="AV59">
        <v>20.385999999999999</v>
      </c>
      <c r="AW59">
        <v>19.593</v>
      </c>
      <c r="AX59">
        <v>20.225000000000001</v>
      </c>
      <c r="AY59" s="30">
        <v>25.472999999999999</v>
      </c>
      <c r="AZ59" s="30">
        <v>33.655000000000001</v>
      </c>
      <c r="BA59" s="30">
        <v>28.445</v>
      </c>
      <c r="BC59" s="30">
        <v>68.325000000000003</v>
      </c>
      <c r="BD59" s="30">
        <v>67.305000000000007</v>
      </c>
      <c r="BF59" s="30">
        <v>52.173000000000002</v>
      </c>
      <c r="BG59" s="30">
        <v>50.451999999999998</v>
      </c>
      <c r="BH59" s="30">
        <v>30.189</v>
      </c>
      <c r="BJ59" s="30">
        <v>29.637</v>
      </c>
      <c r="BK59" s="30">
        <v>25.161999999999999</v>
      </c>
      <c r="BL59" s="29">
        <v>1457.91</v>
      </c>
      <c r="BM59" s="29">
        <v>3652.74</v>
      </c>
      <c r="BN59" s="29">
        <f t="shared" si="2"/>
        <v>4.5808126410835213</v>
      </c>
      <c r="BO59" s="20">
        <f t="shared" si="0"/>
        <v>379.44000000000005</v>
      </c>
      <c r="BP59" s="29">
        <v>1078.47</v>
      </c>
      <c r="BQ59" s="29">
        <v>2687.59</v>
      </c>
      <c r="BR59" s="29">
        <v>492.76</v>
      </c>
      <c r="BS59" s="29">
        <f t="shared" si="3"/>
        <v>0.61795836468522702</v>
      </c>
      <c r="BU59" s="21">
        <v>41</v>
      </c>
    </row>
    <row r="60" spans="1:73" x14ac:dyDescent="0.25">
      <c r="A60" t="s">
        <v>151</v>
      </c>
      <c r="B60" s="25">
        <v>808.8</v>
      </c>
      <c r="C60" s="25">
        <v>3258.3</v>
      </c>
      <c r="D60" s="3">
        <v>527.21600000000001</v>
      </c>
      <c r="E60" s="30">
        <v>1207.778</v>
      </c>
      <c r="F60" s="30">
        <v>4430.1589999999997</v>
      </c>
      <c r="G60" s="30">
        <v>539.03800000000001</v>
      </c>
      <c r="H60" s="25">
        <v>2849.1</v>
      </c>
      <c r="I60" s="3">
        <v>115.592</v>
      </c>
      <c r="J60" s="30">
        <v>185.78200000000001</v>
      </c>
      <c r="K60" s="25">
        <v>305.3</v>
      </c>
      <c r="L60" s="3">
        <v>532.64599999999996</v>
      </c>
      <c r="M60" s="30">
        <v>260.72699999999998</v>
      </c>
      <c r="N60" s="2">
        <v>178.3</v>
      </c>
      <c r="O60" s="2">
        <v>1869.8</v>
      </c>
      <c r="P60" s="2">
        <v>848.2</v>
      </c>
      <c r="Q60" s="3">
        <v>270.21800000000002</v>
      </c>
      <c r="R60" s="3">
        <v>327.44900000000001</v>
      </c>
      <c r="S60" s="3">
        <v>673.05600000000004</v>
      </c>
      <c r="T60" s="30">
        <v>31.472999999999999</v>
      </c>
      <c r="U60" s="3">
        <f t="shared" si="1"/>
        <v>7.1042596890991952E-3</v>
      </c>
      <c r="V60" s="30">
        <v>31.606000000000002</v>
      </c>
      <c r="X60" s="30">
        <v>31.649000000000001</v>
      </c>
      <c r="Y60" s="30">
        <v>61.926000000000002</v>
      </c>
      <c r="AA60" s="30">
        <v>60.128</v>
      </c>
      <c r="AB60" s="30">
        <v>54.981000000000002</v>
      </c>
      <c r="AC60" s="30">
        <v>25.818999999999999</v>
      </c>
      <c r="AD60" s="30">
        <v>24.843</v>
      </c>
      <c r="AE60">
        <v>36.415999999999997</v>
      </c>
      <c r="AF60">
        <v>58.146000000000001</v>
      </c>
      <c r="AG60">
        <v>28.349</v>
      </c>
      <c r="AH60">
        <v>19.434999999999999</v>
      </c>
      <c r="AI60">
        <v>18.632000000000001</v>
      </c>
      <c r="AJ60">
        <v>36.923999999999999</v>
      </c>
      <c r="AK60">
        <v>53.085000000000001</v>
      </c>
      <c r="AL60">
        <v>177.51</v>
      </c>
      <c r="AM60">
        <v>37.686</v>
      </c>
      <c r="AN60">
        <v>26.023</v>
      </c>
      <c r="AO60">
        <v>71.198999999999998</v>
      </c>
      <c r="AP60">
        <v>13.433</v>
      </c>
      <c r="AQ60">
        <v>24.965</v>
      </c>
      <c r="AR60">
        <v>20.093</v>
      </c>
      <c r="AS60">
        <v>12.417999999999999</v>
      </c>
      <c r="AT60">
        <v>23.704999999999998</v>
      </c>
      <c r="AU60">
        <v>24.678000000000001</v>
      </c>
      <c r="AV60">
        <v>20.628</v>
      </c>
      <c r="AW60">
        <v>19.989000000000001</v>
      </c>
      <c r="AX60">
        <v>20.556000000000001</v>
      </c>
      <c r="AY60" s="30">
        <v>25.727</v>
      </c>
      <c r="AZ60" s="30">
        <v>34.029000000000003</v>
      </c>
      <c r="BA60" s="30">
        <v>28.709</v>
      </c>
      <c r="BC60" s="30">
        <v>68.625</v>
      </c>
      <c r="BD60" s="30">
        <v>67.838999999999999</v>
      </c>
      <c r="BF60" s="30">
        <v>52.636000000000003</v>
      </c>
      <c r="BG60" s="30">
        <v>51.037999999999997</v>
      </c>
      <c r="BH60" s="30">
        <v>30.378</v>
      </c>
      <c r="BJ60" s="30">
        <v>29.797000000000001</v>
      </c>
      <c r="BK60" s="30">
        <v>25.594999999999999</v>
      </c>
      <c r="BL60" s="29">
        <v>1487.69</v>
      </c>
      <c r="BM60" s="29">
        <v>3698.95</v>
      </c>
      <c r="BN60" s="29">
        <f t="shared" si="2"/>
        <v>4.5733803165182989</v>
      </c>
      <c r="BO60" s="20">
        <f t="shared" si="0"/>
        <v>383.44000000000005</v>
      </c>
      <c r="BP60" s="29">
        <v>1104.25</v>
      </c>
      <c r="BQ60" s="29">
        <v>2716.76</v>
      </c>
      <c r="BR60" s="29">
        <v>505.51</v>
      </c>
      <c r="BS60" s="29">
        <f t="shared" si="3"/>
        <v>0.62501236399604354</v>
      </c>
      <c r="BU60" s="21">
        <v>25</v>
      </c>
    </row>
    <row r="61" spans="1:73" x14ac:dyDescent="0.25">
      <c r="A61" t="s">
        <v>154</v>
      </c>
      <c r="B61" s="25">
        <v>822.5</v>
      </c>
      <c r="C61" s="25">
        <v>3292.7</v>
      </c>
      <c r="D61" s="3">
        <v>541.61500000000001</v>
      </c>
      <c r="E61" s="30">
        <v>1198.777</v>
      </c>
      <c r="F61" s="30">
        <v>4442.47</v>
      </c>
      <c r="G61" s="30">
        <v>522.17399999999998</v>
      </c>
      <c r="H61" s="25">
        <v>2896.5</v>
      </c>
      <c r="I61" s="3">
        <v>119.73699999999999</v>
      </c>
      <c r="J61" s="30">
        <v>170.20699999999999</v>
      </c>
      <c r="K61" s="25">
        <v>311.89999999999998</v>
      </c>
      <c r="L61" s="3">
        <v>516.14</v>
      </c>
      <c r="M61" s="30">
        <v>243.05500000000001</v>
      </c>
      <c r="N61" s="2">
        <v>185.9</v>
      </c>
      <c r="O61" s="2">
        <v>1899.2</v>
      </c>
      <c r="P61" s="2">
        <v>853.9</v>
      </c>
      <c r="Q61" s="3">
        <v>275.99099999999999</v>
      </c>
      <c r="R61" s="3">
        <v>340.16500000000002</v>
      </c>
      <c r="S61" s="3">
        <v>681.73500000000001</v>
      </c>
      <c r="T61" s="30">
        <v>-2.9590000000000001</v>
      </c>
      <c r="U61" s="3">
        <f t="shared" si="1"/>
        <v>-6.6607090199821272E-4</v>
      </c>
      <c r="V61" s="30">
        <v>31.670999999999999</v>
      </c>
      <c r="X61" s="30">
        <v>31.719000000000001</v>
      </c>
      <c r="Y61" s="30">
        <v>62.555</v>
      </c>
      <c r="AA61" s="30">
        <v>60.771000000000001</v>
      </c>
      <c r="AB61" s="30">
        <v>55.372</v>
      </c>
      <c r="AC61" s="30">
        <v>25.966999999999999</v>
      </c>
      <c r="AD61" s="30">
        <v>24.998000000000001</v>
      </c>
      <c r="AE61">
        <v>36.520000000000003</v>
      </c>
      <c r="AF61">
        <v>57.847000000000001</v>
      </c>
      <c r="AG61">
        <v>28.53</v>
      </c>
      <c r="AH61">
        <v>19.617999999999999</v>
      </c>
      <c r="AI61">
        <v>18.809999999999999</v>
      </c>
      <c r="AJ61">
        <v>36.381</v>
      </c>
      <c r="AK61">
        <v>53.155000000000001</v>
      </c>
      <c r="AL61">
        <v>177.59100000000001</v>
      </c>
      <c r="AM61">
        <v>37.929000000000002</v>
      </c>
      <c r="AN61">
        <v>26.198</v>
      </c>
      <c r="AO61">
        <v>71.432000000000002</v>
      </c>
      <c r="AP61">
        <v>13.6</v>
      </c>
      <c r="AQ61">
        <v>25.102</v>
      </c>
      <c r="AR61">
        <v>20.245999999999999</v>
      </c>
      <c r="AS61">
        <v>12.548999999999999</v>
      </c>
      <c r="AT61">
        <v>23.838000000000001</v>
      </c>
      <c r="AU61">
        <v>24.785</v>
      </c>
      <c r="AV61">
        <v>20.786999999999999</v>
      </c>
      <c r="AW61">
        <v>20.283999999999999</v>
      </c>
      <c r="AX61">
        <v>20.835999999999999</v>
      </c>
      <c r="AY61" s="30">
        <v>25.931999999999999</v>
      </c>
      <c r="AZ61" s="30">
        <v>34.32</v>
      </c>
      <c r="BA61" s="30">
        <v>28.881</v>
      </c>
      <c r="BC61" s="30">
        <v>68.655000000000001</v>
      </c>
      <c r="BD61" s="30">
        <v>67.896000000000001</v>
      </c>
      <c r="BF61" s="30">
        <v>52.194000000000003</v>
      </c>
      <c r="BG61" s="30">
        <v>50.628999999999998</v>
      </c>
      <c r="BH61" s="30">
        <v>30.876000000000001</v>
      </c>
      <c r="BJ61" s="30">
        <v>30.283999999999999</v>
      </c>
      <c r="BK61" s="30">
        <v>25.134</v>
      </c>
      <c r="BL61" s="29">
        <v>1514.82</v>
      </c>
      <c r="BM61" s="29">
        <v>3805.73</v>
      </c>
      <c r="BN61" s="29">
        <f t="shared" si="2"/>
        <v>4.6270273556231007</v>
      </c>
      <c r="BO61" s="20">
        <f t="shared" si="0"/>
        <v>387.01</v>
      </c>
      <c r="BP61" s="29">
        <v>1127.81</v>
      </c>
      <c r="BQ61" s="29">
        <v>2812.53</v>
      </c>
      <c r="BR61" s="29">
        <v>521.62</v>
      </c>
      <c r="BS61" s="29">
        <f t="shared" si="3"/>
        <v>0.63418844984802436</v>
      </c>
      <c r="BU61" s="21">
        <v>32</v>
      </c>
    </row>
    <row r="62" spans="1:73" x14ac:dyDescent="0.25">
      <c r="A62" t="s">
        <v>157</v>
      </c>
      <c r="B62" s="25">
        <v>836.4</v>
      </c>
      <c r="C62" s="25">
        <v>3313.5</v>
      </c>
      <c r="D62" s="3">
        <v>566.02700000000004</v>
      </c>
      <c r="E62" s="30">
        <v>1203.146</v>
      </c>
      <c r="F62" s="30">
        <v>4521.9070000000002</v>
      </c>
      <c r="G62" s="30">
        <v>559.101</v>
      </c>
      <c r="H62" s="25">
        <v>2935.2</v>
      </c>
      <c r="I62" s="3">
        <v>124.29300000000001</v>
      </c>
      <c r="J62" s="30">
        <v>188.233</v>
      </c>
      <c r="K62" s="25">
        <v>335.8</v>
      </c>
      <c r="L62" s="3">
        <v>518.19200000000001</v>
      </c>
      <c r="M62" s="30">
        <v>278.577</v>
      </c>
      <c r="N62" s="2">
        <v>190.2</v>
      </c>
      <c r="O62" s="2">
        <v>1931.7</v>
      </c>
      <c r="P62" s="2">
        <v>856.6</v>
      </c>
      <c r="Q62" s="3">
        <v>285.29000000000002</v>
      </c>
      <c r="R62" s="3">
        <v>362.99299999999999</v>
      </c>
      <c r="S62" s="3">
        <v>683.93</v>
      </c>
      <c r="T62" s="30">
        <v>10.835000000000001</v>
      </c>
      <c r="U62" s="3">
        <f t="shared" si="1"/>
        <v>2.3961129673830089E-3</v>
      </c>
      <c r="V62" s="30">
        <v>32.381999999999998</v>
      </c>
      <c r="X62" s="30">
        <v>32.527000000000001</v>
      </c>
      <c r="Y62" s="30">
        <v>63.390999999999998</v>
      </c>
      <c r="AA62" s="30">
        <v>61.512</v>
      </c>
      <c r="AB62" s="30">
        <v>55.988</v>
      </c>
      <c r="AC62" s="30">
        <v>26.216999999999999</v>
      </c>
      <c r="AD62" s="30">
        <v>25.262</v>
      </c>
      <c r="AE62">
        <v>36.890999999999998</v>
      </c>
      <c r="AF62">
        <v>58.345999999999997</v>
      </c>
      <c r="AG62">
        <v>28.841000000000001</v>
      </c>
      <c r="AH62">
        <v>19.832999999999998</v>
      </c>
      <c r="AI62">
        <v>19.015999999999998</v>
      </c>
      <c r="AJ62">
        <v>36.926000000000002</v>
      </c>
      <c r="AK62">
        <v>53.313000000000002</v>
      </c>
      <c r="AL62">
        <v>178.13200000000001</v>
      </c>
      <c r="AM62">
        <v>38.308</v>
      </c>
      <c r="AN62">
        <v>26.759</v>
      </c>
      <c r="AO62">
        <v>71.841999999999999</v>
      </c>
      <c r="AP62">
        <v>13.426</v>
      </c>
      <c r="AQ62">
        <v>25.289000000000001</v>
      </c>
      <c r="AR62">
        <v>20.442</v>
      </c>
      <c r="AS62">
        <v>12.686</v>
      </c>
      <c r="AT62">
        <v>24.052</v>
      </c>
      <c r="AU62">
        <v>24.98</v>
      </c>
      <c r="AV62">
        <v>20.928999999999998</v>
      </c>
      <c r="AW62">
        <v>20.706</v>
      </c>
      <c r="AX62">
        <v>21.102</v>
      </c>
      <c r="AY62" s="30">
        <v>26.356000000000002</v>
      </c>
      <c r="AZ62" s="30">
        <v>34.720999999999997</v>
      </c>
      <c r="BA62" s="30">
        <v>29.242000000000001</v>
      </c>
      <c r="BC62" s="30">
        <v>69.759</v>
      </c>
      <c r="BD62" s="30">
        <v>68.897000000000006</v>
      </c>
      <c r="BF62" s="30">
        <v>52.878999999999998</v>
      </c>
      <c r="BG62" s="30">
        <v>51.082999999999998</v>
      </c>
      <c r="BH62" s="30">
        <v>31.305</v>
      </c>
      <c r="BJ62" s="30">
        <v>30.62</v>
      </c>
      <c r="BK62" s="30">
        <v>25.567</v>
      </c>
      <c r="BL62" s="29">
        <v>1567.73</v>
      </c>
      <c r="BM62" s="29">
        <v>3955.53</v>
      </c>
      <c r="BN62" s="29">
        <f t="shared" si="2"/>
        <v>4.7292324246771882</v>
      </c>
      <c r="BO62" s="20">
        <f t="shared" si="0"/>
        <v>396.43000000000006</v>
      </c>
      <c r="BP62" s="29">
        <v>1171.3</v>
      </c>
      <c r="BQ62" s="29">
        <v>2916.96</v>
      </c>
      <c r="BR62" s="29">
        <v>529.16</v>
      </c>
      <c r="BS62" s="29">
        <f t="shared" si="3"/>
        <v>0.63266379722620758</v>
      </c>
      <c r="BU62" s="21">
        <v>50</v>
      </c>
    </row>
    <row r="63" spans="1:73" x14ac:dyDescent="0.25">
      <c r="A63" t="s">
        <v>160</v>
      </c>
      <c r="B63" s="25">
        <v>849.1</v>
      </c>
      <c r="C63" s="25">
        <v>3344.6</v>
      </c>
      <c r="D63" s="3">
        <v>576.03599999999994</v>
      </c>
      <c r="E63" s="30">
        <v>1210.617</v>
      </c>
      <c r="F63" s="30">
        <v>4629.1469999999999</v>
      </c>
      <c r="G63" s="30">
        <v>593.32399999999996</v>
      </c>
      <c r="H63" s="25">
        <v>2991.2</v>
      </c>
      <c r="I63" s="3">
        <v>127.16200000000001</v>
      </c>
      <c r="J63" s="30">
        <v>182.75399999999999</v>
      </c>
      <c r="K63" s="25">
        <v>343.2</v>
      </c>
      <c r="L63" s="3">
        <v>526.47299999999996</v>
      </c>
      <c r="M63" s="30">
        <v>268.67899999999997</v>
      </c>
      <c r="N63" s="2">
        <v>195</v>
      </c>
      <c r="O63" s="2">
        <v>1955.4</v>
      </c>
      <c r="P63" s="2">
        <v>879.8</v>
      </c>
      <c r="Q63" s="3">
        <v>290.017</v>
      </c>
      <c r="R63" s="3">
        <v>370.26100000000002</v>
      </c>
      <c r="S63" s="3">
        <v>682.45100000000002</v>
      </c>
      <c r="T63" s="30">
        <v>37.953000000000003</v>
      </c>
      <c r="U63" s="3">
        <f t="shared" si="1"/>
        <v>8.1987026983588989E-3</v>
      </c>
      <c r="V63" s="30">
        <v>33.356000000000002</v>
      </c>
      <c r="X63" s="30">
        <v>33.445999999999998</v>
      </c>
      <c r="Y63" s="30">
        <v>63.704999999999998</v>
      </c>
      <c r="AA63" s="30">
        <v>61.951999999999998</v>
      </c>
      <c r="AB63" s="30">
        <v>56.401000000000003</v>
      </c>
      <c r="AC63" s="30">
        <v>26.395</v>
      </c>
      <c r="AD63" s="30">
        <v>25.408999999999999</v>
      </c>
      <c r="AE63">
        <v>37.008000000000003</v>
      </c>
      <c r="AF63">
        <v>58.645000000000003</v>
      </c>
      <c r="AG63">
        <v>28.908999999999999</v>
      </c>
      <c r="AH63">
        <v>19.997</v>
      </c>
      <c r="AI63">
        <v>19.175999999999998</v>
      </c>
      <c r="AJ63">
        <v>37.215000000000003</v>
      </c>
      <c r="AK63">
        <v>53.494</v>
      </c>
      <c r="AL63">
        <v>178.51300000000001</v>
      </c>
      <c r="AM63">
        <v>38.509</v>
      </c>
      <c r="AN63">
        <v>26.844999999999999</v>
      </c>
      <c r="AO63">
        <v>72.028000000000006</v>
      </c>
      <c r="AP63">
        <v>13.329000000000001</v>
      </c>
      <c r="AQ63">
        <v>25.416</v>
      </c>
      <c r="AR63">
        <v>20.593</v>
      </c>
      <c r="AS63">
        <v>12.779</v>
      </c>
      <c r="AT63">
        <v>24.134</v>
      </c>
      <c r="AU63">
        <v>25.087</v>
      </c>
      <c r="AV63">
        <v>21.161000000000001</v>
      </c>
      <c r="AW63">
        <v>20.913</v>
      </c>
      <c r="AX63">
        <v>21.34</v>
      </c>
      <c r="AY63" s="30">
        <v>26.507999999999999</v>
      </c>
      <c r="AZ63" s="30">
        <v>34.951000000000001</v>
      </c>
      <c r="BA63" s="30">
        <v>29.364999999999998</v>
      </c>
      <c r="BC63" s="30">
        <v>70.218999999999994</v>
      </c>
      <c r="BD63" s="30">
        <v>69.316000000000003</v>
      </c>
      <c r="BF63" s="30">
        <v>53.987000000000002</v>
      </c>
      <c r="BG63" s="30">
        <v>52.36</v>
      </c>
      <c r="BH63" s="30">
        <v>30.925000000000001</v>
      </c>
      <c r="BJ63" s="30">
        <v>30.384</v>
      </c>
      <c r="BK63" s="30">
        <v>26.193999999999999</v>
      </c>
      <c r="BL63" s="29">
        <v>1597.32</v>
      </c>
      <c r="BM63" s="29">
        <v>4001.3</v>
      </c>
      <c r="BN63" s="29">
        <f t="shared" si="2"/>
        <v>4.7124013661523971</v>
      </c>
      <c r="BO63" s="20">
        <f t="shared" si="0"/>
        <v>404.8599999999999</v>
      </c>
      <c r="BP63" s="29">
        <v>1192.46</v>
      </c>
      <c r="BQ63" s="29">
        <v>2952.73</v>
      </c>
      <c r="BR63" s="29">
        <v>548.75</v>
      </c>
      <c r="BS63" s="29">
        <f t="shared" si="3"/>
        <v>0.64627252384878109</v>
      </c>
      <c r="BU63" s="21">
        <v>29</v>
      </c>
    </row>
    <row r="64" spans="1:73" x14ac:dyDescent="0.25">
      <c r="A64" t="s">
        <v>163</v>
      </c>
      <c r="B64" s="25">
        <v>874.1</v>
      </c>
      <c r="C64" s="25">
        <v>3413</v>
      </c>
      <c r="D64" s="3">
        <v>582.40300000000002</v>
      </c>
      <c r="E64" s="30">
        <v>1185.646</v>
      </c>
      <c r="F64" s="30">
        <v>4673.5110000000004</v>
      </c>
      <c r="G64" s="30">
        <v>601.76800000000003</v>
      </c>
      <c r="H64" s="25">
        <v>3037.4</v>
      </c>
      <c r="I64" s="3">
        <v>130.16</v>
      </c>
      <c r="J64" s="30">
        <v>193.78899999999999</v>
      </c>
      <c r="K64" s="25">
        <v>348.8</v>
      </c>
      <c r="L64" s="3">
        <v>498.11599999999999</v>
      </c>
      <c r="M64" s="30">
        <v>274.27100000000002</v>
      </c>
      <c r="N64" s="2">
        <v>200</v>
      </c>
      <c r="O64" s="2">
        <v>1981.9</v>
      </c>
      <c r="P64" s="2">
        <v>891.9</v>
      </c>
      <c r="Q64" s="3">
        <v>294.54000000000002</v>
      </c>
      <c r="R64" s="3">
        <v>371.29700000000003</v>
      </c>
      <c r="S64" s="3">
        <v>688.01400000000001</v>
      </c>
      <c r="T64" s="30">
        <v>38.976999999999997</v>
      </c>
      <c r="U64" s="3">
        <f t="shared" si="1"/>
        <v>8.3399825099373884E-3</v>
      </c>
      <c r="V64" s="30">
        <v>33.715000000000003</v>
      </c>
      <c r="X64" s="30">
        <v>33.837000000000003</v>
      </c>
      <c r="Y64" s="30">
        <v>64.195999999999998</v>
      </c>
      <c r="AA64" s="30">
        <v>62.301000000000002</v>
      </c>
      <c r="AB64" s="30">
        <v>56.765000000000001</v>
      </c>
      <c r="AC64" s="30">
        <v>26.594999999999999</v>
      </c>
      <c r="AD64" s="30">
        <v>25.632000000000001</v>
      </c>
      <c r="AE64">
        <v>37.292999999999999</v>
      </c>
      <c r="AF64">
        <v>58.944000000000003</v>
      </c>
      <c r="AG64">
        <v>29.164000000000001</v>
      </c>
      <c r="AH64">
        <v>20.193999999999999</v>
      </c>
      <c r="AI64">
        <v>19.361999999999998</v>
      </c>
      <c r="AJ64">
        <v>37.414000000000001</v>
      </c>
      <c r="AK64">
        <v>53.765999999999998</v>
      </c>
      <c r="AL64">
        <v>179.08199999999999</v>
      </c>
      <c r="AM64">
        <v>38.840000000000003</v>
      </c>
      <c r="AN64">
        <v>27.166</v>
      </c>
      <c r="AO64">
        <v>72.075000000000003</v>
      </c>
      <c r="AP64">
        <v>13.613</v>
      </c>
      <c r="AQ64">
        <v>25.523</v>
      </c>
      <c r="AR64">
        <v>20.794</v>
      </c>
      <c r="AS64">
        <v>12.945</v>
      </c>
      <c r="AT64">
        <v>24.292000000000002</v>
      </c>
      <c r="AU64">
        <v>25.234000000000002</v>
      </c>
      <c r="AV64">
        <v>21.361000000000001</v>
      </c>
      <c r="AW64">
        <v>21.122</v>
      </c>
      <c r="AX64">
        <v>21.527999999999999</v>
      </c>
      <c r="AY64" s="30">
        <v>26.751000000000001</v>
      </c>
      <c r="AZ64" s="30">
        <v>35.32</v>
      </c>
      <c r="BA64" s="30">
        <v>29.628</v>
      </c>
      <c r="BC64" s="30">
        <v>70.641000000000005</v>
      </c>
      <c r="BD64" s="30">
        <v>69.540999999999997</v>
      </c>
      <c r="BF64" s="30">
        <v>54.311999999999998</v>
      </c>
      <c r="BG64" s="30">
        <v>52.518000000000001</v>
      </c>
      <c r="BH64" s="30">
        <v>31.18</v>
      </c>
      <c r="BJ64" s="30">
        <v>30.626999999999999</v>
      </c>
      <c r="BK64" s="30">
        <v>26.262</v>
      </c>
      <c r="BL64" s="29">
        <v>1646.26</v>
      </c>
      <c r="BM64" s="29">
        <v>4110.17</v>
      </c>
      <c r="BN64" s="29">
        <f t="shared" si="2"/>
        <v>4.7021736643404646</v>
      </c>
      <c r="BO64" s="20">
        <f t="shared" si="0"/>
        <v>413.70000000000005</v>
      </c>
      <c r="BP64" s="29">
        <v>1232.56</v>
      </c>
      <c r="BQ64" s="29">
        <v>3028.25</v>
      </c>
      <c r="BR64" s="29">
        <v>564.34</v>
      </c>
      <c r="BS64" s="29">
        <f t="shared" si="3"/>
        <v>0.64562407047248604</v>
      </c>
      <c r="BU64" s="21">
        <v>19</v>
      </c>
    </row>
    <row r="65" spans="1:75" x14ac:dyDescent="0.25">
      <c r="A65" t="s">
        <v>166</v>
      </c>
      <c r="B65" s="25">
        <v>916.4</v>
      </c>
      <c r="C65" s="25">
        <v>3548.8</v>
      </c>
      <c r="D65" s="3">
        <v>609.51800000000003</v>
      </c>
      <c r="E65" s="30">
        <v>1193.086</v>
      </c>
      <c r="F65" s="30">
        <v>4750.4880000000003</v>
      </c>
      <c r="G65" s="30">
        <v>604.89</v>
      </c>
      <c r="H65" s="25">
        <v>3108.6</v>
      </c>
      <c r="I65" s="3">
        <v>139.739</v>
      </c>
      <c r="J65" s="30">
        <v>202.00700000000001</v>
      </c>
      <c r="K65" s="25">
        <v>360.3</v>
      </c>
      <c r="L65" s="3">
        <v>496.54</v>
      </c>
      <c r="M65" s="30">
        <v>286.62700000000001</v>
      </c>
      <c r="N65" s="2">
        <v>210.5</v>
      </c>
      <c r="O65" s="2">
        <v>2017.5</v>
      </c>
      <c r="P65" s="2">
        <v>908.8</v>
      </c>
      <c r="Q65" s="3">
        <v>309.91500000000002</v>
      </c>
      <c r="R65" s="3">
        <v>384.74200000000002</v>
      </c>
      <c r="S65" s="3">
        <v>697.68</v>
      </c>
      <c r="T65" s="30">
        <v>14.930999999999999</v>
      </c>
      <c r="U65" s="3">
        <f t="shared" si="1"/>
        <v>3.1430455144818804E-3</v>
      </c>
      <c r="V65" s="30">
        <v>34.369</v>
      </c>
      <c r="X65" s="30">
        <v>34.463000000000001</v>
      </c>
      <c r="Y65" s="30">
        <v>64.775999999999996</v>
      </c>
      <c r="AA65" s="30">
        <v>62.951999999999998</v>
      </c>
      <c r="AB65" s="30">
        <v>57.433999999999997</v>
      </c>
      <c r="AC65" s="30">
        <v>26.763000000000002</v>
      </c>
      <c r="AD65" s="30">
        <v>25.841999999999999</v>
      </c>
      <c r="AE65">
        <v>37.552999999999997</v>
      </c>
      <c r="AF65">
        <v>58.755000000000003</v>
      </c>
      <c r="AG65">
        <v>29.5</v>
      </c>
      <c r="AH65">
        <v>20.382999999999999</v>
      </c>
      <c r="AI65">
        <v>19.539000000000001</v>
      </c>
      <c r="AJ65">
        <v>36.860999999999997</v>
      </c>
      <c r="AK65">
        <v>54.118000000000002</v>
      </c>
      <c r="AL65">
        <v>179.58699999999999</v>
      </c>
      <c r="AM65">
        <v>39.136000000000003</v>
      </c>
      <c r="AN65">
        <v>27.545999999999999</v>
      </c>
      <c r="AO65">
        <v>72.849999999999994</v>
      </c>
      <c r="AP65">
        <v>13.897</v>
      </c>
      <c r="AQ65">
        <v>25.594000000000001</v>
      </c>
      <c r="AR65">
        <v>20.989000000000001</v>
      </c>
      <c r="AS65">
        <v>13.054</v>
      </c>
      <c r="AT65">
        <v>24.527999999999999</v>
      </c>
      <c r="AU65">
        <v>25.391999999999999</v>
      </c>
      <c r="AV65">
        <v>21.579000000000001</v>
      </c>
      <c r="AW65">
        <v>21.222000000000001</v>
      </c>
      <c r="AX65">
        <v>21.782</v>
      </c>
      <c r="AY65" s="30">
        <v>27.064</v>
      </c>
      <c r="AZ65" s="30">
        <v>35.832000000000001</v>
      </c>
      <c r="BA65" s="30">
        <v>29.96</v>
      </c>
      <c r="BC65" s="30">
        <v>71.36</v>
      </c>
      <c r="BD65" s="30">
        <v>70.356999999999999</v>
      </c>
      <c r="BF65" s="30">
        <v>54.744999999999997</v>
      </c>
      <c r="BG65" s="30">
        <v>53.058</v>
      </c>
      <c r="BH65" s="30">
        <v>31.547999999999998</v>
      </c>
      <c r="BJ65" s="30">
        <v>31.010999999999999</v>
      </c>
      <c r="BK65" s="30">
        <v>26.117999999999999</v>
      </c>
      <c r="BL65" s="29">
        <v>1710.91</v>
      </c>
      <c r="BM65" s="29">
        <v>4348.2</v>
      </c>
      <c r="BN65" s="29">
        <f t="shared" si="2"/>
        <v>4.7448712352684419</v>
      </c>
      <c r="BO65" s="20">
        <f t="shared" si="0"/>
        <v>420.12000000000012</v>
      </c>
      <c r="BP65" s="29">
        <v>1290.79</v>
      </c>
      <c r="BQ65" s="29">
        <v>3219.88</v>
      </c>
      <c r="BR65" s="29">
        <v>582.59</v>
      </c>
      <c r="BS65" s="29">
        <f t="shared" si="3"/>
        <v>0.63573766914011354</v>
      </c>
      <c r="BU65" s="21">
        <v>21</v>
      </c>
    </row>
    <row r="66" spans="1:75" x14ac:dyDescent="0.25">
      <c r="A66" t="s">
        <v>169</v>
      </c>
      <c r="B66" s="25">
        <v>938</v>
      </c>
      <c r="C66" s="25">
        <v>3589.1</v>
      </c>
      <c r="D66" s="3">
        <v>635.22</v>
      </c>
      <c r="E66" s="30">
        <v>1204.8330000000001</v>
      </c>
      <c r="F66" s="30">
        <v>4872.0050000000001</v>
      </c>
      <c r="G66" s="30">
        <v>643.29999999999995</v>
      </c>
      <c r="H66" s="25">
        <v>3165.5</v>
      </c>
      <c r="I66" s="3">
        <v>147.36099999999999</v>
      </c>
      <c r="J66" s="30">
        <v>216.81100000000001</v>
      </c>
      <c r="K66" s="25">
        <v>379.4</v>
      </c>
      <c r="L66" s="3">
        <v>504.83800000000002</v>
      </c>
      <c r="M66" s="30">
        <v>299.87200000000001</v>
      </c>
      <c r="N66" s="2">
        <v>223.9</v>
      </c>
      <c r="O66" s="2">
        <v>2043.6</v>
      </c>
      <c r="P66" s="2">
        <v>914.3</v>
      </c>
      <c r="Q66" s="3">
        <v>324.31599999999997</v>
      </c>
      <c r="R66" s="3">
        <v>397.91500000000002</v>
      </c>
      <c r="S66" s="3">
        <v>700.83600000000001</v>
      </c>
      <c r="T66" s="30">
        <v>23.076000000000001</v>
      </c>
      <c r="U66" s="3">
        <f t="shared" si="1"/>
        <v>4.736448341083394E-3</v>
      </c>
      <c r="V66" s="30">
        <v>35.491</v>
      </c>
      <c r="X66" s="30">
        <v>35.784999999999997</v>
      </c>
      <c r="Y66" s="30">
        <v>65.646000000000001</v>
      </c>
      <c r="AA66" s="30">
        <v>63.902999999999999</v>
      </c>
      <c r="AB66" s="30">
        <v>58.362000000000002</v>
      </c>
      <c r="AC66" s="30">
        <v>26.949000000000002</v>
      </c>
      <c r="AD66" s="30">
        <v>26.152999999999999</v>
      </c>
      <c r="AE66">
        <v>38.152000000000001</v>
      </c>
      <c r="AF66">
        <v>58.999000000000002</v>
      </c>
      <c r="AG66">
        <v>30.13</v>
      </c>
      <c r="AH66">
        <v>20.553000000000001</v>
      </c>
      <c r="AI66">
        <v>19.712</v>
      </c>
      <c r="AJ66">
        <v>37.012999999999998</v>
      </c>
      <c r="AK66">
        <v>54.405000000000001</v>
      </c>
      <c r="AL66">
        <v>180.26</v>
      </c>
      <c r="AM66">
        <v>39.198999999999998</v>
      </c>
      <c r="AN66">
        <v>28.588000000000001</v>
      </c>
      <c r="AO66">
        <v>73.45</v>
      </c>
      <c r="AP66">
        <v>14.092000000000001</v>
      </c>
      <c r="AQ66">
        <v>25.745999999999999</v>
      </c>
      <c r="AR66">
        <v>21.283999999999999</v>
      </c>
      <c r="AS66">
        <v>13.186999999999999</v>
      </c>
      <c r="AT66">
        <v>24.814</v>
      </c>
      <c r="AU66">
        <v>25.561</v>
      </c>
      <c r="AV66">
        <v>21.809000000000001</v>
      </c>
      <c r="AW66">
        <v>21.018999999999998</v>
      </c>
      <c r="AX66">
        <v>21.908000000000001</v>
      </c>
      <c r="AY66" s="30">
        <v>27.417999999999999</v>
      </c>
      <c r="AZ66" s="30">
        <v>36.143999999999998</v>
      </c>
      <c r="BA66" s="30">
        <v>30.254999999999999</v>
      </c>
      <c r="BC66" s="30">
        <v>72.117000000000004</v>
      </c>
      <c r="BD66" s="30">
        <v>71.305000000000007</v>
      </c>
      <c r="BF66" s="30">
        <v>55.999000000000002</v>
      </c>
      <c r="BG66" s="30">
        <v>54.064</v>
      </c>
      <c r="BH66" s="30">
        <v>31.872</v>
      </c>
      <c r="BJ66" s="30">
        <v>31.120999999999999</v>
      </c>
      <c r="BK66" s="30">
        <v>26.367000000000001</v>
      </c>
      <c r="BL66" s="29">
        <v>1755.39</v>
      </c>
      <c r="BM66" s="29">
        <v>4356.6000000000004</v>
      </c>
      <c r="BN66" s="29">
        <f t="shared" si="2"/>
        <v>4.6445628997867807</v>
      </c>
      <c r="BO66" s="20">
        <f t="shared" si="0"/>
        <v>432.47</v>
      </c>
      <c r="BP66" s="29">
        <v>1322.92</v>
      </c>
      <c r="BQ66" s="29">
        <v>3195.63</v>
      </c>
      <c r="BR66" s="29">
        <v>594.41999999999996</v>
      </c>
      <c r="BS66" s="29">
        <f t="shared" si="3"/>
        <v>0.63371002132196153</v>
      </c>
      <c r="BU66" s="21">
        <v>11</v>
      </c>
      <c r="BV66">
        <v>0.88959999999999995</v>
      </c>
      <c r="BW66">
        <v>2.0899999999999998E-2</v>
      </c>
    </row>
    <row r="67" spans="1:75" x14ac:dyDescent="0.25">
      <c r="A67" t="s">
        <v>172</v>
      </c>
      <c r="B67" s="25">
        <v>965.6</v>
      </c>
      <c r="C67" s="25">
        <v>3624.5</v>
      </c>
      <c r="D67" s="3">
        <v>640.80700000000002</v>
      </c>
      <c r="E67" s="30">
        <v>1197.6479999999999</v>
      </c>
      <c r="F67" s="30">
        <v>4928.3620000000001</v>
      </c>
      <c r="G67" s="30">
        <v>673.37400000000002</v>
      </c>
      <c r="H67" s="25">
        <v>3163.9</v>
      </c>
      <c r="I67" s="3">
        <v>154.17400000000001</v>
      </c>
      <c r="J67" s="30">
        <v>227.267</v>
      </c>
      <c r="K67" s="25">
        <v>385.7</v>
      </c>
      <c r="L67" s="3">
        <v>497.03300000000002</v>
      </c>
      <c r="M67" s="30">
        <v>291.22800000000001</v>
      </c>
      <c r="N67" s="2">
        <v>221.3</v>
      </c>
      <c r="O67" s="2">
        <v>2060.6999999999998</v>
      </c>
      <c r="P67" s="2">
        <v>906.7</v>
      </c>
      <c r="Q67" s="3">
        <v>337.55900000000003</v>
      </c>
      <c r="R67" s="3">
        <v>377.85300000000001</v>
      </c>
      <c r="S67" s="3">
        <v>702.03800000000001</v>
      </c>
      <c r="T67" s="30">
        <v>52.936</v>
      </c>
      <c r="U67" s="3">
        <f t="shared" si="1"/>
        <v>1.0741094099824648E-2</v>
      </c>
      <c r="V67" s="30">
        <v>35.981999999999999</v>
      </c>
      <c r="X67" s="30">
        <v>36.192</v>
      </c>
      <c r="Y67" s="30">
        <v>66.352999999999994</v>
      </c>
      <c r="AA67" s="30">
        <v>64.570999999999998</v>
      </c>
      <c r="AB67" s="30">
        <v>58.999000000000002</v>
      </c>
      <c r="AC67" s="30">
        <v>27.32</v>
      </c>
      <c r="AD67" s="30">
        <v>26.658000000000001</v>
      </c>
      <c r="AE67">
        <v>39.031999999999996</v>
      </c>
      <c r="AF67">
        <v>59.463000000000001</v>
      </c>
      <c r="AG67">
        <v>31.038</v>
      </c>
      <c r="AH67">
        <v>20.876999999999999</v>
      </c>
      <c r="AI67">
        <v>20.010999999999999</v>
      </c>
      <c r="AJ67">
        <v>37.334000000000003</v>
      </c>
      <c r="AK67">
        <v>54.726999999999997</v>
      </c>
      <c r="AL67">
        <v>181.154</v>
      </c>
      <c r="AM67">
        <v>39.814</v>
      </c>
      <c r="AN67">
        <v>29.907</v>
      </c>
      <c r="AO67">
        <v>74.507000000000005</v>
      </c>
      <c r="AP67">
        <v>14.593999999999999</v>
      </c>
      <c r="AQ67">
        <v>26.036999999999999</v>
      </c>
      <c r="AR67">
        <v>21.513999999999999</v>
      </c>
      <c r="AS67">
        <v>13.364000000000001</v>
      </c>
      <c r="AT67">
        <v>25.15</v>
      </c>
      <c r="AU67">
        <v>25.925000000000001</v>
      </c>
      <c r="AV67">
        <v>22.334</v>
      </c>
      <c r="AW67">
        <v>21.323</v>
      </c>
      <c r="AX67">
        <v>22.353999999999999</v>
      </c>
      <c r="AY67" s="30">
        <v>27.875</v>
      </c>
      <c r="AZ67" s="30">
        <v>36.783000000000001</v>
      </c>
      <c r="BA67" s="30">
        <v>30.721</v>
      </c>
      <c r="BC67" s="30">
        <v>71.742999999999995</v>
      </c>
      <c r="BD67" s="30">
        <v>70.918999999999997</v>
      </c>
      <c r="BF67" s="30">
        <v>56.05</v>
      </c>
      <c r="BG67" s="30">
        <v>54.228000000000002</v>
      </c>
      <c r="BH67" s="30">
        <v>32.264000000000003</v>
      </c>
      <c r="BJ67" s="30">
        <v>31.577999999999999</v>
      </c>
      <c r="BK67" s="30">
        <v>26.492999999999999</v>
      </c>
      <c r="BL67" s="29">
        <v>1815.66</v>
      </c>
      <c r="BM67" s="29">
        <v>4382.5200000000004</v>
      </c>
      <c r="BN67" s="29">
        <f t="shared" si="2"/>
        <v>4.5386495443247723</v>
      </c>
      <c r="BO67" s="20">
        <f t="shared" si="0"/>
        <v>445.80000000000018</v>
      </c>
      <c r="BP67" s="29">
        <v>1369.86</v>
      </c>
      <c r="BQ67" s="29">
        <v>3180.6</v>
      </c>
      <c r="BR67" s="29">
        <v>613.73</v>
      </c>
      <c r="BS67" s="29">
        <f t="shared" si="3"/>
        <v>0.63559444904722451</v>
      </c>
      <c r="BU67" s="21">
        <v>9</v>
      </c>
      <c r="BV67">
        <v>0.84709999999999996</v>
      </c>
      <c r="BW67">
        <v>-3.1600000000000003E-2</v>
      </c>
    </row>
    <row r="68" spans="1:75" x14ac:dyDescent="0.25">
      <c r="A68" t="s">
        <v>175</v>
      </c>
      <c r="B68" s="25">
        <v>988.2</v>
      </c>
      <c r="C68" s="25">
        <v>3642.8</v>
      </c>
      <c r="D68" s="3">
        <v>639.12699999999995</v>
      </c>
      <c r="E68" s="30">
        <v>1182.2650000000001</v>
      </c>
      <c r="F68" s="30">
        <v>4902.0649999999996</v>
      </c>
      <c r="G68" s="30">
        <v>647.04399999999998</v>
      </c>
      <c r="H68" s="25">
        <v>3175.3</v>
      </c>
      <c r="I68" s="3">
        <v>156.28</v>
      </c>
      <c r="J68" s="30">
        <v>228.02500000000001</v>
      </c>
      <c r="K68" s="25">
        <v>392.5</v>
      </c>
      <c r="L68" s="3">
        <v>475.89699999999999</v>
      </c>
      <c r="M68" s="30">
        <v>283.18299999999999</v>
      </c>
      <c r="N68" s="2">
        <v>219.4</v>
      </c>
      <c r="O68" s="2">
        <v>2074.5</v>
      </c>
      <c r="P68" s="2">
        <v>911</v>
      </c>
      <c r="Q68" s="3">
        <v>343.27199999999999</v>
      </c>
      <c r="R68" s="3">
        <v>361.99200000000002</v>
      </c>
      <c r="S68" s="3">
        <v>709.44600000000003</v>
      </c>
      <c r="T68" s="30">
        <v>23.225000000000001</v>
      </c>
      <c r="U68" s="3">
        <f t="shared" si="1"/>
        <v>4.7377992743874268E-3</v>
      </c>
      <c r="V68" s="30">
        <v>35.686999999999998</v>
      </c>
      <c r="X68" s="30">
        <v>36.097000000000001</v>
      </c>
      <c r="Y68" s="30">
        <v>66.731999999999999</v>
      </c>
      <c r="AA68" s="30">
        <v>65.007000000000005</v>
      </c>
      <c r="AB68" s="30">
        <v>59.396000000000001</v>
      </c>
      <c r="AC68" s="30">
        <v>27.683</v>
      </c>
      <c r="AD68" s="30">
        <v>27.143000000000001</v>
      </c>
      <c r="AE68">
        <v>39.774000000000001</v>
      </c>
      <c r="AF68">
        <v>59.756999999999998</v>
      </c>
      <c r="AG68">
        <v>31.827000000000002</v>
      </c>
      <c r="AH68">
        <v>21.24</v>
      </c>
      <c r="AI68">
        <v>20.343</v>
      </c>
      <c r="AJ68">
        <v>37.406999999999996</v>
      </c>
      <c r="AK68">
        <v>55.121000000000002</v>
      </c>
      <c r="AL68">
        <v>181.90899999999999</v>
      </c>
      <c r="AM68">
        <v>40.283000000000001</v>
      </c>
      <c r="AN68">
        <v>31.254000000000001</v>
      </c>
      <c r="AO68">
        <v>74.902000000000001</v>
      </c>
      <c r="AP68">
        <v>14.871</v>
      </c>
      <c r="AQ68">
        <v>26.271000000000001</v>
      </c>
      <c r="AR68">
        <v>21.73</v>
      </c>
      <c r="AS68">
        <v>13.551</v>
      </c>
      <c r="AT68">
        <v>25.460999999999999</v>
      </c>
      <c r="AU68">
        <v>26.2</v>
      </c>
      <c r="AV68">
        <v>22.905999999999999</v>
      </c>
      <c r="AW68">
        <v>21.626999999999999</v>
      </c>
      <c r="AX68">
        <v>23.032</v>
      </c>
      <c r="AY68" s="30">
        <v>28.407</v>
      </c>
      <c r="AZ68" s="30">
        <v>37.546999999999997</v>
      </c>
      <c r="BA68" s="30">
        <v>31.36</v>
      </c>
      <c r="BC68" s="30">
        <v>71.716999999999999</v>
      </c>
      <c r="BD68" s="30">
        <v>70.978999999999999</v>
      </c>
      <c r="BF68" s="30">
        <v>55.527999999999999</v>
      </c>
      <c r="BG68" s="30">
        <v>53.478000000000002</v>
      </c>
      <c r="BH68" s="30">
        <v>33.39</v>
      </c>
      <c r="BJ68" s="30">
        <v>32.491999999999997</v>
      </c>
      <c r="BK68" s="30">
        <v>26.042000000000002</v>
      </c>
      <c r="BL68" s="29">
        <v>1887.58</v>
      </c>
      <c r="BM68" s="29">
        <v>4574.8599999999997</v>
      </c>
      <c r="BN68" s="29">
        <f t="shared" si="2"/>
        <v>4.6294879579032582</v>
      </c>
      <c r="BO68" s="20">
        <f t="shared" si="0"/>
        <v>457.21000000000004</v>
      </c>
      <c r="BP68" s="29">
        <v>1430.37</v>
      </c>
      <c r="BQ68" s="29">
        <v>3319.4</v>
      </c>
      <c r="BR68" s="29">
        <v>632.12</v>
      </c>
      <c r="BS68" s="29">
        <f t="shared" si="3"/>
        <v>0.63966808338393033</v>
      </c>
      <c r="BU68" s="21">
        <v>-7</v>
      </c>
      <c r="BV68">
        <v>0.69550000000000001</v>
      </c>
      <c r="BW68">
        <v>-0.31430000000000002</v>
      </c>
    </row>
    <row r="69" spans="1:75" x14ac:dyDescent="0.25">
      <c r="A69" t="s">
        <v>178</v>
      </c>
      <c r="B69" s="25">
        <v>1020.8</v>
      </c>
      <c r="C69" s="25">
        <v>3687.2</v>
      </c>
      <c r="D69" s="3">
        <v>632.97299999999996</v>
      </c>
      <c r="E69" s="30">
        <v>1190.961</v>
      </c>
      <c r="F69" s="30">
        <v>4948.8230000000003</v>
      </c>
      <c r="G69" s="30">
        <v>671.79499999999996</v>
      </c>
      <c r="H69" s="25">
        <v>3166</v>
      </c>
      <c r="I69" s="3">
        <v>159.05600000000001</v>
      </c>
      <c r="J69" s="30">
        <v>239.227</v>
      </c>
      <c r="K69" s="25">
        <v>404</v>
      </c>
      <c r="L69" s="3">
        <v>476.17399999999998</v>
      </c>
      <c r="M69" s="30">
        <v>285.29599999999999</v>
      </c>
      <c r="N69" s="2">
        <v>214.4</v>
      </c>
      <c r="O69" s="2">
        <v>2082.1999999999998</v>
      </c>
      <c r="P69" s="2">
        <v>907.5</v>
      </c>
      <c r="Q69" s="3">
        <v>346.07900000000001</v>
      </c>
      <c r="R69" s="3">
        <v>344.84899999999999</v>
      </c>
      <c r="S69" s="3">
        <v>718.13599999999997</v>
      </c>
      <c r="T69" s="30">
        <v>56.805</v>
      </c>
      <c r="U69" s="3">
        <f t="shared" si="1"/>
        <v>1.1478486904866065E-2</v>
      </c>
      <c r="V69" s="30">
        <v>36.040999999999997</v>
      </c>
      <c r="X69" s="30">
        <v>36.042999999999999</v>
      </c>
      <c r="Y69" s="30">
        <v>67.126000000000005</v>
      </c>
      <c r="AA69" s="30">
        <v>65.33</v>
      </c>
      <c r="AB69" s="30">
        <v>59.866</v>
      </c>
      <c r="AC69" s="30">
        <v>28.068999999999999</v>
      </c>
      <c r="AD69" s="30">
        <v>27.699000000000002</v>
      </c>
      <c r="AE69">
        <v>40.658999999999999</v>
      </c>
      <c r="AF69">
        <v>59.948</v>
      </c>
      <c r="AG69">
        <v>32.805</v>
      </c>
      <c r="AH69">
        <v>21.638999999999999</v>
      </c>
      <c r="AI69">
        <v>20.725000000000001</v>
      </c>
      <c r="AJ69">
        <v>37.338999999999999</v>
      </c>
      <c r="AK69">
        <v>55.497999999999998</v>
      </c>
      <c r="AL69">
        <v>182.946</v>
      </c>
      <c r="AM69">
        <v>40.548999999999999</v>
      </c>
      <c r="AN69">
        <v>32.276000000000003</v>
      </c>
      <c r="AO69">
        <v>75.521000000000001</v>
      </c>
      <c r="AP69">
        <v>16.369</v>
      </c>
      <c r="AQ69">
        <v>26.544</v>
      </c>
      <c r="AR69">
        <v>22.009</v>
      </c>
      <c r="AS69">
        <v>13.792</v>
      </c>
      <c r="AT69">
        <v>25.867999999999999</v>
      </c>
      <c r="AU69">
        <v>26.582000000000001</v>
      </c>
      <c r="AV69">
        <v>23.794</v>
      </c>
      <c r="AW69">
        <v>21.975999999999999</v>
      </c>
      <c r="AX69">
        <v>23.501000000000001</v>
      </c>
      <c r="AY69" s="30">
        <v>28.893999999999998</v>
      </c>
      <c r="AZ69" s="30">
        <v>37.954000000000001</v>
      </c>
      <c r="BA69" s="30">
        <v>32.006999999999998</v>
      </c>
      <c r="BC69" s="30">
        <v>71.474000000000004</v>
      </c>
      <c r="BD69" s="30">
        <v>70.631</v>
      </c>
      <c r="BF69" s="30">
        <v>55.17</v>
      </c>
      <c r="BG69" s="30">
        <v>53.692</v>
      </c>
      <c r="BH69" s="30">
        <v>33.930999999999997</v>
      </c>
      <c r="BJ69" s="30">
        <v>33.415999999999997</v>
      </c>
      <c r="BK69" s="30">
        <v>26.408999999999999</v>
      </c>
      <c r="BL69" s="29">
        <v>1939.27</v>
      </c>
      <c r="BM69" s="29">
        <v>4517.91</v>
      </c>
      <c r="BN69" s="29">
        <f t="shared" si="2"/>
        <v>4.4258522727272727</v>
      </c>
      <c r="BO69" s="20">
        <f t="shared" si="0"/>
        <v>466.69000000000005</v>
      </c>
      <c r="BP69" s="29">
        <v>1472.58</v>
      </c>
      <c r="BQ69" s="29">
        <v>3227.64</v>
      </c>
      <c r="BR69" s="29">
        <v>648.99</v>
      </c>
      <c r="BS69" s="29">
        <f t="shared" si="3"/>
        <v>0.63576606583072104</v>
      </c>
      <c r="BU69" s="21">
        <v>13</v>
      </c>
      <c r="BV69">
        <v>1.0661</v>
      </c>
      <c r="BW69">
        <v>5.2299999999999999E-2</v>
      </c>
    </row>
    <row r="70" spans="1:75" x14ac:dyDescent="0.25">
      <c r="A70" t="s">
        <v>181</v>
      </c>
      <c r="B70" s="25">
        <v>1035</v>
      </c>
      <c r="C70" s="25">
        <v>3630.6</v>
      </c>
      <c r="D70" s="3">
        <v>618.42100000000005</v>
      </c>
      <c r="E70" s="30">
        <v>1215.8620000000001</v>
      </c>
      <c r="F70" s="30">
        <v>4905.4269999999997</v>
      </c>
      <c r="G70" s="30">
        <v>628.92899999999997</v>
      </c>
      <c r="H70" s="25">
        <v>3138.3</v>
      </c>
      <c r="I70" s="3">
        <v>159.322</v>
      </c>
      <c r="J70" s="30">
        <v>242.28399999999999</v>
      </c>
      <c r="K70" s="25">
        <v>413.4</v>
      </c>
      <c r="L70" s="3">
        <v>491.04300000000001</v>
      </c>
      <c r="M70" s="30">
        <v>275.62</v>
      </c>
      <c r="N70" s="2">
        <v>209.4</v>
      </c>
      <c r="O70" s="2">
        <v>2079</v>
      </c>
      <c r="P70" s="2">
        <v>895.4</v>
      </c>
      <c r="Q70" s="3">
        <v>345.87099999999998</v>
      </c>
      <c r="R70" s="3">
        <v>319.69499999999999</v>
      </c>
      <c r="S70" s="3">
        <v>727.54</v>
      </c>
      <c r="T70" s="30">
        <v>26.446000000000002</v>
      </c>
      <c r="U70" s="3">
        <f t="shared" si="1"/>
        <v>5.3911718592489508E-3</v>
      </c>
      <c r="V70" s="30">
        <v>35.529000000000003</v>
      </c>
      <c r="X70" s="30">
        <v>35.816000000000003</v>
      </c>
      <c r="Y70" s="30">
        <v>67.12</v>
      </c>
      <c r="AA70" s="30">
        <v>65.052000000000007</v>
      </c>
      <c r="AB70" s="30">
        <v>60.042000000000002</v>
      </c>
      <c r="AC70" s="30">
        <v>28.552</v>
      </c>
      <c r="AD70" s="30">
        <v>28.521999999999998</v>
      </c>
      <c r="AE70">
        <v>42.261000000000003</v>
      </c>
      <c r="AF70">
        <v>60.612000000000002</v>
      </c>
      <c r="AG70">
        <v>34.497</v>
      </c>
      <c r="AH70">
        <v>22.084</v>
      </c>
      <c r="AI70">
        <v>21.137</v>
      </c>
      <c r="AJ70">
        <v>37.378999999999998</v>
      </c>
      <c r="AK70">
        <v>56.529000000000003</v>
      </c>
      <c r="AL70">
        <v>185.02</v>
      </c>
      <c r="AM70">
        <v>41.51</v>
      </c>
      <c r="AN70">
        <v>33.808999999999997</v>
      </c>
      <c r="AO70">
        <v>76.88</v>
      </c>
      <c r="AP70">
        <v>19.449000000000002</v>
      </c>
      <c r="AQ70">
        <v>27.018999999999998</v>
      </c>
      <c r="AR70">
        <v>22.327000000000002</v>
      </c>
      <c r="AS70">
        <v>14.087999999999999</v>
      </c>
      <c r="AT70">
        <v>26.309000000000001</v>
      </c>
      <c r="AU70">
        <v>26.957000000000001</v>
      </c>
      <c r="AV70">
        <v>24.29</v>
      </c>
      <c r="AW70">
        <v>22.5</v>
      </c>
      <c r="AX70">
        <v>24.184999999999999</v>
      </c>
      <c r="AY70" s="30">
        <v>29.491</v>
      </c>
      <c r="AZ70" s="30">
        <v>38.713999999999999</v>
      </c>
      <c r="BA70" s="30">
        <v>32.686</v>
      </c>
      <c r="BC70" s="30">
        <v>71.066999999999993</v>
      </c>
      <c r="BD70" s="30">
        <v>69.894999999999996</v>
      </c>
      <c r="BF70" s="30">
        <v>55.058</v>
      </c>
      <c r="BG70" s="30">
        <v>52.933</v>
      </c>
      <c r="BH70" s="30">
        <v>35.072000000000003</v>
      </c>
      <c r="BJ70" s="30">
        <v>34.283999999999999</v>
      </c>
      <c r="BK70" s="30">
        <v>26.786999999999999</v>
      </c>
      <c r="BL70" s="29">
        <v>1940.52</v>
      </c>
      <c r="BM70" s="29">
        <v>4537.84</v>
      </c>
      <c r="BN70" s="29">
        <f t="shared" si="2"/>
        <v>4.3843864734299522</v>
      </c>
      <c r="BO70" s="20">
        <f t="shared" si="0"/>
        <v>477.96000000000004</v>
      </c>
      <c r="BP70" s="29">
        <v>1462.56</v>
      </c>
      <c r="BQ70" s="29">
        <v>3250.55</v>
      </c>
      <c r="BR70" s="29">
        <v>653.23</v>
      </c>
      <c r="BS70" s="29">
        <f t="shared" si="3"/>
        <v>0.63114009661835746</v>
      </c>
      <c r="BU70" s="21">
        <v>13</v>
      </c>
      <c r="BV70">
        <v>0.98280000000000001</v>
      </c>
      <c r="BW70">
        <v>-3.5000000000000001E-3</v>
      </c>
    </row>
    <row r="71" spans="1:75" x14ac:dyDescent="0.25">
      <c r="A71" t="s">
        <v>184</v>
      </c>
      <c r="B71" s="25">
        <v>1055.2</v>
      </c>
      <c r="C71" s="25">
        <v>3599.5</v>
      </c>
      <c r="D71" s="3">
        <v>609.72900000000004</v>
      </c>
      <c r="E71" s="30">
        <v>1224.057</v>
      </c>
      <c r="F71" s="30">
        <v>4917.9870000000001</v>
      </c>
      <c r="G71" s="30">
        <v>625.81299999999999</v>
      </c>
      <c r="H71" s="25">
        <v>3149.2</v>
      </c>
      <c r="I71" s="3">
        <v>159.15799999999999</v>
      </c>
      <c r="J71" s="30">
        <v>254.065</v>
      </c>
      <c r="K71" s="25">
        <v>428.4</v>
      </c>
      <c r="L71" s="3">
        <v>490.17700000000002</v>
      </c>
      <c r="M71" s="30">
        <v>290.221</v>
      </c>
      <c r="N71" s="2">
        <v>210.6</v>
      </c>
      <c r="O71" s="2">
        <v>2099.3000000000002</v>
      </c>
      <c r="P71" s="2">
        <v>889.5</v>
      </c>
      <c r="Q71" s="3">
        <v>345.21300000000002</v>
      </c>
      <c r="R71" s="3">
        <v>305.77600000000001</v>
      </c>
      <c r="S71" s="3">
        <v>736.89099999999996</v>
      </c>
      <c r="T71" s="30">
        <v>37.006</v>
      </c>
      <c r="U71" s="3">
        <f t="shared" si="1"/>
        <v>7.5246233875770714E-3</v>
      </c>
      <c r="V71" s="30">
        <v>35.593000000000004</v>
      </c>
      <c r="X71" s="30">
        <v>35.817</v>
      </c>
      <c r="Y71" s="30">
        <v>66.989000000000004</v>
      </c>
      <c r="AA71" s="30">
        <v>65.221999999999994</v>
      </c>
      <c r="AB71" s="30">
        <v>60.374000000000002</v>
      </c>
      <c r="AC71" s="30">
        <v>29.262</v>
      </c>
      <c r="AD71" s="30">
        <v>29.33</v>
      </c>
      <c r="AE71">
        <v>43.665999999999997</v>
      </c>
      <c r="AF71">
        <v>62.146000000000001</v>
      </c>
      <c r="AG71">
        <v>35.756999999999998</v>
      </c>
      <c r="AH71">
        <v>22.606999999999999</v>
      </c>
      <c r="AI71">
        <v>21.614999999999998</v>
      </c>
      <c r="AJ71">
        <v>38.469000000000001</v>
      </c>
      <c r="AK71">
        <v>58.183999999999997</v>
      </c>
      <c r="AL71">
        <v>187.50700000000001</v>
      </c>
      <c r="AM71">
        <v>42.448999999999998</v>
      </c>
      <c r="AN71">
        <v>34.604999999999997</v>
      </c>
      <c r="AO71">
        <v>79.171000000000006</v>
      </c>
      <c r="AP71">
        <v>21.216000000000001</v>
      </c>
      <c r="AQ71">
        <v>27.994</v>
      </c>
      <c r="AR71">
        <v>22.626999999999999</v>
      </c>
      <c r="AS71">
        <v>14.489000000000001</v>
      </c>
      <c r="AT71">
        <v>27.018000000000001</v>
      </c>
      <c r="AU71">
        <v>27.562000000000001</v>
      </c>
      <c r="AV71">
        <v>24.943000000000001</v>
      </c>
      <c r="AW71">
        <v>22.952999999999999</v>
      </c>
      <c r="AX71">
        <v>24.984999999999999</v>
      </c>
      <c r="AY71" s="30">
        <v>30.151</v>
      </c>
      <c r="AZ71" s="30">
        <v>39.881</v>
      </c>
      <c r="BA71" s="30">
        <v>33.523000000000003</v>
      </c>
      <c r="BC71" s="30">
        <v>71.039000000000001</v>
      </c>
      <c r="BD71" s="30">
        <v>70.203999999999994</v>
      </c>
      <c r="BF71" s="30">
        <v>54.914999999999999</v>
      </c>
      <c r="BG71" s="30">
        <v>53.133000000000003</v>
      </c>
      <c r="BH71" s="30">
        <v>36.034999999999997</v>
      </c>
      <c r="BJ71" s="30">
        <v>35.28</v>
      </c>
      <c r="BK71" s="30">
        <v>28.167000000000002</v>
      </c>
      <c r="BL71" s="29">
        <v>1958.2</v>
      </c>
      <c r="BM71" s="29">
        <v>4500.05</v>
      </c>
      <c r="BN71" s="29">
        <f t="shared" si="2"/>
        <v>4.2646417740712659</v>
      </c>
      <c r="BO71" s="20">
        <f t="shared" si="0"/>
        <v>496.5</v>
      </c>
      <c r="BP71" s="29">
        <v>1461.7</v>
      </c>
      <c r="BQ71" s="29">
        <v>3215.68</v>
      </c>
      <c r="BR71" s="29">
        <v>673.83</v>
      </c>
      <c r="BS71" s="29">
        <f t="shared" si="3"/>
        <v>0.63858036391205464</v>
      </c>
      <c r="BU71" s="21">
        <v>-19</v>
      </c>
      <c r="BV71">
        <v>1.1518999999999999</v>
      </c>
      <c r="BW71">
        <v>0.2001</v>
      </c>
    </row>
    <row r="72" spans="1:75" x14ac:dyDescent="0.25">
      <c r="A72" t="s">
        <v>187</v>
      </c>
      <c r="B72" s="25">
        <v>1087</v>
      </c>
      <c r="C72" s="25">
        <v>3610.7</v>
      </c>
      <c r="D72" s="3">
        <v>598.976</v>
      </c>
      <c r="E72" s="30">
        <v>1225.904</v>
      </c>
      <c r="F72" s="30">
        <v>4869.3609999999999</v>
      </c>
      <c r="G72" s="30">
        <v>590.51099999999997</v>
      </c>
      <c r="H72" s="25">
        <v>3162.2</v>
      </c>
      <c r="I72" s="3">
        <v>160.23500000000001</v>
      </c>
      <c r="J72" s="30">
        <v>240.363</v>
      </c>
      <c r="K72" s="25">
        <v>444.1</v>
      </c>
      <c r="L72" s="3">
        <v>492.58600000000001</v>
      </c>
      <c r="M72" s="30">
        <v>285.149</v>
      </c>
      <c r="N72" s="2">
        <v>211.8</v>
      </c>
      <c r="O72" s="2">
        <v>2109.5</v>
      </c>
      <c r="P72" s="2">
        <v>891.4</v>
      </c>
      <c r="Q72" s="3">
        <v>341.21899999999999</v>
      </c>
      <c r="R72" s="3">
        <v>295.58100000000002</v>
      </c>
      <c r="S72" s="3">
        <v>736.10199999999998</v>
      </c>
      <c r="T72" s="30">
        <v>12.662000000000001</v>
      </c>
      <c r="U72" s="3">
        <f t="shared" si="1"/>
        <v>2.6003411946659942E-3</v>
      </c>
      <c r="V72" s="30">
        <v>35.090000000000003</v>
      </c>
      <c r="X72" s="30">
        <v>35.317</v>
      </c>
      <c r="Y72" s="30">
        <v>66.614000000000004</v>
      </c>
      <c r="AA72" s="30">
        <v>64.995000000000005</v>
      </c>
      <c r="AB72" s="30">
        <v>60.337000000000003</v>
      </c>
      <c r="AC72" s="30">
        <v>30.099</v>
      </c>
      <c r="AD72" s="30">
        <v>30.123000000000001</v>
      </c>
      <c r="AE72">
        <v>45.023000000000003</v>
      </c>
      <c r="AF72">
        <v>64.513999999999996</v>
      </c>
      <c r="AG72">
        <v>36.764000000000003</v>
      </c>
      <c r="AH72">
        <v>23.132000000000001</v>
      </c>
      <c r="AI72">
        <v>22.122</v>
      </c>
      <c r="AJ72">
        <v>40.488</v>
      </c>
      <c r="AK72">
        <v>60.408000000000001</v>
      </c>
      <c r="AL72">
        <v>191.274</v>
      </c>
      <c r="AM72">
        <v>43.414999999999999</v>
      </c>
      <c r="AN72">
        <v>35.340000000000003</v>
      </c>
      <c r="AO72">
        <v>81.634</v>
      </c>
      <c r="AP72">
        <v>21.498999999999999</v>
      </c>
      <c r="AQ72">
        <v>29.344000000000001</v>
      </c>
      <c r="AR72">
        <v>22.966999999999999</v>
      </c>
      <c r="AS72">
        <v>14.984</v>
      </c>
      <c r="AT72">
        <v>27.864000000000001</v>
      </c>
      <c r="AU72">
        <v>28.16</v>
      </c>
      <c r="AV72">
        <v>25.724</v>
      </c>
      <c r="AW72">
        <v>23.448</v>
      </c>
      <c r="AX72">
        <v>25.559000000000001</v>
      </c>
      <c r="AY72" s="30">
        <v>31.09</v>
      </c>
      <c r="AZ72" s="30">
        <v>41.497</v>
      </c>
      <c r="BA72" s="30">
        <v>34.601999999999997</v>
      </c>
      <c r="BC72" s="30">
        <v>71.073999999999998</v>
      </c>
      <c r="BD72" s="30">
        <v>70.424000000000007</v>
      </c>
      <c r="BF72" s="30">
        <v>54.338000000000001</v>
      </c>
      <c r="BG72" s="30">
        <v>52.676000000000002</v>
      </c>
      <c r="BH72" s="30">
        <v>37.487000000000002</v>
      </c>
      <c r="BJ72" s="30">
        <v>36.676000000000002</v>
      </c>
      <c r="BK72" s="30">
        <v>28.568999999999999</v>
      </c>
      <c r="BL72" s="29">
        <v>1997.78</v>
      </c>
      <c r="BM72" s="29">
        <v>4418.9399999999996</v>
      </c>
      <c r="BN72" s="29">
        <f t="shared" si="2"/>
        <v>4.0652621895124188</v>
      </c>
      <c r="BO72" s="20">
        <f t="shared" si="0"/>
        <v>522.27</v>
      </c>
      <c r="BP72" s="29">
        <v>1475.51</v>
      </c>
      <c r="BQ72" s="29">
        <v>3112.89</v>
      </c>
      <c r="BR72" s="29">
        <v>691.73</v>
      </c>
      <c r="BS72" s="29">
        <f t="shared" si="3"/>
        <v>0.6363661453541859</v>
      </c>
      <c r="BU72" s="21">
        <v>-34</v>
      </c>
      <c r="BV72">
        <v>1.9156</v>
      </c>
      <c r="BW72">
        <v>0.80569999999999997</v>
      </c>
    </row>
    <row r="73" spans="1:75" x14ac:dyDescent="0.25">
      <c r="A73" t="s">
        <v>190</v>
      </c>
      <c r="B73" s="25">
        <v>1109.5999999999999</v>
      </c>
      <c r="C73" s="25">
        <v>3594.4</v>
      </c>
      <c r="D73" s="3">
        <v>564.822</v>
      </c>
      <c r="E73" s="30">
        <v>1230.164</v>
      </c>
      <c r="F73" s="30">
        <v>4850.1970000000001</v>
      </c>
      <c r="G73" s="30">
        <v>596.125</v>
      </c>
      <c r="H73" s="25">
        <v>3115.8</v>
      </c>
      <c r="I73" s="3">
        <v>154.35499999999999</v>
      </c>
      <c r="J73" s="30">
        <v>246.64400000000001</v>
      </c>
      <c r="K73" s="25">
        <v>441.2</v>
      </c>
      <c r="L73" s="3">
        <v>496.17599999999999</v>
      </c>
      <c r="M73" s="30">
        <v>282.31900000000002</v>
      </c>
      <c r="N73" s="2">
        <v>191.6</v>
      </c>
      <c r="O73" s="2">
        <v>2130.8000000000002</v>
      </c>
      <c r="P73" s="2">
        <v>875.3</v>
      </c>
      <c r="Q73" s="3">
        <v>331.65499999999997</v>
      </c>
      <c r="R73" s="3">
        <v>256.46899999999999</v>
      </c>
      <c r="S73" s="3">
        <v>736.548</v>
      </c>
      <c r="T73" s="30">
        <v>40.165999999999997</v>
      </c>
      <c r="U73" s="3">
        <f t="shared" si="1"/>
        <v>8.2813131095499821E-3</v>
      </c>
      <c r="V73" s="30">
        <v>34.85</v>
      </c>
      <c r="X73" s="30">
        <v>35.054000000000002</v>
      </c>
      <c r="Y73" s="30">
        <v>65.625</v>
      </c>
      <c r="AA73" s="30">
        <v>63.920999999999999</v>
      </c>
      <c r="AB73" s="30">
        <v>59.74</v>
      </c>
      <c r="AC73" s="30">
        <v>30.835999999999999</v>
      </c>
      <c r="AD73" s="30">
        <v>30.888999999999999</v>
      </c>
      <c r="AE73">
        <v>46.338000000000001</v>
      </c>
      <c r="AF73">
        <v>66.531999999999996</v>
      </c>
      <c r="AG73">
        <v>37.807000000000002</v>
      </c>
      <c r="AH73">
        <v>23.641999999999999</v>
      </c>
      <c r="AI73">
        <v>22.611999999999998</v>
      </c>
      <c r="AJ73">
        <v>41.938000000000002</v>
      </c>
      <c r="AK73">
        <v>62.539000000000001</v>
      </c>
      <c r="AL73">
        <v>194.64699999999999</v>
      </c>
      <c r="AM73">
        <v>44.767000000000003</v>
      </c>
      <c r="AN73">
        <v>36.826999999999998</v>
      </c>
      <c r="AO73">
        <v>82.831999999999994</v>
      </c>
      <c r="AP73">
        <v>21.172000000000001</v>
      </c>
      <c r="AQ73">
        <v>30.533999999999999</v>
      </c>
      <c r="AR73">
        <v>23.402999999999999</v>
      </c>
      <c r="AS73">
        <v>15.451000000000001</v>
      </c>
      <c r="AT73">
        <v>28.788</v>
      </c>
      <c r="AU73">
        <v>28.82</v>
      </c>
      <c r="AV73">
        <v>26.393000000000001</v>
      </c>
      <c r="AW73">
        <v>23.931000000000001</v>
      </c>
      <c r="AX73">
        <v>25.884</v>
      </c>
      <c r="AY73" s="30">
        <v>32.049999999999997</v>
      </c>
      <c r="AZ73" s="30">
        <v>43.094999999999999</v>
      </c>
      <c r="BA73" s="30">
        <v>35.674999999999997</v>
      </c>
      <c r="BC73" s="30">
        <v>70.725999999999999</v>
      </c>
      <c r="BD73" s="30">
        <v>69.897999999999996</v>
      </c>
      <c r="BF73" s="30">
        <v>54.84</v>
      </c>
      <c r="BG73" s="30">
        <v>53.104999999999997</v>
      </c>
      <c r="BH73" s="30">
        <v>38.04</v>
      </c>
      <c r="BJ73" s="30">
        <v>37.273000000000003</v>
      </c>
      <c r="BK73" s="30">
        <v>30.238</v>
      </c>
      <c r="BL73" s="29">
        <v>2059.66</v>
      </c>
      <c r="BM73" s="29">
        <v>4556.8900000000003</v>
      </c>
      <c r="BN73" s="29">
        <f t="shared" si="2"/>
        <v>4.10678622927181</v>
      </c>
      <c r="BO73" s="20">
        <f t="shared" si="0"/>
        <v>542.2199999999998</v>
      </c>
      <c r="BP73" s="29">
        <v>1517.44</v>
      </c>
      <c r="BQ73" s="29">
        <v>3201.93</v>
      </c>
      <c r="BR73" s="29">
        <v>704.7</v>
      </c>
      <c r="BS73" s="29">
        <f t="shared" si="3"/>
        <v>0.63509372746935844</v>
      </c>
      <c r="BU73" s="21">
        <v>-19</v>
      </c>
      <c r="BV73">
        <v>2.0764</v>
      </c>
      <c r="BW73">
        <v>0.83320000000000005</v>
      </c>
    </row>
    <row r="74" spans="1:75" x14ac:dyDescent="0.25">
      <c r="A74" t="s">
        <v>193</v>
      </c>
      <c r="B74" s="25">
        <v>1125.9000000000001</v>
      </c>
      <c r="C74" s="25">
        <v>3580.3</v>
      </c>
      <c r="D74" s="3">
        <v>529.83900000000006</v>
      </c>
      <c r="E74" s="30">
        <v>1245.229</v>
      </c>
      <c r="F74" s="30">
        <v>4791.2030000000004</v>
      </c>
      <c r="G74" s="30">
        <v>491.41399999999999</v>
      </c>
      <c r="H74" s="25">
        <v>3142</v>
      </c>
      <c r="I74" s="3">
        <v>144.01300000000001</v>
      </c>
      <c r="J74" s="30">
        <v>248.38399999999999</v>
      </c>
      <c r="K74" s="25">
        <v>436.3</v>
      </c>
      <c r="L74" s="3">
        <v>490.60300000000001</v>
      </c>
      <c r="M74" s="30">
        <v>253.99100000000001</v>
      </c>
      <c r="N74" s="2">
        <v>195.5</v>
      </c>
      <c r="O74" s="2">
        <v>2150.6</v>
      </c>
      <c r="P74" s="2">
        <v>876.9</v>
      </c>
      <c r="Q74" s="3">
        <v>311.20499999999998</v>
      </c>
      <c r="R74" s="3">
        <v>240.31800000000001</v>
      </c>
      <c r="S74" s="3">
        <v>758.36699999999996</v>
      </c>
      <c r="T74" s="30">
        <v>-15.39</v>
      </c>
      <c r="U74" s="3">
        <f t="shared" si="1"/>
        <v>-3.2121369100829166E-3</v>
      </c>
      <c r="V74" s="30">
        <v>34.216999999999999</v>
      </c>
      <c r="X74" s="30">
        <v>34.225000000000001</v>
      </c>
      <c r="Y74" s="30">
        <v>63.540999999999997</v>
      </c>
      <c r="AA74" s="30">
        <v>61.915999999999997</v>
      </c>
      <c r="AB74" s="30">
        <v>58.345999999999997</v>
      </c>
      <c r="AC74" s="30">
        <v>31.44</v>
      </c>
      <c r="AD74" s="30">
        <v>31.472000000000001</v>
      </c>
      <c r="AE74">
        <v>47.018999999999998</v>
      </c>
      <c r="AF74">
        <v>67.573999999999998</v>
      </c>
      <c r="AG74">
        <v>38.344999999999999</v>
      </c>
      <c r="AH74">
        <v>24.181000000000001</v>
      </c>
      <c r="AI74">
        <v>23.123999999999999</v>
      </c>
      <c r="AJ74">
        <v>42.36</v>
      </c>
      <c r="AK74">
        <v>63.960999999999999</v>
      </c>
      <c r="AL74">
        <v>197.68</v>
      </c>
      <c r="AM74">
        <v>45.448</v>
      </c>
      <c r="AN74">
        <v>37.353999999999999</v>
      </c>
      <c r="AO74">
        <v>83.158000000000001</v>
      </c>
      <c r="AP74">
        <v>21.234999999999999</v>
      </c>
      <c r="AQ74">
        <v>31.454999999999998</v>
      </c>
      <c r="AR74">
        <v>24.021000000000001</v>
      </c>
      <c r="AS74">
        <v>15.831</v>
      </c>
      <c r="AT74">
        <v>29.602</v>
      </c>
      <c r="AU74">
        <v>29.446999999999999</v>
      </c>
      <c r="AV74">
        <v>26.995999999999999</v>
      </c>
      <c r="AW74">
        <v>24.356999999999999</v>
      </c>
      <c r="AX74">
        <v>26.231000000000002</v>
      </c>
      <c r="AY74" s="30">
        <v>32.787999999999997</v>
      </c>
      <c r="AZ74" s="30">
        <v>44.63</v>
      </c>
      <c r="BA74" s="30">
        <v>36.545000000000002</v>
      </c>
      <c r="BC74" s="30">
        <v>71.188999999999993</v>
      </c>
      <c r="BD74" s="30">
        <v>70.525999999999996</v>
      </c>
      <c r="BF74" s="30">
        <v>55.277000000000001</v>
      </c>
      <c r="BG74" s="30">
        <v>53.85</v>
      </c>
      <c r="BH74" s="30">
        <v>38.659999999999997</v>
      </c>
      <c r="BJ74" s="30">
        <v>38.015999999999998</v>
      </c>
      <c r="BK74" s="30">
        <v>31.972999999999999</v>
      </c>
      <c r="BL74" s="29">
        <v>2137.71</v>
      </c>
      <c r="BM74" s="29">
        <v>4824</v>
      </c>
      <c r="BN74" s="29">
        <f t="shared" si="2"/>
        <v>4.2845723421262987</v>
      </c>
      <c r="BO74" s="20">
        <f t="shared" ref="BO74:BO137" si="4">BL74-BP74</f>
        <v>554.91000000000008</v>
      </c>
      <c r="BP74" s="29">
        <v>1582.8</v>
      </c>
      <c r="BQ74" s="29">
        <v>3390.25</v>
      </c>
      <c r="BR74" s="29">
        <v>703.97</v>
      </c>
      <c r="BS74" s="29">
        <f t="shared" si="3"/>
        <v>0.62525091038280489</v>
      </c>
      <c r="BT74" s="29">
        <v>59.81</v>
      </c>
      <c r="BU74" s="21">
        <v>8</v>
      </c>
      <c r="BV74">
        <v>1.415</v>
      </c>
      <c r="BW74">
        <v>0.37780000000000002</v>
      </c>
    </row>
    <row r="75" spans="1:75" x14ac:dyDescent="0.25">
      <c r="A75" t="s">
        <v>196</v>
      </c>
      <c r="B75" s="25">
        <v>1193</v>
      </c>
      <c r="C75" s="25">
        <v>3747.5</v>
      </c>
      <c r="D75" s="3">
        <v>522.12</v>
      </c>
      <c r="E75" s="30">
        <v>1235.6590000000001</v>
      </c>
      <c r="F75" s="30">
        <v>4827.8180000000002</v>
      </c>
      <c r="G75" s="30">
        <v>474.35</v>
      </c>
      <c r="H75" s="25">
        <v>3194.4</v>
      </c>
      <c r="I75" s="3">
        <v>141.149</v>
      </c>
      <c r="J75" s="30">
        <v>241.15600000000001</v>
      </c>
      <c r="K75" s="25">
        <v>407.4</v>
      </c>
      <c r="L75" s="3">
        <v>486.67899999999997</v>
      </c>
      <c r="M75" s="30">
        <v>233.666</v>
      </c>
      <c r="N75" s="2">
        <v>199.2</v>
      </c>
      <c r="O75" s="2">
        <v>2177.4</v>
      </c>
      <c r="P75" s="2">
        <v>896.2</v>
      </c>
      <c r="Q75" s="3">
        <v>302.97500000000002</v>
      </c>
      <c r="R75" s="3">
        <v>245.25299999999999</v>
      </c>
      <c r="S75" s="3">
        <v>752.69600000000003</v>
      </c>
      <c r="T75" s="30">
        <v>-29.588000000000001</v>
      </c>
      <c r="U75" s="3">
        <f t="shared" ref="U75:U138" si="5">T75/F75</f>
        <v>-6.1286485944582001E-3</v>
      </c>
      <c r="V75" s="30">
        <v>34.508000000000003</v>
      </c>
      <c r="X75" s="30">
        <v>34.47</v>
      </c>
      <c r="Y75" s="30">
        <v>63.024000000000001</v>
      </c>
      <c r="AA75" s="30">
        <v>61.344000000000001</v>
      </c>
      <c r="AB75" s="30">
        <v>57.878999999999998</v>
      </c>
      <c r="AC75" s="30">
        <v>31.922000000000001</v>
      </c>
      <c r="AD75" s="30">
        <v>31.861000000000001</v>
      </c>
      <c r="AE75">
        <v>47.378999999999998</v>
      </c>
      <c r="AF75">
        <v>68.789000000000001</v>
      </c>
      <c r="AG75">
        <v>38.484000000000002</v>
      </c>
      <c r="AH75">
        <v>24.582999999999998</v>
      </c>
      <c r="AI75">
        <v>23.513000000000002</v>
      </c>
      <c r="AJ75">
        <v>43.139000000000003</v>
      </c>
      <c r="AK75">
        <v>65.039000000000001</v>
      </c>
      <c r="AL75">
        <v>202.10499999999999</v>
      </c>
      <c r="AM75">
        <v>46.021999999999998</v>
      </c>
      <c r="AN75">
        <v>37.133000000000003</v>
      </c>
      <c r="AO75">
        <v>83.397999999999996</v>
      </c>
      <c r="AP75">
        <v>21.632000000000001</v>
      </c>
      <c r="AQ75">
        <v>31.914000000000001</v>
      </c>
      <c r="AR75">
        <v>24.396000000000001</v>
      </c>
      <c r="AS75">
        <v>16.175999999999998</v>
      </c>
      <c r="AT75">
        <v>30.24</v>
      </c>
      <c r="AU75">
        <v>29.727</v>
      </c>
      <c r="AV75">
        <v>27.376999999999999</v>
      </c>
      <c r="AW75">
        <v>24.808</v>
      </c>
      <c r="AX75">
        <v>26.632999999999999</v>
      </c>
      <c r="AY75" s="30">
        <v>33.265000000000001</v>
      </c>
      <c r="AZ75" s="30">
        <v>45.664999999999999</v>
      </c>
      <c r="BA75" s="30">
        <v>37.045000000000002</v>
      </c>
      <c r="BC75" s="30">
        <v>71.757000000000005</v>
      </c>
      <c r="BD75" s="30">
        <v>71.058999999999997</v>
      </c>
      <c r="BF75" s="30">
        <v>56.191000000000003</v>
      </c>
      <c r="BG75" s="30">
        <v>54.753999999999998</v>
      </c>
      <c r="BH75" s="30">
        <v>38.770000000000003</v>
      </c>
      <c r="BJ75" s="30">
        <v>38.15</v>
      </c>
      <c r="BK75" s="30">
        <v>33.125</v>
      </c>
      <c r="BL75" s="29">
        <v>2211.38</v>
      </c>
      <c r="BM75" s="29">
        <v>5064.74</v>
      </c>
      <c r="BN75" s="29">
        <f t="shared" ref="BN75:BN138" si="6">BM75/B75</f>
        <v>4.2453813914501257</v>
      </c>
      <c r="BO75" s="20">
        <f t="shared" si="4"/>
        <v>569.33000000000015</v>
      </c>
      <c r="BP75" s="29">
        <v>1642.05</v>
      </c>
      <c r="BQ75" s="29">
        <v>3571.27</v>
      </c>
      <c r="BR75" s="29">
        <v>717.91</v>
      </c>
      <c r="BS75" s="29">
        <f t="shared" ref="BS75:BS138" si="7">BR75/B75</f>
        <v>0.60176865046102257</v>
      </c>
      <c r="BT75" s="29">
        <v>61.21</v>
      </c>
      <c r="BU75" s="21">
        <v>28</v>
      </c>
      <c r="BV75">
        <v>1.2315</v>
      </c>
      <c r="BW75">
        <v>0.2218</v>
      </c>
    </row>
    <row r="76" spans="1:75" x14ac:dyDescent="0.25">
      <c r="A76" t="s">
        <v>199</v>
      </c>
      <c r="B76" s="25">
        <v>1198.8</v>
      </c>
      <c r="C76" s="25">
        <v>3696.9</v>
      </c>
      <c r="D76" s="3">
        <v>534.97699999999998</v>
      </c>
      <c r="E76" s="30">
        <v>1257.395</v>
      </c>
      <c r="F76" s="30">
        <v>4909.1350000000002</v>
      </c>
      <c r="G76" s="30">
        <v>514.52</v>
      </c>
      <c r="H76" s="25">
        <v>3239.9</v>
      </c>
      <c r="I76" s="3">
        <v>142.69999999999999</v>
      </c>
      <c r="J76" s="30">
        <v>237.09399999999999</v>
      </c>
      <c r="K76" s="25">
        <v>456.3</v>
      </c>
      <c r="L76" s="3">
        <v>498.83600000000001</v>
      </c>
      <c r="M76" s="30">
        <v>253.09200000000001</v>
      </c>
      <c r="N76" s="2">
        <v>211.6</v>
      </c>
      <c r="O76" s="2">
        <v>2187.9</v>
      </c>
      <c r="P76" s="2">
        <v>904.9</v>
      </c>
      <c r="Q76" s="3">
        <v>305.70299999999997</v>
      </c>
      <c r="R76" s="3">
        <v>262.19299999999998</v>
      </c>
      <c r="S76" s="3">
        <v>762.04100000000005</v>
      </c>
      <c r="T76" s="30">
        <v>-5.7830000000000004</v>
      </c>
      <c r="U76" s="3">
        <f t="shared" si="5"/>
        <v>-1.178007938262036E-3</v>
      </c>
      <c r="V76" s="30">
        <v>35.222999999999999</v>
      </c>
      <c r="X76" s="30">
        <v>35.19</v>
      </c>
      <c r="Y76" s="30">
        <v>63.67</v>
      </c>
      <c r="AA76" s="30">
        <v>61.905999999999999</v>
      </c>
      <c r="AB76" s="30">
        <v>58.298999999999999</v>
      </c>
      <c r="AC76" s="30">
        <v>32.402999999999999</v>
      </c>
      <c r="AD76" s="30">
        <v>32.457999999999998</v>
      </c>
      <c r="AE76">
        <v>48.28</v>
      </c>
      <c r="AF76">
        <v>69.543000000000006</v>
      </c>
      <c r="AG76">
        <v>39.341000000000001</v>
      </c>
      <c r="AH76">
        <v>25.039000000000001</v>
      </c>
      <c r="AI76">
        <v>23.937000000000001</v>
      </c>
      <c r="AJ76">
        <v>43.771000000000001</v>
      </c>
      <c r="AK76">
        <v>65.671999999999997</v>
      </c>
      <c r="AL76">
        <v>203.27199999999999</v>
      </c>
      <c r="AM76">
        <v>46.625999999999998</v>
      </c>
      <c r="AN76">
        <v>38.040999999999997</v>
      </c>
      <c r="AO76">
        <v>83.998999999999995</v>
      </c>
      <c r="AP76">
        <v>22.943000000000001</v>
      </c>
      <c r="AQ76">
        <v>32.167999999999999</v>
      </c>
      <c r="AR76">
        <v>24.78</v>
      </c>
      <c r="AS76">
        <v>16.585999999999999</v>
      </c>
      <c r="AT76">
        <v>30.835000000000001</v>
      </c>
      <c r="AU76">
        <v>30.06</v>
      </c>
      <c r="AV76">
        <v>27.777000000000001</v>
      </c>
      <c r="AW76">
        <v>25.027000000000001</v>
      </c>
      <c r="AX76">
        <v>27.323</v>
      </c>
      <c r="AY76" s="30">
        <v>33.886000000000003</v>
      </c>
      <c r="AZ76" s="30">
        <v>46.204000000000001</v>
      </c>
      <c r="BA76" s="30">
        <v>37.732999999999997</v>
      </c>
      <c r="BC76" s="30">
        <v>71.614000000000004</v>
      </c>
      <c r="BD76" s="30">
        <v>70.655000000000001</v>
      </c>
      <c r="BF76" s="30">
        <v>56.844999999999999</v>
      </c>
      <c r="BG76" s="30">
        <v>55.320999999999998</v>
      </c>
      <c r="BH76" s="30">
        <v>38.92</v>
      </c>
      <c r="BJ76" s="30">
        <v>38.390999999999998</v>
      </c>
      <c r="BK76" s="30">
        <v>34.222000000000001</v>
      </c>
      <c r="BL76" s="29">
        <v>2223.9</v>
      </c>
      <c r="BM76" s="29">
        <v>5024.3500000000004</v>
      </c>
      <c r="BN76" s="29">
        <f t="shared" si="6"/>
        <v>4.19114948281615</v>
      </c>
      <c r="BO76" s="20">
        <f t="shared" si="4"/>
        <v>581.54000000000019</v>
      </c>
      <c r="BP76" s="29">
        <v>1642.36</v>
      </c>
      <c r="BQ76" s="29">
        <v>3537.68</v>
      </c>
      <c r="BR76" s="29">
        <v>737.24</v>
      </c>
      <c r="BS76" s="29">
        <f t="shared" si="7"/>
        <v>0.6149816483149817</v>
      </c>
      <c r="BT76" s="29">
        <v>61.32</v>
      </c>
      <c r="BU76" s="21">
        <v>30</v>
      </c>
      <c r="BV76">
        <v>1.1962999999999999</v>
      </c>
      <c r="BW76">
        <v>0.28270000000000001</v>
      </c>
    </row>
    <row r="77" spans="1:75" x14ac:dyDescent="0.25">
      <c r="A77" t="s">
        <v>202</v>
      </c>
      <c r="B77" s="25">
        <v>1231.3</v>
      </c>
      <c r="C77" s="25">
        <v>3734.3</v>
      </c>
      <c r="D77" s="3">
        <v>544.89800000000002</v>
      </c>
      <c r="E77" s="30">
        <v>1268.0450000000001</v>
      </c>
      <c r="F77" s="30">
        <v>4973.2629999999999</v>
      </c>
      <c r="G77" s="30">
        <v>528.66200000000003</v>
      </c>
      <c r="H77" s="25">
        <v>3274.2</v>
      </c>
      <c r="I77" s="3">
        <v>144.67099999999999</v>
      </c>
      <c r="J77" s="30">
        <v>250.499</v>
      </c>
      <c r="K77" s="25">
        <v>468.3</v>
      </c>
      <c r="L77" s="3">
        <v>500.14100000000002</v>
      </c>
      <c r="M77" s="30">
        <v>266.601</v>
      </c>
      <c r="N77" s="2">
        <v>217.7</v>
      </c>
      <c r="O77" s="2">
        <v>2218.6999999999998</v>
      </c>
      <c r="P77" s="2">
        <v>902.7</v>
      </c>
      <c r="Q77" s="3">
        <v>308.49799999999999</v>
      </c>
      <c r="R77" s="3">
        <v>273.63499999999999</v>
      </c>
      <c r="S77" s="3">
        <v>771.84500000000003</v>
      </c>
      <c r="T77" s="30">
        <v>-0.34699999999999998</v>
      </c>
      <c r="U77" s="3">
        <f t="shared" si="5"/>
        <v>-6.9773104700073167E-5</v>
      </c>
      <c r="V77" s="30">
        <v>35.795000000000002</v>
      </c>
      <c r="X77" s="30">
        <v>35.801000000000002</v>
      </c>
      <c r="Y77" s="30">
        <v>64.584999999999994</v>
      </c>
      <c r="AA77" s="30">
        <v>62.968000000000004</v>
      </c>
      <c r="AB77" s="30">
        <v>58.988999999999997</v>
      </c>
      <c r="AC77" s="30">
        <v>32.930999999999997</v>
      </c>
      <c r="AD77" s="30">
        <v>33.003</v>
      </c>
      <c r="AE77">
        <v>48.933999999999997</v>
      </c>
      <c r="AF77">
        <v>70.611999999999995</v>
      </c>
      <c r="AG77">
        <v>39.847000000000001</v>
      </c>
      <c r="AH77">
        <v>25.533000000000001</v>
      </c>
      <c r="AI77">
        <v>24.422000000000001</v>
      </c>
      <c r="AJ77">
        <v>44.645000000000003</v>
      </c>
      <c r="AK77">
        <v>66.614999999999995</v>
      </c>
      <c r="AL77">
        <v>205.59100000000001</v>
      </c>
      <c r="AM77">
        <v>47.131999999999998</v>
      </c>
      <c r="AN77">
        <v>38.622</v>
      </c>
      <c r="AO77">
        <v>84.334999999999994</v>
      </c>
      <c r="AP77">
        <v>23.381</v>
      </c>
      <c r="AQ77">
        <v>32.548000000000002</v>
      </c>
      <c r="AR77">
        <v>25.306000000000001</v>
      </c>
      <c r="AS77">
        <v>17.056999999999999</v>
      </c>
      <c r="AT77">
        <v>31.459</v>
      </c>
      <c r="AU77">
        <v>30.484999999999999</v>
      </c>
      <c r="AV77">
        <v>28.329000000000001</v>
      </c>
      <c r="AW77">
        <v>25.510999999999999</v>
      </c>
      <c r="AX77">
        <v>27.638999999999999</v>
      </c>
      <c r="AY77" s="30">
        <v>34.484000000000002</v>
      </c>
      <c r="AZ77" s="30">
        <v>46.835000000000001</v>
      </c>
      <c r="BA77" s="30">
        <v>38.341999999999999</v>
      </c>
      <c r="BC77" s="30">
        <v>71.606999999999999</v>
      </c>
      <c r="BD77" s="30">
        <v>70.882000000000005</v>
      </c>
      <c r="BF77" s="30">
        <v>56.856000000000002</v>
      </c>
      <c r="BG77" s="30">
        <v>55.423000000000002</v>
      </c>
      <c r="BH77" s="30">
        <v>39.691000000000003</v>
      </c>
      <c r="BJ77" s="30">
        <v>39.087000000000003</v>
      </c>
      <c r="BK77" s="30">
        <v>34.534999999999997</v>
      </c>
      <c r="BL77" s="29">
        <v>2281.52</v>
      </c>
      <c r="BM77" s="29">
        <v>5183.83</v>
      </c>
      <c r="BN77" s="29">
        <f t="shared" si="6"/>
        <v>4.2100462925363438</v>
      </c>
      <c r="BO77" s="20">
        <f t="shared" si="4"/>
        <v>597.31999999999994</v>
      </c>
      <c r="BP77" s="29">
        <v>1684.2</v>
      </c>
      <c r="BQ77" s="29">
        <v>3663.02</v>
      </c>
      <c r="BR77" s="29">
        <v>760.71</v>
      </c>
      <c r="BS77" s="29">
        <f t="shared" si="7"/>
        <v>0.61781044424591902</v>
      </c>
      <c r="BT77" s="29">
        <v>62.36</v>
      </c>
      <c r="BU77" s="21">
        <v>26</v>
      </c>
      <c r="BV77">
        <v>1.0724</v>
      </c>
      <c r="BW77">
        <v>9.2499999999999999E-2</v>
      </c>
    </row>
    <row r="78" spans="1:75" x14ac:dyDescent="0.25">
      <c r="A78" t="s">
        <v>205</v>
      </c>
      <c r="B78" s="25">
        <v>1263.3</v>
      </c>
      <c r="C78" s="25">
        <v>3789.3</v>
      </c>
      <c r="D78" s="3">
        <v>567.51800000000003</v>
      </c>
      <c r="E78" s="30">
        <v>1271.211</v>
      </c>
      <c r="F78" s="30">
        <v>5086.3180000000002</v>
      </c>
      <c r="G78" s="30">
        <v>583.40599999999995</v>
      </c>
      <c r="H78" s="25">
        <v>3339.6</v>
      </c>
      <c r="I78" s="3">
        <v>146.595</v>
      </c>
      <c r="J78" s="30">
        <v>248.762</v>
      </c>
      <c r="K78" s="25">
        <v>489.6</v>
      </c>
      <c r="L78" s="3">
        <v>495.56799999999998</v>
      </c>
      <c r="M78" s="30">
        <v>283.303</v>
      </c>
      <c r="N78" s="2">
        <v>228.7</v>
      </c>
      <c r="O78" s="2">
        <v>2244.6</v>
      </c>
      <c r="P78" s="2">
        <v>921.1</v>
      </c>
      <c r="Q78" s="3">
        <v>314.06200000000001</v>
      </c>
      <c r="R78" s="3">
        <v>301.68</v>
      </c>
      <c r="S78" s="3">
        <v>780.35500000000002</v>
      </c>
      <c r="T78" s="30">
        <v>31.779</v>
      </c>
      <c r="U78" s="3">
        <f t="shared" si="5"/>
        <v>6.2479380958878304E-3</v>
      </c>
      <c r="V78" s="30">
        <v>36.83</v>
      </c>
      <c r="X78" s="30">
        <v>36.926000000000002</v>
      </c>
      <c r="Y78" s="30">
        <v>65.52</v>
      </c>
      <c r="AA78" s="30">
        <v>64.010000000000005</v>
      </c>
      <c r="AB78" s="30">
        <v>59.764000000000003</v>
      </c>
      <c r="AC78" s="30">
        <v>33.430999999999997</v>
      </c>
      <c r="AD78" s="30">
        <v>33.366</v>
      </c>
      <c r="AE78">
        <v>49.173999999999999</v>
      </c>
      <c r="AF78">
        <v>71.566000000000003</v>
      </c>
      <c r="AG78">
        <v>39.896999999999998</v>
      </c>
      <c r="AH78">
        <v>25.956</v>
      </c>
      <c r="AI78">
        <v>24.82</v>
      </c>
      <c r="AJ78">
        <v>45.484000000000002</v>
      </c>
      <c r="AK78">
        <v>67.412999999999997</v>
      </c>
      <c r="AL78">
        <v>206.988</v>
      </c>
      <c r="AM78">
        <v>47.692999999999998</v>
      </c>
      <c r="AN78">
        <v>38.387</v>
      </c>
      <c r="AO78">
        <v>85.057000000000002</v>
      </c>
      <c r="AP78">
        <v>23.172000000000001</v>
      </c>
      <c r="AQ78">
        <v>33.076999999999998</v>
      </c>
      <c r="AR78">
        <v>25.744</v>
      </c>
      <c r="AS78">
        <v>17.451000000000001</v>
      </c>
      <c r="AT78">
        <v>32.037999999999997</v>
      </c>
      <c r="AU78">
        <v>30.881</v>
      </c>
      <c r="AV78">
        <v>28.762</v>
      </c>
      <c r="AW78">
        <v>25.699000000000002</v>
      </c>
      <c r="AX78">
        <v>28.012</v>
      </c>
      <c r="AY78" s="30">
        <v>34.871000000000002</v>
      </c>
      <c r="AZ78" s="30">
        <v>47.250999999999998</v>
      </c>
      <c r="BA78" s="30">
        <v>38.692999999999998</v>
      </c>
      <c r="BC78" s="30">
        <v>72.355999999999995</v>
      </c>
      <c r="BD78" s="30">
        <v>71.790000000000006</v>
      </c>
      <c r="BF78" s="30">
        <v>57.688000000000002</v>
      </c>
      <c r="BG78" s="30">
        <v>56.212000000000003</v>
      </c>
      <c r="BH78" s="30">
        <v>40.090000000000003</v>
      </c>
      <c r="BJ78" s="30">
        <v>39.372</v>
      </c>
      <c r="BK78" s="30">
        <v>35.192</v>
      </c>
      <c r="BL78" s="29">
        <v>2329.89</v>
      </c>
      <c r="BM78" s="29">
        <v>5392.25</v>
      </c>
      <c r="BN78" s="29">
        <f t="shared" si="6"/>
        <v>4.268384390089448</v>
      </c>
      <c r="BO78" s="20">
        <f t="shared" si="4"/>
        <v>611.99999999999977</v>
      </c>
      <c r="BP78" s="29">
        <v>1717.89</v>
      </c>
      <c r="BQ78" s="29">
        <v>3832.86</v>
      </c>
      <c r="BR78" s="29">
        <v>770.5</v>
      </c>
      <c r="BS78" s="29">
        <f t="shared" si="7"/>
        <v>0.60991055172959707</v>
      </c>
      <c r="BT78" s="29">
        <v>63.04</v>
      </c>
      <c r="BU78" s="21">
        <v>29</v>
      </c>
      <c r="BV78">
        <v>0.86140000000000005</v>
      </c>
      <c r="BW78">
        <v>-2.0199999999999999E-2</v>
      </c>
    </row>
    <row r="79" spans="1:75" x14ac:dyDescent="0.25">
      <c r="A79" t="s">
        <v>208</v>
      </c>
      <c r="B79" s="25">
        <v>1284.4000000000001</v>
      </c>
      <c r="C79" s="25">
        <v>3820.5</v>
      </c>
      <c r="D79" s="3">
        <v>577.25</v>
      </c>
      <c r="E79" s="30">
        <v>1257.259</v>
      </c>
      <c r="F79" s="30">
        <v>5124.57</v>
      </c>
      <c r="G79" s="30">
        <v>608.28700000000003</v>
      </c>
      <c r="H79" s="25">
        <v>3370.3</v>
      </c>
      <c r="I79" s="3">
        <v>149.56899999999999</v>
      </c>
      <c r="J79" s="30">
        <v>251.27</v>
      </c>
      <c r="K79" s="25">
        <v>500.2</v>
      </c>
      <c r="L79" s="3">
        <v>494.53199999999998</v>
      </c>
      <c r="M79" s="30">
        <v>295.57299999999998</v>
      </c>
      <c r="N79" s="2">
        <v>229.8</v>
      </c>
      <c r="O79" s="2">
        <v>2259.4</v>
      </c>
      <c r="P79" s="2">
        <v>935.2</v>
      </c>
      <c r="Q79" s="3">
        <v>317.87700000000001</v>
      </c>
      <c r="R79" s="3">
        <v>310.399</v>
      </c>
      <c r="S79" s="3">
        <v>767.02599999999995</v>
      </c>
      <c r="T79" s="30">
        <v>47.139000000000003</v>
      </c>
      <c r="U79" s="3">
        <f t="shared" si="5"/>
        <v>9.1986254456471479E-3</v>
      </c>
      <c r="V79" s="30">
        <v>37.158000000000001</v>
      </c>
      <c r="X79" s="30">
        <v>37.287999999999997</v>
      </c>
      <c r="Y79" s="30">
        <v>65.667000000000002</v>
      </c>
      <c r="AA79" s="30">
        <v>64.031999999999996</v>
      </c>
      <c r="AB79" s="30">
        <v>60.204999999999998</v>
      </c>
      <c r="AC79" s="30">
        <v>33.831000000000003</v>
      </c>
      <c r="AD79" s="30">
        <v>33.645000000000003</v>
      </c>
      <c r="AE79">
        <v>49.337000000000003</v>
      </c>
      <c r="AF79">
        <v>72.361000000000004</v>
      </c>
      <c r="AG79">
        <v>39.895000000000003</v>
      </c>
      <c r="AH79">
        <v>26.292000000000002</v>
      </c>
      <c r="AI79">
        <v>25.154</v>
      </c>
      <c r="AJ79">
        <v>46.207000000000001</v>
      </c>
      <c r="AK79">
        <v>67.921000000000006</v>
      </c>
      <c r="AL79">
        <v>208.70099999999999</v>
      </c>
      <c r="AM79">
        <v>48.091000000000001</v>
      </c>
      <c r="AN79">
        <v>38.115000000000002</v>
      </c>
      <c r="AO79">
        <v>85.78</v>
      </c>
      <c r="AP79">
        <v>22.948</v>
      </c>
      <c r="AQ79">
        <v>33.494999999999997</v>
      </c>
      <c r="AR79">
        <v>26.120999999999999</v>
      </c>
      <c r="AS79">
        <v>17.812000000000001</v>
      </c>
      <c r="AT79">
        <v>32.543999999999997</v>
      </c>
      <c r="AU79">
        <v>31.184000000000001</v>
      </c>
      <c r="AV79">
        <v>29.213999999999999</v>
      </c>
      <c r="AW79">
        <v>25.523</v>
      </c>
      <c r="AX79">
        <v>28.42</v>
      </c>
      <c r="AY79" s="30">
        <v>35.238</v>
      </c>
      <c r="AZ79" s="30">
        <v>48.045000000000002</v>
      </c>
      <c r="BA79" s="30">
        <v>39.054000000000002</v>
      </c>
      <c r="BC79" s="30">
        <v>73.213999999999999</v>
      </c>
      <c r="BD79" s="30">
        <v>72.584999999999994</v>
      </c>
      <c r="BF79" s="30">
        <v>58.232999999999997</v>
      </c>
      <c r="BG79" s="30">
        <v>56.585999999999999</v>
      </c>
      <c r="BH79" s="30">
        <v>40.625999999999998</v>
      </c>
      <c r="BJ79" s="30">
        <v>39.819000000000003</v>
      </c>
      <c r="BK79" s="30">
        <v>35.546999999999997</v>
      </c>
      <c r="BL79" s="29">
        <v>2415.0700000000002</v>
      </c>
      <c r="BM79" s="29">
        <v>5566.93</v>
      </c>
      <c r="BN79" s="29">
        <f t="shared" si="6"/>
        <v>4.3342650264715044</v>
      </c>
      <c r="BO79" s="20">
        <f t="shared" si="4"/>
        <v>625.21000000000026</v>
      </c>
      <c r="BP79" s="29">
        <v>1789.86</v>
      </c>
      <c r="BQ79" s="29">
        <v>3948.88</v>
      </c>
      <c r="BR79" s="29">
        <v>797.02</v>
      </c>
      <c r="BS79" s="29">
        <f t="shared" si="7"/>
        <v>0.6205387729679227</v>
      </c>
      <c r="BT79" s="29">
        <v>65.58</v>
      </c>
      <c r="BU79" s="21">
        <v>41</v>
      </c>
      <c r="BV79">
        <v>0.89349999999999996</v>
      </c>
      <c r="BW79">
        <v>2.9000000000000001E-2</v>
      </c>
    </row>
    <row r="80" spans="1:75" x14ac:dyDescent="0.25">
      <c r="A80" t="s">
        <v>211</v>
      </c>
      <c r="B80" s="25">
        <v>1315.7</v>
      </c>
      <c r="C80" s="25">
        <v>3854.9</v>
      </c>
      <c r="D80" s="3">
        <v>583.30700000000002</v>
      </c>
      <c r="E80" s="30">
        <v>1250.653</v>
      </c>
      <c r="F80" s="30">
        <v>5149.6729999999998</v>
      </c>
      <c r="G80" s="30">
        <v>609.41600000000005</v>
      </c>
      <c r="H80" s="25">
        <v>3405.9</v>
      </c>
      <c r="I80" s="3">
        <v>153.761</v>
      </c>
      <c r="J80" s="30">
        <v>258.57</v>
      </c>
      <c r="K80" s="25">
        <v>511.6</v>
      </c>
      <c r="L80" s="3">
        <v>493.14100000000002</v>
      </c>
      <c r="M80" s="30">
        <v>307.63200000000001</v>
      </c>
      <c r="N80" s="2">
        <v>232.5</v>
      </c>
      <c r="O80" s="2">
        <v>2286.9</v>
      </c>
      <c r="P80" s="2">
        <v>942.4</v>
      </c>
      <c r="Q80" s="3">
        <v>324.82400000000001</v>
      </c>
      <c r="R80" s="3">
        <v>305.36700000000002</v>
      </c>
      <c r="S80" s="3">
        <v>761.67600000000004</v>
      </c>
      <c r="T80" s="30">
        <v>43.89</v>
      </c>
      <c r="U80" s="3">
        <f t="shared" si="5"/>
        <v>8.5228712580391035E-3</v>
      </c>
      <c r="V80" s="30">
        <v>37.341999999999999</v>
      </c>
      <c r="X80" s="30">
        <v>37.485999999999997</v>
      </c>
      <c r="Y80" s="30">
        <v>65.971999999999994</v>
      </c>
      <c r="AA80" s="30">
        <v>64.287000000000006</v>
      </c>
      <c r="AB80" s="30">
        <v>60.555999999999997</v>
      </c>
      <c r="AC80" s="30">
        <v>34.36</v>
      </c>
      <c r="AD80" s="30">
        <v>34.155999999999999</v>
      </c>
      <c r="AE80">
        <v>49.945</v>
      </c>
      <c r="AF80">
        <v>73.236999999999995</v>
      </c>
      <c r="AG80">
        <v>40.390999999999998</v>
      </c>
      <c r="AH80">
        <v>26.757999999999999</v>
      </c>
      <c r="AI80">
        <v>25.613</v>
      </c>
      <c r="AJ80">
        <v>47.093000000000004</v>
      </c>
      <c r="AK80">
        <v>68.355000000000004</v>
      </c>
      <c r="AL80">
        <v>209.464</v>
      </c>
      <c r="AM80">
        <v>48.875</v>
      </c>
      <c r="AN80">
        <v>38.551000000000002</v>
      </c>
      <c r="AO80">
        <v>86.998000000000005</v>
      </c>
      <c r="AP80">
        <v>23.356999999999999</v>
      </c>
      <c r="AQ80">
        <v>33.817</v>
      </c>
      <c r="AR80">
        <v>26.579000000000001</v>
      </c>
      <c r="AS80">
        <v>18.178999999999998</v>
      </c>
      <c r="AT80">
        <v>33.088000000000001</v>
      </c>
      <c r="AU80">
        <v>31.587</v>
      </c>
      <c r="AV80">
        <v>29.704999999999998</v>
      </c>
      <c r="AW80">
        <v>26.077999999999999</v>
      </c>
      <c r="AX80">
        <v>28.940999999999999</v>
      </c>
      <c r="AY80" s="30">
        <v>35.71</v>
      </c>
      <c r="AZ80" s="30">
        <v>48.716000000000001</v>
      </c>
      <c r="BA80" s="30">
        <v>39.585999999999999</v>
      </c>
      <c r="BC80" s="30">
        <v>73.647000000000006</v>
      </c>
      <c r="BD80" s="30">
        <v>72.846000000000004</v>
      </c>
      <c r="BF80" s="30">
        <v>58.31</v>
      </c>
      <c r="BG80" s="30">
        <v>56.603000000000002</v>
      </c>
      <c r="BH80" s="30">
        <v>41.41</v>
      </c>
      <c r="BJ80" s="30">
        <v>40.64</v>
      </c>
      <c r="BK80" s="30">
        <v>35.665999999999997</v>
      </c>
      <c r="BL80" s="29">
        <v>2466.1</v>
      </c>
      <c r="BM80" s="29">
        <v>5671.41</v>
      </c>
      <c r="BN80" s="29">
        <f t="shared" si="6"/>
        <v>4.3105647184008511</v>
      </c>
      <c r="BO80" s="20">
        <f t="shared" si="4"/>
        <v>639.49</v>
      </c>
      <c r="BP80" s="29">
        <v>1826.61</v>
      </c>
      <c r="BQ80" s="29">
        <v>4027.59</v>
      </c>
      <c r="BR80" s="29">
        <v>822.28</v>
      </c>
      <c r="BS80" s="29">
        <f t="shared" si="7"/>
        <v>0.62497529832028575</v>
      </c>
      <c r="BT80" s="29">
        <v>66.67</v>
      </c>
      <c r="BU80" s="21">
        <v>31</v>
      </c>
      <c r="BV80">
        <v>0.8266</v>
      </c>
      <c r="BW80">
        <v>-5.9999999999999995E-4</v>
      </c>
    </row>
    <row r="81" spans="1:75" x14ac:dyDescent="0.25">
      <c r="A81" t="s">
        <v>214</v>
      </c>
      <c r="B81" s="25">
        <v>1346.1</v>
      </c>
      <c r="C81" s="25">
        <v>3882.6</v>
      </c>
      <c r="D81" s="3">
        <v>613.29600000000005</v>
      </c>
      <c r="E81" s="30">
        <v>1249.6869999999999</v>
      </c>
      <c r="F81" s="30">
        <v>5187.0690000000004</v>
      </c>
      <c r="G81" s="30">
        <v>613.65300000000002</v>
      </c>
      <c r="H81" s="25">
        <v>3450.3</v>
      </c>
      <c r="I81" s="3">
        <v>158.16</v>
      </c>
      <c r="J81" s="30">
        <v>261.197</v>
      </c>
      <c r="K81" s="25">
        <v>522.29999999999995</v>
      </c>
      <c r="L81" s="3">
        <v>494.41500000000002</v>
      </c>
      <c r="M81" s="30">
        <v>317.81400000000002</v>
      </c>
      <c r="N81" s="2">
        <v>236.1</v>
      </c>
      <c r="O81" s="2">
        <v>2318.5</v>
      </c>
      <c r="P81" s="2">
        <v>952.3</v>
      </c>
      <c r="Q81" s="3">
        <v>331.28699999999998</v>
      </c>
      <c r="R81" s="3">
        <v>344.30700000000002</v>
      </c>
      <c r="S81" s="3">
        <v>759.23099999999999</v>
      </c>
      <c r="T81" s="30">
        <v>14.233000000000001</v>
      </c>
      <c r="U81" s="3">
        <f t="shared" si="5"/>
        <v>2.743938821712223E-3</v>
      </c>
      <c r="V81" s="30">
        <v>37.643999999999998</v>
      </c>
      <c r="X81" s="30">
        <v>37.78</v>
      </c>
      <c r="Y81" s="30">
        <v>66.116</v>
      </c>
      <c r="AA81" s="30">
        <v>64.632000000000005</v>
      </c>
      <c r="AB81" s="30">
        <v>61.012</v>
      </c>
      <c r="AC81" s="30">
        <v>34.896999999999998</v>
      </c>
      <c r="AD81" s="30">
        <v>34.695</v>
      </c>
      <c r="AE81">
        <v>50.655000000000001</v>
      </c>
      <c r="AF81">
        <v>74.475999999999999</v>
      </c>
      <c r="AG81">
        <v>40.914999999999999</v>
      </c>
      <c r="AH81">
        <v>27.218</v>
      </c>
      <c r="AI81">
        <v>26.048999999999999</v>
      </c>
      <c r="AJ81">
        <v>48.429000000000002</v>
      </c>
      <c r="AK81">
        <v>68.84</v>
      </c>
      <c r="AL81">
        <v>211.33799999999999</v>
      </c>
      <c r="AM81">
        <v>49.593000000000004</v>
      </c>
      <c r="AN81">
        <v>38.908000000000001</v>
      </c>
      <c r="AO81">
        <v>87.796999999999997</v>
      </c>
      <c r="AP81">
        <v>23.981999999999999</v>
      </c>
      <c r="AQ81">
        <v>34.323</v>
      </c>
      <c r="AR81">
        <v>27.190999999999999</v>
      </c>
      <c r="AS81">
        <v>18.535</v>
      </c>
      <c r="AT81">
        <v>33.575000000000003</v>
      </c>
      <c r="AU81">
        <v>31.994</v>
      </c>
      <c r="AV81">
        <v>30.109000000000002</v>
      </c>
      <c r="AW81">
        <v>26.425999999999998</v>
      </c>
      <c r="AX81">
        <v>29.19</v>
      </c>
      <c r="AY81" s="30">
        <v>36.322000000000003</v>
      </c>
      <c r="AZ81" s="30">
        <v>49.453000000000003</v>
      </c>
      <c r="BA81" s="30">
        <v>40.273000000000003</v>
      </c>
      <c r="BC81" s="30">
        <v>74.134</v>
      </c>
      <c r="BD81" s="30">
        <v>73.528999999999996</v>
      </c>
      <c r="BF81" s="30">
        <v>58.454000000000001</v>
      </c>
      <c r="BG81" s="30">
        <v>56.936</v>
      </c>
      <c r="BH81" s="30">
        <v>42.158000000000001</v>
      </c>
      <c r="BJ81" s="30">
        <v>41.401000000000003</v>
      </c>
      <c r="BK81" s="30">
        <v>36.26</v>
      </c>
      <c r="BL81" s="29">
        <v>2537.58</v>
      </c>
      <c r="BM81" s="29">
        <v>5835.08</v>
      </c>
      <c r="BN81" s="29">
        <f t="shared" si="6"/>
        <v>4.33480424931283</v>
      </c>
      <c r="BO81" s="20">
        <f t="shared" si="4"/>
        <v>657.53</v>
      </c>
      <c r="BP81" s="29">
        <v>1880.05</v>
      </c>
      <c r="BQ81" s="29">
        <v>4147.87</v>
      </c>
      <c r="BR81" s="29">
        <v>850.37</v>
      </c>
      <c r="BS81" s="29">
        <f t="shared" si="7"/>
        <v>0.63172869771933737</v>
      </c>
      <c r="BT81" s="29">
        <v>67.540000000000006</v>
      </c>
      <c r="BU81" s="21">
        <v>27</v>
      </c>
      <c r="BV81">
        <v>0.88339999999999996</v>
      </c>
      <c r="BW81">
        <v>-2.5600000000000001E-2</v>
      </c>
    </row>
    <row r="82" spans="1:75" x14ac:dyDescent="0.25">
      <c r="A82" t="s">
        <v>217</v>
      </c>
      <c r="B82" s="25">
        <v>1371.4</v>
      </c>
      <c r="C82" s="25">
        <v>3885.8</v>
      </c>
      <c r="D82" s="3">
        <v>635.43499999999995</v>
      </c>
      <c r="E82" s="30">
        <v>1261.0150000000001</v>
      </c>
      <c r="F82" s="30">
        <v>5247.28</v>
      </c>
      <c r="G82" s="30">
        <v>643.84299999999996</v>
      </c>
      <c r="H82" s="25">
        <v>3489.7</v>
      </c>
      <c r="I82" s="3">
        <v>167.69900000000001</v>
      </c>
      <c r="J82" s="30">
        <v>257.00200000000001</v>
      </c>
      <c r="K82" s="25">
        <v>542.9</v>
      </c>
      <c r="L82" s="3">
        <v>498.50900000000001</v>
      </c>
      <c r="M82" s="30">
        <v>332.86</v>
      </c>
      <c r="N82" s="2">
        <v>245</v>
      </c>
      <c r="O82" s="2">
        <v>2346.1999999999998</v>
      </c>
      <c r="P82" s="2">
        <v>951.7</v>
      </c>
      <c r="Q82" s="3">
        <v>344.14</v>
      </c>
      <c r="R82" s="3">
        <v>354.67500000000001</v>
      </c>
      <c r="S82" s="3">
        <v>766.47400000000005</v>
      </c>
      <c r="T82" s="30">
        <v>24.038</v>
      </c>
      <c r="U82" s="3">
        <f t="shared" si="5"/>
        <v>4.5810400817185284E-3</v>
      </c>
      <c r="V82" s="30">
        <v>38.206000000000003</v>
      </c>
      <c r="X82" s="30">
        <v>38.381</v>
      </c>
      <c r="Y82" s="30">
        <v>66.778000000000006</v>
      </c>
      <c r="AA82" s="30">
        <v>65.319999999999993</v>
      </c>
      <c r="AB82" s="30">
        <v>61.744</v>
      </c>
      <c r="AC82" s="30">
        <v>35.478000000000002</v>
      </c>
      <c r="AD82" s="30">
        <v>35.316000000000003</v>
      </c>
      <c r="AE82">
        <v>51.456000000000003</v>
      </c>
      <c r="AF82">
        <v>75.241</v>
      </c>
      <c r="AG82">
        <v>41.662999999999997</v>
      </c>
      <c r="AH82">
        <v>27.756</v>
      </c>
      <c r="AI82">
        <v>26.553000000000001</v>
      </c>
      <c r="AJ82">
        <v>48.878999999999998</v>
      </c>
      <c r="AK82">
        <v>69.691000000000003</v>
      </c>
      <c r="AL82">
        <v>213.19</v>
      </c>
      <c r="AM82">
        <v>50.140999999999998</v>
      </c>
      <c r="AN82">
        <v>39.610999999999997</v>
      </c>
      <c r="AO82">
        <v>89.075999999999993</v>
      </c>
      <c r="AP82">
        <v>24.635999999999999</v>
      </c>
      <c r="AQ82">
        <v>34.881999999999998</v>
      </c>
      <c r="AR82">
        <v>27.911999999999999</v>
      </c>
      <c r="AS82">
        <v>18.917000000000002</v>
      </c>
      <c r="AT82">
        <v>34.192</v>
      </c>
      <c r="AU82">
        <v>32.363</v>
      </c>
      <c r="AV82">
        <v>30.605</v>
      </c>
      <c r="AW82">
        <v>26.588999999999999</v>
      </c>
      <c r="AX82">
        <v>29.669</v>
      </c>
      <c r="AY82" s="30">
        <v>36.933</v>
      </c>
      <c r="AZ82" s="30">
        <v>50.500999999999998</v>
      </c>
      <c r="BA82" s="30">
        <v>40.914999999999999</v>
      </c>
      <c r="BC82" s="30">
        <v>74.069000000000003</v>
      </c>
      <c r="BD82" s="30">
        <v>73.459000000000003</v>
      </c>
      <c r="BF82" s="30">
        <v>58.759</v>
      </c>
      <c r="BG82" s="30">
        <v>57.213000000000001</v>
      </c>
      <c r="BH82" s="30">
        <v>42.683</v>
      </c>
      <c r="BJ82" s="30">
        <v>41.905000000000001</v>
      </c>
      <c r="BK82" s="30">
        <v>36.984000000000002</v>
      </c>
      <c r="BL82" s="29">
        <v>2624.28</v>
      </c>
      <c r="BM82" s="29">
        <v>5929.42</v>
      </c>
      <c r="BN82" s="29">
        <f t="shared" si="6"/>
        <v>4.3236254921977535</v>
      </c>
      <c r="BO82" s="20">
        <f t="shared" si="4"/>
        <v>674.97000000000025</v>
      </c>
      <c r="BP82" s="29">
        <v>1949.31</v>
      </c>
      <c r="BQ82" s="29">
        <v>4172.2</v>
      </c>
      <c r="BR82" s="29">
        <v>867.06</v>
      </c>
      <c r="BS82" s="29">
        <f t="shared" si="7"/>
        <v>0.63224442175878659</v>
      </c>
      <c r="BT82" s="29">
        <v>69.400000000000006</v>
      </c>
      <c r="BU82" s="21">
        <v>28</v>
      </c>
      <c r="BV82">
        <v>0.86860000000000004</v>
      </c>
      <c r="BW82">
        <v>-7.0599999999999996E-2</v>
      </c>
    </row>
    <row r="83" spans="1:75" x14ac:dyDescent="0.25">
      <c r="A83" t="s">
        <v>220</v>
      </c>
      <c r="B83" s="25">
        <v>1410.8</v>
      </c>
      <c r="C83" s="25">
        <v>3930</v>
      </c>
      <c r="D83" s="3">
        <v>670.83799999999997</v>
      </c>
      <c r="E83" s="30">
        <v>1274.1079999999999</v>
      </c>
      <c r="F83" s="30">
        <v>5351.56</v>
      </c>
      <c r="G83" s="30">
        <v>693.60299999999995</v>
      </c>
      <c r="H83" s="25">
        <v>3509</v>
      </c>
      <c r="I83" s="3">
        <v>171.84700000000001</v>
      </c>
      <c r="J83" s="30">
        <v>263.92899999999997</v>
      </c>
      <c r="K83" s="25">
        <v>562.20000000000005</v>
      </c>
      <c r="L83" s="3">
        <v>506.69499999999999</v>
      </c>
      <c r="M83" s="30">
        <v>335.928</v>
      </c>
      <c r="N83" s="2">
        <v>250.8</v>
      </c>
      <c r="O83" s="2">
        <v>2355.4</v>
      </c>
      <c r="P83" s="2">
        <v>951.6</v>
      </c>
      <c r="Q83" s="3">
        <v>354.05399999999997</v>
      </c>
      <c r="R83" s="3">
        <v>395.23</v>
      </c>
      <c r="S83" s="3">
        <v>770.95</v>
      </c>
      <c r="T83" s="30">
        <v>40.154000000000003</v>
      </c>
      <c r="U83" s="3">
        <f t="shared" si="5"/>
        <v>7.5032327022400945E-3</v>
      </c>
      <c r="V83" s="30">
        <v>39.161000000000001</v>
      </c>
      <c r="X83" s="30">
        <v>39.308</v>
      </c>
      <c r="Y83" s="30">
        <v>68.277000000000001</v>
      </c>
      <c r="AA83" s="30">
        <v>66.566000000000003</v>
      </c>
      <c r="AB83" s="30">
        <v>62.814</v>
      </c>
      <c r="AC83" s="30">
        <v>36.021000000000001</v>
      </c>
      <c r="AD83" s="30">
        <v>35.92</v>
      </c>
      <c r="AE83">
        <v>52.183999999999997</v>
      </c>
      <c r="AF83">
        <v>75.623999999999995</v>
      </c>
      <c r="AG83">
        <v>42.427</v>
      </c>
      <c r="AH83">
        <v>28.305</v>
      </c>
      <c r="AI83">
        <v>27.097000000000001</v>
      </c>
      <c r="AJ83">
        <v>49.067999999999998</v>
      </c>
      <c r="AK83">
        <v>70.201999999999998</v>
      </c>
      <c r="AL83">
        <v>214.24100000000001</v>
      </c>
      <c r="AM83">
        <v>50.347000000000001</v>
      </c>
      <c r="AN83">
        <v>40.74</v>
      </c>
      <c r="AO83">
        <v>89.341999999999999</v>
      </c>
      <c r="AP83">
        <v>24.998000000000001</v>
      </c>
      <c r="AQ83">
        <v>35.368000000000002</v>
      </c>
      <c r="AR83">
        <v>28.468</v>
      </c>
      <c r="AS83">
        <v>19.36</v>
      </c>
      <c r="AT83">
        <v>34.838999999999999</v>
      </c>
      <c r="AU83">
        <v>32.722999999999999</v>
      </c>
      <c r="AV83">
        <v>31.367999999999999</v>
      </c>
      <c r="AW83">
        <v>27.42</v>
      </c>
      <c r="AX83">
        <v>29.986999999999998</v>
      </c>
      <c r="AY83" s="30">
        <v>37.523000000000003</v>
      </c>
      <c r="AZ83" s="30">
        <v>51.459000000000003</v>
      </c>
      <c r="BA83" s="30">
        <v>41.454000000000001</v>
      </c>
      <c r="BC83" s="30">
        <v>74.242999999999995</v>
      </c>
      <c r="BD83" s="30">
        <v>73.353999999999999</v>
      </c>
      <c r="BF83" s="30">
        <v>59.051000000000002</v>
      </c>
      <c r="BG83" s="30">
        <v>57.356000000000002</v>
      </c>
      <c r="BH83" s="30">
        <v>43.258000000000003</v>
      </c>
      <c r="BJ83" s="30">
        <v>42.524999999999999</v>
      </c>
      <c r="BK83" s="30">
        <v>37.686</v>
      </c>
      <c r="BL83" s="29">
        <v>2737.18</v>
      </c>
      <c r="BM83" s="29">
        <v>6109.59</v>
      </c>
      <c r="BN83" s="29">
        <f t="shared" si="6"/>
        <v>4.3305854834136666</v>
      </c>
      <c r="BO83" s="20">
        <f t="shared" si="4"/>
        <v>689.52999999999975</v>
      </c>
      <c r="BP83" s="29">
        <v>2047.65</v>
      </c>
      <c r="BQ83" s="29">
        <v>4278.01</v>
      </c>
      <c r="BR83" s="29">
        <v>905.6</v>
      </c>
      <c r="BS83" s="29">
        <f t="shared" si="7"/>
        <v>0.64190530195633688</v>
      </c>
      <c r="BT83" s="29">
        <v>72.69</v>
      </c>
      <c r="BU83" s="21">
        <v>28</v>
      </c>
      <c r="BV83">
        <v>0.83819999999999995</v>
      </c>
      <c r="BW83">
        <v>-7.1099999999999997E-2</v>
      </c>
    </row>
    <row r="84" spans="1:75" x14ac:dyDescent="0.25">
      <c r="A84" t="s">
        <v>223</v>
      </c>
      <c r="B84" s="25">
        <v>1453.6</v>
      </c>
      <c r="C84" s="25">
        <v>3989</v>
      </c>
      <c r="D84" s="3">
        <v>679.43700000000001</v>
      </c>
      <c r="E84" s="30">
        <v>1276.453</v>
      </c>
      <c r="F84" s="30">
        <v>5447.268</v>
      </c>
      <c r="G84" s="30">
        <v>731.40200000000004</v>
      </c>
      <c r="H84" s="25">
        <v>3542.5</v>
      </c>
      <c r="I84" s="3">
        <v>175.93299999999999</v>
      </c>
      <c r="J84" s="30">
        <v>265.97399999999999</v>
      </c>
      <c r="K84" s="25">
        <v>574</v>
      </c>
      <c r="L84" s="3">
        <v>509.60500000000002</v>
      </c>
      <c r="M84" s="30">
        <v>331.24599999999998</v>
      </c>
      <c r="N84" s="2">
        <v>254.5</v>
      </c>
      <c r="O84" s="2">
        <v>2380.8000000000002</v>
      </c>
      <c r="P84" s="2">
        <v>956.3</v>
      </c>
      <c r="Q84" s="3">
        <v>361.41699999999997</v>
      </c>
      <c r="R84" s="3">
        <v>393.97500000000002</v>
      </c>
      <c r="S84" s="3">
        <v>770.08799999999997</v>
      </c>
      <c r="T84" s="30">
        <v>71.11</v>
      </c>
      <c r="U84" s="3">
        <f t="shared" si="5"/>
        <v>1.3054250314102409E-2</v>
      </c>
      <c r="V84" s="30">
        <v>39.978999999999999</v>
      </c>
      <c r="X84" s="30">
        <v>40.134999999999998</v>
      </c>
      <c r="Y84" s="30">
        <v>68.811000000000007</v>
      </c>
      <c r="AA84" s="30">
        <v>67.278000000000006</v>
      </c>
      <c r="AB84" s="30">
        <v>63.625</v>
      </c>
      <c r="AC84" s="30">
        <v>36.622999999999998</v>
      </c>
      <c r="AD84" s="30">
        <v>36.463000000000001</v>
      </c>
      <c r="AE84">
        <v>52.726999999999997</v>
      </c>
      <c r="AF84">
        <v>76.41</v>
      </c>
      <c r="AG84">
        <v>42.868000000000002</v>
      </c>
      <c r="AH84">
        <v>28.852</v>
      </c>
      <c r="AI84">
        <v>27.61</v>
      </c>
      <c r="AJ84">
        <v>49.552</v>
      </c>
      <c r="AK84">
        <v>71.010000000000005</v>
      </c>
      <c r="AL84">
        <v>216.101</v>
      </c>
      <c r="AM84">
        <v>50.963000000000001</v>
      </c>
      <c r="AN84">
        <v>41.148000000000003</v>
      </c>
      <c r="AO84">
        <v>90.73</v>
      </c>
      <c r="AP84">
        <v>24.965</v>
      </c>
      <c r="AQ84">
        <v>35.866</v>
      </c>
      <c r="AR84">
        <v>29.045000000000002</v>
      </c>
      <c r="AS84">
        <v>19.690000000000001</v>
      </c>
      <c r="AT84">
        <v>35.399000000000001</v>
      </c>
      <c r="AU84">
        <v>33.075000000000003</v>
      </c>
      <c r="AV84">
        <v>31.925000000000001</v>
      </c>
      <c r="AW84">
        <v>28.460999999999999</v>
      </c>
      <c r="AX84">
        <v>30.280999999999999</v>
      </c>
      <c r="AY84" s="30">
        <v>38.042000000000002</v>
      </c>
      <c r="AZ84" s="30">
        <v>52.48</v>
      </c>
      <c r="BA84" s="30">
        <v>41.911000000000001</v>
      </c>
      <c r="BC84" s="30">
        <v>74.673000000000002</v>
      </c>
      <c r="BD84" s="30">
        <v>73.88</v>
      </c>
      <c r="BF84" s="30">
        <v>59.655000000000001</v>
      </c>
      <c r="BG84" s="30">
        <v>58.098999999999997</v>
      </c>
      <c r="BH84" s="30">
        <v>43.604999999999997</v>
      </c>
      <c r="BJ84" s="30">
        <v>42.923999999999999</v>
      </c>
      <c r="BK84" s="30">
        <v>38.436999999999998</v>
      </c>
      <c r="BL84" s="29">
        <v>2833.42</v>
      </c>
      <c r="BM84" s="29">
        <v>6240.37</v>
      </c>
      <c r="BN84" s="29">
        <f t="shared" si="6"/>
        <v>4.2930448541552009</v>
      </c>
      <c r="BO84" s="20">
        <f t="shared" si="4"/>
        <v>708.15999999999985</v>
      </c>
      <c r="BP84" s="29">
        <v>2125.2600000000002</v>
      </c>
      <c r="BQ84" s="29">
        <v>4350.75</v>
      </c>
      <c r="BR84" s="29">
        <v>943.81</v>
      </c>
      <c r="BS84" s="29">
        <f t="shared" si="7"/>
        <v>0.64929141441937255</v>
      </c>
      <c r="BT84" s="29">
        <v>74.36</v>
      </c>
      <c r="BU84" s="21">
        <v>13</v>
      </c>
      <c r="BV84">
        <v>0.7833</v>
      </c>
      <c r="BW84">
        <v>-0.1066</v>
      </c>
    </row>
    <row r="85" spans="1:75" x14ac:dyDescent="0.25">
      <c r="A85" t="s">
        <v>226</v>
      </c>
      <c r="B85" s="25">
        <v>1504.1</v>
      </c>
      <c r="C85" s="25">
        <v>4069.4</v>
      </c>
      <c r="D85" s="3">
        <v>691.58699999999999</v>
      </c>
      <c r="E85" s="30">
        <v>1272.338</v>
      </c>
      <c r="F85" s="30">
        <v>5446.1409999999996</v>
      </c>
      <c r="G85" s="30">
        <v>710.755</v>
      </c>
      <c r="H85" s="25">
        <v>3595.9</v>
      </c>
      <c r="I85" s="3">
        <v>184.09200000000001</v>
      </c>
      <c r="J85" s="30">
        <v>257.43799999999999</v>
      </c>
      <c r="K85" s="25">
        <v>590.20000000000005</v>
      </c>
      <c r="L85" s="3">
        <v>504.584</v>
      </c>
      <c r="M85" s="30">
        <v>335.94600000000003</v>
      </c>
      <c r="N85" s="2">
        <v>259.8</v>
      </c>
      <c r="O85" s="2">
        <v>2403.8000000000002</v>
      </c>
      <c r="P85" s="2">
        <v>976.8</v>
      </c>
      <c r="Q85" s="3">
        <v>373.44600000000003</v>
      </c>
      <c r="R85" s="3">
        <v>388.76400000000001</v>
      </c>
      <c r="S85" s="3">
        <v>771.28399999999999</v>
      </c>
      <c r="T85" s="30">
        <v>37.107999999999997</v>
      </c>
      <c r="U85" s="3">
        <f t="shared" si="5"/>
        <v>6.8136318909113808E-3</v>
      </c>
      <c r="V85" s="30">
        <v>39.917000000000002</v>
      </c>
      <c r="X85" s="30">
        <v>39.984999999999999</v>
      </c>
      <c r="Y85" s="30">
        <v>69.510000000000005</v>
      </c>
      <c r="AA85" s="30">
        <v>67.936000000000007</v>
      </c>
      <c r="AB85" s="30">
        <v>64.343000000000004</v>
      </c>
      <c r="AC85" s="30">
        <v>37.159999999999997</v>
      </c>
      <c r="AD85" s="30">
        <v>36.985999999999997</v>
      </c>
      <c r="AE85">
        <v>53.372</v>
      </c>
      <c r="AF85">
        <v>77.433000000000007</v>
      </c>
      <c r="AG85">
        <v>43.37</v>
      </c>
      <c r="AH85">
        <v>29.318000000000001</v>
      </c>
      <c r="AI85">
        <v>28.06</v>
      </c>
      <c r="AJ85">
        <v>50.652000000000001</v>
      </c>
      <c r="AK85">
        <v>71.677000000000007</v>
      </c>
      <c r="AL85">
        <v>217.023</v>
      </c>
      <c r="AM85">
        <v>51.320999999999998</v>
      </c>
      <c r="AN85">
        <v>41.529000000000003</v>
      </c>
      <c r="AO85">
        <v>91.236999999999995</v>
      </c>
      <c r="AP85">
        <v>25.530999999999999</v>
      </c>
      <c r="AQ85">
        <v>36.401000000000003</v>
      </c>
      <c r="AR85">
        <v>29.567</v>
      </c>
      <c r="AS85">
        <v>20.010000000000002</v>
      </c>
      <c r="AT85">
        <v>35.921999999999997</v>
      </c>
      <c r="AU85">
        <v>33.494</v>
      </c>
      <c r="AV85">
        <v>32.42</v>
      </c>
      <c r="AW85">
        <v>29.224</v>
      </c>
      <c r="AX85">
        <v>30.515000000000001</v>
      </c>
      <c r="AY85" s="30">
        <v>38.685000000000002</v>
      </c>
      <c r="AZ85" s="30">
        <v>53.536999999999999</v>
      </c>
      <c r="BA85" s="30">
        <v>42.790999999999997</v>
      </c>
      <c r="BC85" s="30">
        <v>74.933000000000007</v>
      </c>
      <c r="BD85" s="30">
        <v>74.069999999999993</v>
      </c>
      <c r="BF85" s="30">
        <v>58.856999999999999</v>
      </c>
      <c r="BG85" s="30">
        <v>57.426000000000002</v>
      </c>
      <c r="BH85" s="30">
        <v>44.883000000000003</v>
      </c>
      <c r="BJ85" s="30">
        <v>44.301000000000002</v>
      </c>
      <c r="BK85" s="30">
        <v>38.19</v>
      </c>
      <c r="BL85" s="29">
        <v>2941.28</v>
      </c>
      <c r="BM85" s="29">
        <v>6385.79</v>
      </c>
      <c r="BN85" s="29">
        <f t="shared" si="6"/>
        <v>4.2455887241539791</v>
      </c>
      <c r="BO85" s="20">
        <f t="shared" si="4"/>
        <v>729.73</v>
      </c>
      <c r="BP85" s="29">
        <v>2211.5500000000002</v>
      </c>
      <c r="BQ85" s="29">
        <v>4426.09</v>
      </c>
      <c r="BR85" s="29">
        <v>981.58</v>
      </c>
      <c r="BS85" s="29">
        <f t="shared" si="7"/>
        <v>0.6526028854464464</v>
      </c>
      <c r="BT85" s="29">
        <v>77.12</v>
      </c>
      <c r="BU85" s="21">
        <v>12</v>
      </c>
      <c r="BV85">
        <v>0.7198</v>
      </c>
      <c r="BW85">
        <v>-0.159</v>
      </c>
    </row>
    <row r="86" spans="1:75" x14ac:dyDescent="0.25">
      <c r="A86" t="s">
        <v>229</v>
      </c>
      <c r="B86" s="25">
        <v>1538.6</v>
      </c>
      <c r="C86" s="25">
        <v>4094.5</v>
      </c>
      <c r="D86" s="3">
        <v>697.28499999999997</v>
      </c>
      <c r="E86" s="30">
        <v>1274.395</v>
      </c>
      <c r="F86" s="30">
        <v>5464.7380000000003</v>
      </c>
      <c r="G86" s="30">
        <v>724.851</v>
      </c>
      <c r="H86" s="25">
        <v>3616.9</v>
      </c>
      <c r="I86" s="3">
        <v>186.959</v>
      </c>
      <c r="J86" s="30">
        <v>263.50200000000001</v>
      </c>
      <c r="K86" s="25">
        <v>603.5</v>
      </c>
      <c r="L86" s="3">
        <v>506.31400000000002</v>
      </c>
      <c r="M86" s="30">
        <v>358.48399999999998</v>
      </c>
      <c r="N86" s="2">
        <v>252.9</v>
      </c>
      <c r="O86" s="2">
        <v>2442.1</v>
      </c>
      <c r="P86" s="2">
        <v>981</v>
      </c>
      <c r="Q86" s="3">
        <v>377.06200000000001</v>
      </c>
      <c r="R86" s="3">
        <v>390.71100000000001</v>
      </c>
      <c r="S86" s="3">
        <v>771.42700000000002</v>
      </c>
      <c r="T86" s="30">
        <v>43.17</v>
      </c>
      <c r="U86" s="3">
        <f t="shared" si="5"/>
        <v>7.8997382857147035E-3</v>
      </c>
      <c r="V86" s="30">
        <v>39.963999999999999</v>
      </c>
      <c r="X86" s="30">
        <v>40.19</v>
      </c>
      <c r="Y86" s="30">
        <v>69.864000000000004</v>
      </c>
      <c r="AA86" s="30">
        <v>68.248999999999995</v>
      </c>
      <c r="AB86" s="30">
        <v>65.114999999999995</v>
      </c>
      <c r="AC86" s="30">
        <v>37.752000000000002</v>
      </c>
      <c r="AD86" s="30">
        <v>37.600999999999999</v>
      </c>
      <c r="AE86">
        <v>54.1</v>
      </c>
      <c r="AF86">
        <v>78.543000000000006</v>
      </c>
      <c r="AG86">
        <v>43.947000000000003</v>
      </c>
      <c r="AH86">
        <v>29.884</v>
      </c>
      <c r="AI86">
        <v>28.606000000000002</v>
      </c>
      <c r="AJ86">
        <v>51.637999999999998</v>
      </c>
      <c r="AK86">
        <v>72.281999999999996</v>
      </c>
      <c r="AL86">
        <v>219.48099999999999</v>
      </c>
      <c r="AM86">
        <v>52.113</v>
      </c>
      <c r="AN86">
        <v>42.601999999999997</v>
      </c>
      <c r="AO86">
        <v>90.733999999999995</v>
      </c>
      <c r="AP86">
        <v>25.635000000000002</v>
      </c>
      <c r="AQ86">
        <v>36.82</v>
      </c>
      <c r="AR86">
        <v>30.006</v>
      </c>
      <c r="AS86">
        <v>20.472999999999999</v>
      </c>
      <c r="AT86">
        <v>36.606999999999999</v>
      </c>
      <c r="AU86">
        <v>34.015000000000001</v>
      </c>
      <c r="AV86">
        <v>33.006999999999998</v>
      </c>
      <c r="AW86">
        <v>30.47</v>
      </c>
      <c r="AX86">
        <v>30.864000000000001</v>
      </c>
      <c r="AY86" s="30">
        <v>39.323999999999998</v>
      </c>
      <c r="AZ86" s="30">
        <v>54.558999999999997</v>
      </c>
      <c r="BA86" s="30">
        <v>43.585999999999999</v>
      </c>
      <c r="BC86" s="30">
        <v>76.405000000000001</v>
      </c>
      <c r="BD86" s="30">
        <v>75.474000000000004</v>
      </c>
      <c r="BF86" s="30">
        <v>58.887</v>
      </c>
      <c r="BG86" s="30">
        <v>57.203000000000003</v>
      </c>
      <c r="BH86" s="30">
        <v>46.619</v>
      </c>
      <c r="BJ86" s="30">
        <v>45.844000000000001</v>
      </c>
      <c r="BK86" s="30">
        <v>37.500999999999998</v>
      </c>
      <c r="BL86" s="29">
        <v>3036.55</v>
      </c>
      <c r="BM86" s="29">
        <v>6536.91</v>
      </c>
      <c r="BN86" s="29">
        <f t="shared" si="6"/>
        <v>4.2486091251787341</v>
      </c>
      <c r="BO86" s="20">
        <f t="shared" si="4"/>
        <v>749.58000000000038</v>
      </c>
      <c r="BP86" s="29">
        <v>2286.9699999999998</v>
      </c>
      <c r="BQ86" s="29">
        <v>4504.8100000000004</v>
      </c>
      <c r="BR86" s="29">
        <v>1004.45</v>
      </c>
      <c r="BS86" s="29">
        <f t="shared" si="7"/>
        <v>0.65283374496295343</v>
      </c>
      <c r="BT86" s="29">
        <v>79.52</v>
      </c>
      <c r="BU86" s="21">
        <v>10</v>
      </c>
      <c r="BV86">
        <v>0.62680000000000002</v>
      </c>
      <c r="BW86">
        <v>-0.24210000000000001</v>
      </c>
    </row>
    <row r="87" spans="1:75" x14ac:dyDescent="0.25">
      <c r="A87" t="s">
        <v>232</v>
      </c>
      <c r="B87" s="25">
        <v>1588.2</v>
      </c>
      <c r="C87" s="25">
        <v>4141.5</v>
      </c>
      <c r="D87" s="3">
        <v>747.875</v>
      </c>
      <c r="E87" s="30">
        <v>1308.806</v>
      </c>
      <c r="F87" s="30">
        <v>5679.7179999999998</v>
      </c>
      <c r="G87" s="30">
        <v>774.62</v>
      </c>
      <c r="H87" s="25">
        <v>3694.2</v>
      </c>
      <c r="I87" s="3">
        <v>201.57400000000001</v>
      </c>
      <c r="J87" s="30">
        <v>290.96300000000002</v>
      </c>
      <c r="K87" s="25">
        <v>641.1</v>
      </c>
      <c r="L87" s="3">
        <v>518.36599999999999</v>
      </c>
      <c r="M87" s="30">
        <v>359.61900000000003</v>
      </c>
      <c r="N87" s="2">
        <v>271.7</v>
      </c>
      <c r="O87" s="2">
        <v>2478.9</v>
      </c>
      <c r="P87" s="2">
        <v>988.5</v>
      </c>
      <c r="Q87" s="3">
        <v>408.84500000000003</v>
      </c>
      <c r="R87" s="3">
        <v>409.54399999999998</v>
      </c>
      <c r="S87" s="3">
        <v>794.01800000000003</v>
      </c>
      <c r="T87" s="30">
        <v>42.46</v>
      </c>
      <c r="U87" s="3">
        <f t="shared" si="5"/>
        <v>7.4757232665424592E-3</v>
      </c>
      <c r="V87" s="30">
        <v>41.92</v>
      </c>
      <c r="X87" s="30">
        <v>42.19</v>
      </c>
      <c r="Y87" s="30">
        <v>71.852999999999994</v>
      </c>
      <c r="AA87" s="30">
        <v>70.245000000000005</v>
      </c>
      <c r="AB87" s="30">
        <v>66.409000000000006</v>
      </c>
      <c r="AC87" s="30">
        <v>38.406999999999996</v>
      </c>
      <c r="AD87" s="30">
        <v>38.375999999999998</v>
      </c>
      <c r="AE87">
        <v>55.246000000000002</v>
      </c>
      <c r="AF87">
        <v>79.739999999999995</v>
      </c>
      <c r="AG87">
        <v>45.002000000000002</v>
      </c>
      <c r="AH87">
        <v>30.484000000000002</v>
      </c>
      <c r="AI87">
        <v>29.187999999999999</v>
      </c>
      <c r="AJ87">
        <v>52.334000000000003</v>
      </c>
      <c r="AK87">
        <v>73.662000000000006</v>
      </c>
      <c r="AL87">
        <v>222.60400000000001</v>
      </c>
      <c r="AM87">
        <v>52.844999999999999</v>
      </c>
      <c r="AN87">
        <v>44.491</v>
      </c>
      <c r="AO87">
        <v>91.981999999999999</v>
      </c>
      <c r="AP87">
        <v>25.597999999999999</v>
      </c>
      <c r="AQ87">
        <v>37.177999999999997</v>
      </c>
      <c r="AR87">
        <v>30.533999999999999</v>
      </c>
      <c r="AS87">
        <v>20.844999999999999</v>
      </c>
      <c r="AT87">
        <v>37.033000000000001</v>
      </c>
      <c r="AU87">
        <v>34.594000000000001</v>
      </c>
      <c r="AV87">
        <v>33.880000000000003</v>
      </c>
      <c r="AW87">
        <v>31.518000000000001</v>
      </c>
      <c r="AX87">
        <v>31.416</v>
      </c>
      <c r="AY87" s="30">
        <v>40.082000000000001</v>
      </c>
      <c r="AZ87" s="30">
        <v>55.683</v>
      </c>
      <c r="BA87" s="30">
        <v>44.302</v>
      </c>
      <c r="BC87" s="30">
        <v>75.581999999999994</v>
      </c>
      <c r="BD87" s="30">
        <v>74.632999999999996</v>
      </c>
      <c r="BF87" s="30">
        <v>60.061</v>
      </c>
      <c r="BG87" s="30">
        <v>58.341999999999999</v>
      </c>
      <c r="BH87" s="30">
        <v>46.195999999999998</v>
      </c>
      <c r="BJ87" s="30">
        <v>45.444000000000003</v>
      </c>
      <c r="BK87" s="30">
        <v>39.741</v>
      </c>
      <c r="BL87" s="29">
        <v>3166.59</v>
      </c>
      <c r="BM87" s="29">
        <v>6797.75</v>
      </c>
      <c r="BN87" s="29">
        <f t="shared" si="6"/>
        <v>4.2801599294799146</v>
      </c>
      <c r="BO87" s="20">
        <f t="shared" si="4"/>
        <v>773.66000000000031</v>
      </c>
      <c r="BP87" s="29">
        <v>2392.9299999999998</v>
      </c>
      <c r="BQ87" s="29">
        <v>4685.41</v>
      </c>
      <c r="BR87" s="29">
        <v>1054.25</v>
      </c>
      <c r="BS87" s="29">
        <f t="shared" si="7"/>
        <v>0.6638017881878856</v>
      </c>
      <c r="BT87" s="29">
        <v>82.77</v>
      </c>
      <c r="BU87" s="21">
        <v>9</v>
      </c>
      <c r="BV87">
        <v>0.62849999999999995</v>
      </c>
      <c r="BW87">
        <v>-0.222</v>
      </c>
    </row>
    <row r="88" spans="1:75" x14ac:dyDescent="0.25">
      <c r="A88" t="s">
        <v>235</v>
      </c>
      <c r="B88" s="25">
        <v>1629.3</v>
      </c>
      <c r="C88" s="25">
        <v>4175.1000000000004</v>
      </c>
      <c r="D88" s="3">
        <v>769.44299999999998</v>
      </c>
      <c r="E88" s="30">
        <v>1319.25</v>
      </c>
      <c r="F88" s="30">
        <v>5735.4009999999998</v>
      </c>
      <c r="G88" s="30">
        <v>798.53099999999995</v>
      </c>
      <c r="H88" s="25">
        <v>3709.7</v>
      </c>
      <c r="I88" s="3">
        <v>205.839</v>
      </c>
      <c r="J88" s="30">
        <v>294.154</v>
      </c>
      <c r="K88" s="25">
        <v>657.2</v>
      </c>
      <c r="L88" s="3">
        <v>520.19899999999996</v>
      </c>
      <c r="M88" s="30">
        <v>364.315</v>
      </c>
      <c r="N88" s="2">
        <v>268.10000000000002</v>
      </c>
      <c r="O88" s="2">
        <v>2496.6</v>
      </c>
      <c r="P88" s="2">
        <v>996.2</v>
      </c>
      <c r="Q88" s="3">
        <v>423.46899999999999</v>
      </c>
      <c r="R88" s="3">
        <v>415.34500000000003</v>
      </c>
      <c r="S88" s="3">
        <v>802.88199999999995</v>
      </c>
      <c r="T88" s="30">
        <v>44.773000000000003</v>
      </c>
      <c r="U88" s="3">
        <f t="shared" si="5"/>
        <v>7.806428879166427E-3</v>
      </c>
      <c r="V88" s="30">
        <v>42.345999999999997</v>
      </c>
      <c r="X88" s="30">
        <v>42.533000000000001</v>
      </c>
      <c r="Y88" s="30">
        <v>72.441000000000003</v>
      </c>
      <c r="AA88" s="30">
        <v>70.837000000000003</v>
      </c>
      <c r="AB88" s="30">
        <v>67.075999999999993</v>
      </c>
      <c r="AC88" s="30">
        <v>39.067999999999998</v>
      </c>
      <c r="AD88" s="30">
        <v>39.052</v>
      </c>
      <c r="AE88">
        <v>56.149000000000001</v>
      </c>
      <c r="AF88">
        <v>81.031999999999996</v>
      </c>
      <c r="AG88">
        <v>45.741999999999997</v>
      </c>
      <c r="AH88">
        <v>31.055</v>
      </c>
      <c r="AI88">
        <v>29.724</v>
      </c>
      <c r="AJ88">
        <v>53.444000000000003</v>
      </c>
      <c r="AK88">
        <v>74.744</v>
      </c>
      <c r="AL88">
        <v>223.57400000000001</v>
      </c>
      <c r="AM88">
        <v>53.99</v>
      </c>
      <c r="AN88">
        <v>45.423999999999999</v>
      </c>
      <c r="AO88">
        <v>92.055999999999997</v>
      </c>
      <c r="AP88">
        <v>26.123000000000001</v>
      </c>
      <c r="AQ88">
        <v>37.875</v>
      </c>
      <c r="AR88">
        <v>30.975999999999999</v>
      </c>
      <c r="AS88">
        <v>21.33</v>
      </c>
      <c r="AT88">
        <v>37.686</v>
      </c>
      <c r="AU88">
        <v>35.143000000000001</v>
      </c>
      <c r="AV88">
        <v>34.829000000000001</v>
      </c>
      <c r="AW88">
        <v>31.852</v>
      </c>
      <c r="AX88">
        <v>32.030999999999999</v>
      </c>
      <c r="AY88" s="30">
        <v>40.776000000000003</v>
      </c>
      <c r="AZ88" s="30">
        <v>56.768000000000001</v>
      </c>
      <c r="BA88" s="30">
        <v>44.981000000000002</v>
      </c>
      <c r="BC88" s="30">
        <v>75.406000000000006</v>
      </c>
      <c r="BD88" s="30">
        <v>74.5</v>
      </c>
      <c r="BF88" s="30">
        <v>60.043999999999997</v>
      </c>
      <c r="BG88" s="30">
        <v>58.456000000000003</v>
      </c>
      <c r="BH88" s="30">
        <v>46.838000000000001</v>
      </c>
      <c r="BJ88" s="30">
        <v>46.154000000000003</v>
      </c>
      <c r="BK88" s="30">
        <v>40.561999999999998</v>
      </c>
      <c r="BL88" s="29">
        <v>3282.49</v>
      </c>
      <c r="BM88" s="29">
        <v>7053.75</v>
      </c>
      <c r="BN88" s="29">
        <f t="shared" si="6"/>
        <v>4.329313201988584</v>
      </c>
      <c r="BO88" s="20">
        <f t="shared" si="4"/>
        <v>797.75999999999976</v>
      </c>
      <c r="BP88" s="29">
        <v>2484.73</v>
      </c>
      <c r="BQ88" s="29">
        <v>4873.6000000000004</v>
      </c>
      <c r="BR88" s="29">
        <v>1102.3399999999999</v>
      </c>
      <c r="BS88" s="29">
        <f t="shared" si="7"/>
        <v>0.67657276130853738</v>
      </c>
      <c r="BT88" s="29">
        <v>85.2</v>
      </c>
      <c r="BU88" s="21">
        <v>3</v>
      </c>
      <c r="BV88">
        <v>0.56210000000000004</v>
      </c>
      <c r="BW88">
        <v>-0.27600000000000002</v>
      </c>
    </row>
    <row r="89" spans="1:75" x14ac:dyDescent="0.25">
      <c r="A89" t="s">
        <v>238</v>
      </c>
      <c r="B89" s="25">
        <v>1673.2</v>
      </c>
      <c r="C89" s="25">
        <v>4207.8999999999996</v>
      </c>
      <c r="D89" s="3">
        <v>786.02</v>
      </c>
      <c r="E89" s="30">
        <v>1331.21</v>
      </c>
      <c r="F89" s="30">
        <v>5811.259</v>
      </c>
      <c r="G89" s="30">
        <v>816.7</v>
      </c>
      <c r="H89" s="25">
        <v>3739.6</v>
      </c>
      <c r="I89" s="3">
        <v>211.71600000000001</v>
      </c>
      <c r="J89" s="30">
        <v>305.83300000000003</v>
      </c>
      <c r="K89" s="25">
        <v>682.4</v>
      </c>
      <c r="L89" s="3">
        <v>524.78200000000004</v>
      </c>
      <c r="M89" s="30">
        <v>369.31200000000001</v>
      </c>
      <c r="N89" s="2">
        <v>270.2</v>
      </c>
      <c r="O89" s="2">
        <v>2509.6999999999998</v>
      </c>
      <c r="P89" s="2">
        <v>1009</v>
      </c>
      <c r="Q89" s="3">
        <v>437.49299999999999</v>
      </c>
      <c r="R89" s="3">
        <v>414.05399999999997</v>
      </c>
      <c r="S89" s="3">
        <v>810.29100000000005</v>
      </c>
      <c r="T89" s="30">
        <v>51.908000000000001</v>
      </c>
      <c r="U89" s="3">
        <f t="shared" si="5"/>
        <v>8.9323156995756003E-3</v>
      </c>
      <c r="V89" s="30">
        <v>42.942999999999998</v>
      </c>
      <c r="X89" s="30">
        <v>43.302</v>
      </c>
      <c r="Y89" s="30">
        <v>73.227000000000004</v>
      </c>
      <c r="AA89" s="30">
        <v>71.694999999999993</v>
      </c>
      <c r="AB89" s="30">
        <v>67.971999999999994</v>
      </c>
      <c r="AC89" s="30">
        <v>39.770000000000003</v>
      </c>
      <c r="AD89" s="30">
        <v>39.79</v>
      </c>
      <c r="AE89">
        <v>57.115000000000002</v>
      </c>
      <c r="AF89">
        <v>82.45</v>
      </c>
      <c r="AG89">
        <v>46.524000000000001</v>
      </c>
      <c r="AH89">
        <v>31.687000000000001</v>
      </c>
      <c r="AI89">
        <v>30.341000000000001</v>
      </c>
      <c r="AJ89">
        <v>54.469000000000001</v>
      </c>
      <c r="AK89">
        <v>76.19</v>
      </c>
      <c r="AL89">
        <v>225.77199999999999</v>
      </c>
      <c r="AM89">
        <v>55.08</v>
      </c>
      <c r="AN89">
        <v>46.109000000000002</v>
      </c>
      <c r="AO89">
        <v>92.423000000000002</v>
      </c>
      <c r="AP89">
        <v>27.382999999999999</v>
      </c>
      <c r="AQ89">
        <v>38.396999999999998</v>
      </c>
      <c r="AR89">
        <v>31.593</v>
      </c>
      <c r="AS89">
        <v>21.908999999999999</v>
      </c>
      <c r="AT89">
        <v>38.314999999999998</v>
      </c>
      <c r="AU89">
        <v>35.774999999999999</v>
      </c>
      <c r="AV89">
        <v>35.646999999999998</v>
      </c>
      <c r="AW89">
        <v>32.597000000000001</v>
      </c>
      <c r="AX89">
        <v>32.46</v>
      </c>
      <c r="AY89" s="30">
        <v>41.606999999999999</v>
      </c>
      <c r="AZ89" s="30">
        <v>57.93</v>
      </c>
      <c r="BA89" s="30">
        <v>45.948</v>
      </c>
      <c r="BC89" s="30">
        <v>75.635999999999996</v>
      </c>
      <c r="BD89" s="30">
        <v>74.769000000000005</v>
      </c>
      <c r="BF89" s="30">
        <v>60.396999999999998</v>
      </c>
      <c r="BG89" s="30">
        <v>58.643000000000001</v>
      </c>
      <c r="BH89" s="30">
        <v>47.792000000000002</v>
      </c>
      <c r="BJ89" s="30">
        <v>46.942</v>
      </c>
      <c r="BK89" s="30">
        <v>41.587000000000003</v>
      </c>
      <c r="BL89" s="29">
        <v>3401.62</v>
      </c>
      <c r="BM89" s="29">
        <v>7213.39</v>
      </c>
      <c r="BN89" s="29">
        <f t="shared" si="6"/>
        <v>4.3111343533349276</v>
      </c>
      <c r="BO89" s="20">
        <f t="shared" si="4"/>
        <v>823.33999999999969</v>
      </c>
      <c r="BP89" s="29">
        <v>2578.2800000000002</v>
      </c>
      <c r="BQ89" s="29">
        <v>4956.4799999999996</v>
      </c>
      <c r="BR89" s="29">
        <v>1144.71</v>
      </c>
      <c r="BS89" s="29">
        <f t="shared" si="7"/>
        <v>0.68414415491274205</v>
      </c>
      <c r="BT89" s="29">
        <v>87.45</v>
      </c>
      <c r="BU89" s="21">
        <v>-8</v>
      </c>
      <c r="BV89">
        <v>0.56830000000000003</v>
      </c>
      <c r="BW89">
        <v>-0.36659999999999998</v>
      </c>
    </row>
    <row r="90" spans="1:75" x14ac:dyDescent="0.25">
      <c r="A90" t="s">
        <v>241</v>
      </c>
      <c r="B90" s="25">
        <v>1723.3</v>
      </c>
      <c r="C90" s="25">
        <v>4253.8999999999996</v>
      </c>
      <c r="D90" s="3">
        <v>792.23599999999999</v>
      </c>
      <c r="E90" s="30">
        <v>1319.2460000000001</v>
      </c>
      <c r="F90" s="30">
        <v>5820.9769999999999</v>
      </c>
      <c r="G90" s="30">
        <v>816.56799999999998</v>
      </c>
      <c r="H90" s="25">
        <v>3758.5</v>
      </c>
      <c r="I90" s="3">
        <v>219.405</v>
      </c>
      <c r="J90" s="30">
        <v>306.08699999999999</v>
      </c>
      <c r="K90" s="25">
        <v>704.2</v>
      </c>
      <c r="L90" s="3">
        <v>525.524</v>
      </c>
      <c r="M90" s="30">
        <v>368.3</v>
      </c>
      <c r="N90" s="2">
        <v>267.10000000000002</v>
      </c>
      <c r="O90" s="2">
        <v>2535.3000000000002</v>
      </c>
      <c r="P90" s="2">
        <v>1013.4</v>
      </c>
      <c r="Q90" s="3">
        <v>447.09</v>
      </c>
      <c r="R90" s="3">
        <v>404.60700000000003</v>
      </c>
      <c r="S90" s="3">
        <v>796.952</v>
      </c>
      <c r="T90" s="30">
        <v>39.802</v>
      </c>
      <c r="U90" s="3">
        <f t="shared" si="5"/>
        <v>6.8376837771391297E-3</v>
      </c>
      <c r="V90" s="30">
        <v>42.963999999999999</v>
      </c>
      <c r="X90" s="30">
        <v>43.183</v>
      </c>
      <c r="Y90" s="30">
        <v>73.736999999999995</v>
      </c>
      <c r="AA90" s="30">
        <v>72.204999999999998</v>
      </c>
      <c r="AB90" s="30">
        <v>68.766999999999996</v>
      </c>
      <c r="AC90" s="30">
        <v>40.31</v>
      </c>
      <c r="AD90" s="30">
        <v>40.536000000000001</v>
      </c>
      <c r="AE90">
        <v>58.494999999999997</v>
      </c>
      <c r="AF90">
        <v>83.789000000000001</v>
      </c>
      <c r="AG90">
        <v>47.823</v>
      </c>
      <c r="AH90">
        <v>32.133000000000003</v>
      </c>
      <c r="AI90">
        <v>30.759</v>
      </c>
      <c r="AJ90">
        <v>55.545000000000002</v>
      </c>
      <c r="AK90">
        <v>77.381</v>
      </c>
      <c r="AL90">
        <v>228.53700000000001</v>
      </c>
      <c r="AM90">
        <v>55.744</v>
      </c>
      <c r="AN90">
        <v>47.848999999999997</v>
      </c>
      <c r="AO90">
        <v>92.614000000000004</v>
      </c>
      <c r="AP90">
        <v>28.689</v>
      </c>
      <c r="AQ90">
        <v>39.131999999999998</v>
      </c>
      <c r="AR90">
        <v>32.128</v>
      </c>
      <c r="AS90">
        <v>22.486000000000001</v>
      </c>
      <c r="AT90">
        <v>38.874000000000002</v>
      </c>
      <c r="AU90">
        <v>36.292000000000002</v>
      </c>
      <c r="AV90">
        <v>36.591999999999999</v>
      </c>
      <c r="AW90">
        <v>31.382999999999999</v>
      </c>
      <c r="AX90">
        <v>33.003999999999998</v>
      </c>
      <c r="AY90" s="30">
        <v>42.37</v>
      </c>
      <c r="AZ90" s="30">
        <v>59.122999999999998</v>
      </c>
      <c r="BA90" s="30">
        <v>46.817</v>
      </c>
      <c r="BC90" s="30">
        <v>76.105999999999995</v>
      </c>
      <c r="BD90" s="30">
        <v>75.286000000000001</v>
      </c>
      <c r="BF90" s="30">
        <v>59.805999999999997</v>
      </c>
      <c r="BG90" s="30">
        <v>58.267000000000003</v>
      </c>
      <c r="BH90" s="30">
        <v>49.543999999999997</v>
      </c>
      <c r="BJ90" s="30">
        <v>48.795000000000002</v>
      </c>
      <c r="BK90" s="30">
        <v>40.709000000000003</v>
      </c>
      <c r="BL90" s="29">
        <v>3555.22</v>
      </c>
      <c r="BM90" s="29">
        <v>7521.01</v>
      </c>
      <c r="BN90" s="29">
        <f t="shared" si="6"/>
        <v>4.3643068531306222</v>
      </c>
      <c r="BO90" s="20">
        <f t="shared" si="4"/>
        <v>850.31999999999971</v>
      </c>
      <c r="BP90" s="29">
        <v>2704.9</v>
      </c>
      <c r="BQ90" s="29">
        <v>5138.66</v>
      </c>
      <c r="BR90" s="29">
        <v>1172.8599999999999</v>
      </c>
      <c r="BS90" s="29">
        <f t="shared" si="7"/>
        <v>0.68058956652933322</v>
      </c>
      <c r="BT90" s="29">
        <v>91.4</v>
      </c>
      <c r="BU90" s="21">
        <v>0</v>
      </c>
      <c r="BV90">
        <v>0.60919999999999996</v>
      </c>
      <c r="BW90">
        <v>-0.2351</v>
      </c>
    </row>
    <row r="91" spans="1:75" x14ac:dyDescent="0.25">
      <c r="A91" t="s">
        <v>244</v>
      </c>
      <c r="B91" s="25">
        <v>1757.9</v>
      </c>
      <c r="C91" s="25">
        <v>4224.2</v>
      </c>
      <c r="D91" s="3">
        <v>786.31299999999999</v>
      </c>
      <c r="E91" s="30">
        <v>1333.171</v>
      </c>
      <c r="F91" s="30">
        <v>5826.4409999999998</v>
      </c>
      <c r="G91" s="30">
        <v>814.67899999999997</v>
      </c>
      <c r="H91" s="25">
        <v>3756.3</v>
      </c>
      <c r="I91" s="3">
        <v>216.80199999999999</v>
      </c>
      <c r="J91" s="30">
        <v>306.89499999999998</v>
      </c>
      <c r="K91" s="25">
        <v>718.7</v>
      </c>
      <c r="L91" s="3">
        <v>532.04</v>
      </c>
      <c r="M91" s="30">
        <v>370.28899999999999</v>
      </c>
      <c r="N91" s="2">
        <v>261.10000000000002</v>
      </c>
      <c r="O91" s="2">
        <v>2551</v>
      </c>
      <c r="P91" s="2">
        <v>1011.5</v>
      </c>
      <c r="Q91" s="3">
        <v>445.85199999999998</v>
      </c>
      <c r="R91" s="3">
        <v>397.20699999999999</v>
      </c>
      <c r="S91" s="3">
        <v>804.36099999999999</v>
      </c>
      <c r="T91" s="30">
        <v>44.869</v>
      </c>
      <c r="U91" s="3">
        <f t="shared" si="5"/>
        <v>7.7009275473655363E-3</v>
      </c>
      <c r="V91" s="30">
        <v>43.005000000000003</v>
      </c>
      <c r="X91" s="30">
        <v>43.231000000000002</v>
      </c>
      <c r="Y91" s="30">
        <v>73.956999999999994</v>
      </c>
      <c r="AA91" s="30">
        <v>72.497</v>
      </c>
      <c r="AB91" s="30">
        <v>69.376999999999995</v>
      </c>
      <c r="AC91" s="30">
        <v>41.192999999999998</v>
      </c>
      <c r="AD91" s="30">
        <v>41.64</v>
      </c>
      <c r="AE91">
        <v>60.179000000000002</v>
      </c>
      <c r="AF91">
        <v>85.263000000000005</v>
      </c>
      <c r="AG91">
        <v>49.445</v>
      </c>
      <c r="AH91">
        <v>32.965000000000003</v>
      </c>
      <c r="AI91">
        <v>31.556000000000001</v>
      </c>
      <c r="AJ91">
        <v>56.798000000000002</v>
      </c>
      <c r="AK91">
        <v>78.352000000000004</v>
      </c>
      <c r="AL91">
        <v>231.96199999999999</v>
      </c>
      <c r="AM91">
        <v>56.738999999999997</v>
      </c>
      <c r="AN91">
        <v>48.844000000000001</v>
      </c>
      <c r="AO91">
        <v>93.512</v>
      </c>
      <c r="AP91">
        <v>32.811</v>
      </c>
      <c r="AQ91">
        <v>39.631</v>
      </c>
      <c r="AR91">
        <v>32.725000000000001</v>
      </c>
      <c r="AS91">
        <v>22.864000000000001</v>
      </c>
      <c r="AT91">
        <v>39.881999999999998</v>
      </c>
      <c r="AU91">
        <v>37.003999999999998</v>
      </c>
      <c r="AV91">
        <v>37.645000000000003</v>
      </c>
      <c r="AW91">
        <v>33.673999999999999</v>
      </c>
      <c r="AX91">
        <v>33.655999999999999</v>
      </c>
      <c r="AY91" s="30">
        <v>43.401000000000003</v>
      </c>
      <c r="AZ91" s="30">
        <v>60.627000000000002</v>
      </c>
      <c r="BA91" s="30">
        <v>48.106000000000002</v>
      </c>
      <c r="BC91" s="30">
        <v>75.772999999999996</v>
      </c>
      <c r="BD91" s="30">
        <v>75.021000000000001</v>
      </c>
      <c r="BF91" s="30">
        <v>59.631</v>
      </c>
      <c r="BG91" s="30">
        <v>58.149000000000001</v>
      </c>
      <c r="BH91" s="30">
        <v>50.774999999999999</v>
      </c>
      <c r="BJ91" s="30">
        <v>50.009</v>
      </c>
      <c r="BK91" s="30">
        <v>42.222999999999999</v>
      </c>
      <c r="BL91" s="29">
        <v>3710.46</v>
      </c>
      <c r="BM91" s="29">
        <v>7787.01</v>
      </c>
      <c r="BN91" s="29">
        <f t="shared" si="6"/>
        <v>4.4297229649013028</v>
      </c>
      <c r="BO91" s="20">
        <f t="shared" si="4"/>
        <v>877.25</v>
      </c>
      <c r="BP91" s="29">
        <v>2833.21</v>
      </c>
      <c r="BQ91" s="29">
        <v>5297.62</v>
      </c>
      <c r="BR91" s="29">
        <v>1221.06</v>
      </c>
      <c r="BS91" s="29">
        <f t="shared" si="7"/>
        <v>0.69461289038056762</v>
      </c>
      <c r="BT91" s="29">
        <v>94.35</v>
      </c>
      <c r="BU91" s="21">
        <v>-4</v>
      </c>
      <c r="BV91">
        <v>0.62690000000000001</v>
      </c>
      <c r="BW91">
        <v>-0.223</v>
      </c>
    </row>
    <row r="92" spans="1:75" x14ac:dyDescent="0.25">
      <c r="A92" t="s">
        <v>247</v>
      </c>
      <c r="B92" s="25">
        <v>1811.8</v>
      </c>
      <c r="C92" s="25">
        <v>4248.3</v>
      </c>
      <c r="D92" s="3">
        <v>800.76700000000005</v>
      </c>
      <c r="E92" s="30">
        <v>1335.123</v>
      </c>
      <c r="F92" s="30">
        <v>5868.3230000000003</v>
      </c>
      <c r="G92" s="30">
        <v>798.81899999999996</v>
      </c>
      <c r="H92" s="25">
        <v>3793.2</v>
      </c>
      <c r="I92" s="3">
        <v>221.79</v>
      </c>
      <c r="J92" s="30">
        <v>317.947</v>
      </c>
      <c r="K92" s="25">
        <v>738.3</v>
      </c>
      <c r="L92" s="3">
        <v>531.23199999999997</v>
      </c>
      <c r="M92" s="30">
        <v>364.64100000000002</v>
      </c>
      <c r="N92" s="2">
        <v>268.39999999999998</v>
      </c>
      <c r="O92" s="2">
        <v>2561.3000000000002</v>
      </c>
      <c r="P92" s="2">
        <v>1023.4</v>
      </c>
      <c r="Q92" s="3">
        <v>459.85</v>
      </c>
      <c r="R92" s="3">
        <v>392.56</v>
      </c>
      <c r="S92" s="3">
        <v>807.39400000000001</v>
      </c>
      <c r="T92" s="30">
        <v>16.954999999999998</v>
      </c>
      <c r="U92" s="3">
        <f t="shared" si="5"/>
        <v>2.8892411000553306E-3</v>
      </c>
      <c r="V92" s="30">
        <v>43.353000000000002</v>
      </c>
      <c r="X92" s="30">
        <v>43.539000000000001</v>
      </c>
      <c r="Y92" s="30">
        <v>74.569000000000003</v>
      </c>
      <c r="AA92" s="30">
        <v>73.105000000000004</v>
      </c>
      <c r="AB92" s="30">
        <v>69.793999999999997</v>
      </c>
      <c r="AC92" s="30">
        <v>41.951000000000001</v>
      </c>
      <c r="AD92" s="30">
        <v>42.67</v>
      </c>
      <c r="AE92">
        <v>61.741</v>
      </c>
      <c r="AF92">
        <v>86.242000000000004</v>
      </c>
      <c r="AG92">
        <v>51.046999999999997</v>
      </c>
      <c r="AH92">
        <v>33.747</v>
      </c>
      <c r="AI92">
        <v>32.283000000000001</v>
      </c>
      <c r="AJ92">
        <v>57.35</v>
      </c>
      <c r="AK92">
        <v>79.137</v>
      </c>
      <c r="AL92">
        <v>233.989</v>
      </c>
      <c r="AM92">
        <v>58.283000000000001</v>
      </c>
      <c r="AN92">
        <v>49.295999999999999</v>
      </c>
      <c r="AO92">
        <v>93.715999999999994</v>
      </c>
      <c r="AP92">
        <v>38.204000000000001</v>
      </c>
      <c r="AQ92">
        <v>40.267000000000003</v>
      </c>
      <c r="AR92">
        <v>33.61</v>
      </c>
      <c r="AS92">
        <v>23.396999999999998</v>
      </c>
      <c r="AT92">
        <v>41.134</v>
      </c>
      <c r="AU92">
        <v>37.526000000000003</v>
      </c>
      <c r="AV92">
        <v>38.505000000000003</v>
      </c>
      <c r="AW92">
        <v>34.122</v>
      </c>
      <c r="AX92">
        <v>34.35</v>
      </c>
      <c r="AY92" s="30">
        <v>44.298000000000002</v>
      </c>
      <c r="AZ92" s="30">
        <v>62.137</v>
      </c>
      <c r="BA92" s="30">
        <v>49.131</v>
      </c>
      <c r="BC92" s="30">
        <v>75.474999999999994</v>
      </c>
      <c r="BD92" s="30">
        <v>74.712999999999994</v>
      </c>
      <c r="BF92" s="30">
        <v>59.557000000000002</v>
      </c>
      <c r="BG92" s="30">
        <v>58.137999999999998</v>
      </c>
      <c r="BH92" s="30">
        <v>51.936</v>
      </c>
      <c r="BJ92" s="30">
        <v>51.216000000000001</v>
      </c>
      <c r="BK92" s="30">
        <v>42.972000000000001</v>
      </c>
      <c r="BL92" s="29">
        <v>3837.83</v>
      </c>
      <c r="BM92" s="29">
        <v>8077.82</v>
      </c>
      <c r="BN92" s="29">
        <f t="shared" si="6"/>
        <v>4.4584501600618172</v>
      </c>
      <c r="BO92" s="20">
        <f t="shared" si="4"/>
        <v>900.23</v>
      </c>
      <c r="BP92" s="29">
        <v>2937.6</v>
      </c>
      <c r="BQ92" s="29">
        <v>5511.31</v>
      </c>
      <c r="BR92" s="29">
        <v>1271.32</v>
      </c>
      <c r="BS92" s="29">
        <f t="shared" si="7"/>
        <v>0.70168892813776351</v>
      </c>
      <c r="BT92" s="29">
        <v>96.35</v>
      </c>
      <c r="BU92" s="21">
        <v>-7</v>
      </c>
      <c r="BV92">
        <v>0.61060000000000003</v>
      </c>
      <c r="BW92">
        <v>-0.21659999999999999</v>
      </c>
    </row>
    <row r="93" spans="1:75" x14ac:dyDescent="0.25">
      <c r="A93" t="s">
        <v>250</v>
      </c>
      <c r="B93" s="25">
        <v>1870.4</v>
      </c>
      <c r="C93" s="25">
        <v>4282.3</v>
      </c>
      <c r="D93" s="3">
        <v>793.42899999999997</v>
      </c>
      <c r="E93" s="30">
        <v>1343.8230000000001</v>
      </c>
      <c r="F93" s="30">
        <v>5884.4690000000001</v>
      </c>
      <c r="G93" s="30">
        <v>783.94799999999998</v>
      </c>
      <c r="H93" s="25">
        <v>3803.3</v>
      </c>
      <c r="I93" s="3">
        <v>218.928</v>
      </c>
      <c r="J93" s="30">
        <v>337.95600000000002</v>
      </c>
      <c r="K93" s="25">
        <v>754.5</v>
      </c>
      <c r="L93" s="3">
        <v>531.12599999999998</v>
      </c>
      <c r="M93" s="30">
        <v>372.60899999999998</v>
      </c>
      <c r="N93" s="2">
        <v>261.5</v>
      </c>
      <c r="O93" s="2">
        <v>2583.3000000000002</v>
      </c>
      <c r="P93" s="2">
        <v>1028.9000000000001</v>
      </c>
      <c r="Q93" s="3">
        <v>461.10500000000002</v>
      </c>
      <c r="R93" s="3">
        <v>377.726</v>
      </c>
      <c r="S93" s="3">
        <v>816.745</v>
      </c>
      <c r="T93" s="30">
        <v>10.282</v>
      </c>
      <c r="U93" s="3">
        <f t="shared" si="5"/>
        <v>1.7473114396558125E-3</v>
      </c>
      <c r="V93" s="30">
        <v>43.399000000000001</v>
      </c>
      <c r="X93" s="30">
        <v>43.567999999999998</v>
      </c>
      <c r="Y93" s="30">
        <v>74.823999999999998</v>
      </c>
      <c r="AA93" s="30">
        <v>73.248000000000005</v>
      </c>
      <c r="AB93" s="30">
        <v>69.97</v>
      </c>
      <c r="AC93" s="30">
        <v>42.823999999999998</v>
      </c>
      <c r="AD93" s="30">
        <v>43.701000000000001</v>
      </c>
      <c r="AE93">
        <v>63.247</v>
      </c>
      <c r="AF93">
        <v>87.796000000000006</v>
      </c>
      <c r="AG93">
        <v>52.430999999999997</v>
      </c>
      <c r="AH93">
        <v>34.555999999999997</v>
      </c>
      <c r="AI93">
        <v>33.057000000000002</v>
      </c>
      <c r="AJ93">
        <v>58.167999999999999</v>
      </c>
      <c r="AK93">
        <v>80.525999999999996</v>
      </c>
      <c r="AL93">
        <v>236.624</v>
      </c>
      <c r="AM93">
        <v>60.917000000000002</v>
      </c>
      <c r="AN93">
        <v>50.182000000000002</v>
      </c>
      <c r="AO93">
        <v>94.537000000000006</v>
      </c>
      <c r="AP93">
        <v>41.381</v>
      </c>
      <c r="AQ93">
        <v>41.064</v>
      </c>
      <c r="AR93">
        <v>34.598999999999997</v>
      </c>
      <c r="AS93">
        <v>24.052</v>
      </c>
      <c r="AT93">
        <v>43.058</v>
      </c>
      <c r="AU93">
        <v>37.92</v>
      </c>
      <c r="AV93">
        <v>39.448999999999998</v>
      </c>
      <c r="AW93">
        <v>34.143000000000001</v>
      </c>
      <c r="AX93">
        <v>34.962000000000003</v>
      </c>
      <c r="AY93" s="30">
        <v>45.174999999999997</v>
      </c>
      <c r="AZ93" s="30">
        <v>63.405000000000001</v>
      </c>
      <c r="BA93" s="30">
        <v>50.042999999999999</v>
      </c>
      <c r="BC93" s="30">
        <v>75.468000000000004</v>
      </c>
      <c r="BD93" s="30">
        <v>74.584999999999994</v>
      </c>
      <c r="BF93" s="30">
        <v>59.48</v>
      </c>
      <c r="BG93" s="30">
        <v>58.002000000000002</v>
      </c>
      <c r="BH93" s="30">
        <v>53.284999999999997</v>
      </c>
      <c r="BJ93" s="30">
        <v>52.575000000000003</v>
      </c>
      <c r="BK93" s="30">
        <v>43.298999999999999</v>
      </c>
      <c r="BL93" s="29">
        <v>3954.1</v>
      </c>
      <c r="BM93" s="29">
        <v>8318.9599999999991</v>
      </c>
      <c r="BN93" s="29">
        <f t="shared" si="6"/>
        <v>4.4476903336184765</v>
      </c>
      <c r="BO93" s="20">
        <f t="shared" si="4"/>
        <v>927.63000000000011</v>
      </c>
      <c r="BP93" s="29">
        <v>3026.47</v>
      </c>
      <c r="BQ93" s="29">
        <v>5681.91</v>
      </c>
      <c r="BR93" s="29">
        <v>1317.05</v>
      </c>
      <c r="BS93" s="29">
        <f t="shared" si="7"/>
        <v>0.7041541916167664</v>
      </c>
      <c r="BT93" s="29">
        <v>98.33</v>
      </c>
      <c r="BU93" s="21">
        <v>-43</v>
      </c>
      <c r="BV93">
        <v>0.7137</v>
      </c>
      <c r="BW93">
        <v>-0.33929999999999999</v>
      </c>
    </row>
    <row r="94" spans="1:75" x14ac:dyDescent="0.25">
      <c r="A94" t="s">
        <v>253</v>
      </c>
      <c r="B94" s="25">
        <v>1931.8</v>
      </c>
      <c r="C94" s="25">
        <v>4294.3</v>
      </c>
      <c r="D94" s="3">
        <v>782.31100000000004</v>
      </c>
      <c r="E94" s="30">
        <v>1365.421</v>
      </c>
      <c r="F94" s="30">
        <v>5903.424</v>
      </c>
      <c r="G94" s="30">
        <v>778.26599999999996</v>
      </c>
      <c r="H94" s="25">
        <v>3796.7</v>
      </c>
      <c r="I94" s="3">
        <v>220.809</v>
      </c>
      <c r="J94" s="30">
        <v>347.38799999999998</v>
      </c>
      <c r="K94" s="25">
        <v>776.7</v>
      </c>
      <c r="L94" s="3">
        <v>548.11500000000001</v>
      </c>
      <c r="M94" s="30">
        <v>372.88499999999999</v>
      </c>
      <c r="N94" s="2">
        <v>257.39999999999998</v>
      </c>
      <c r="O94" s="2">
        <v>2586.1</v>
      </c>
      <c r="P94" s="2">
        <v>1028.5</v>
      </c>
      <c r="Q94" s="3">
        <v>466.274</v>
      </c>
      <c r="R94" s="3">
        <v>348.74799999999999</v>
      </c>
      <c r="S94" s="3">
        <v>820.76199999999994</v>
      </c>
      <c r="T94" s="30">
        <v>13.368</v>
      </c>
      <c r="U94" s="3">
        <f t="shared" si="5"/>
        <v>2.2644485640875532E-3</v>
      </c>
      <c r="V94" s="30">
        <v>43.438000000000002</v>
      </c>
      <c r="X94" s="30">
        <v>43.63</v>
      </c>
      <c r="Y94" s="30">
        <v>74.468000000000004</v>
      </c>
      <c r="AA94" s="30">
        <v>73.072999999999993</v>
      </c>
      <c r="AB94" s="30">
        <v>70.173000000000002</v>
      </c>
      <c r="AC94" s="30">
        <v>43.866</v>
      </c>
      <c r="AD94" s="30">
        <v>45.008000000000003</v>
      </c>
      <c r="AE94">
        <v>65.512</v>
      </c>
      <c r="AF94">
        <v>90.37</v>
      </c>
      <c r="AG94">
        <v>54.448</v>
      </c>
      <c r="AH94">
        <v>35.415999999999997</v>
      </c>
      <c r="AI94">
        <v>33.884</v>
      </c>
      <c r="AJ94">
        <v>59.651000000000003</v>
      </c>
      <c r="AK94">
        <v>82.673000000000002</v>
      </c>
      <c r="AL94">
        <v>240.56200000000001</v>
      </c>
      <c r="AM94">
        <v>65.314999999999998</v>
      </c>
      <c r="AN94">
        <v>50.96</v>
      </c>
      <c r="AO94">
        <v>95.775999999999996</v>
      </c>
      <c r="AP94">
        <v>47.249000000000002</v>
      </c>
      <c r="AQ94">
        <v>42.18</v>
      </c>
      <c r="AR94">
        <v>35.320999999999998</v>
      </c>
      <c r="AS94">
        <v>24.91</v>
      </c>
      <c r="AT94">
        <v>44.843000000000004</v>
      </c>
      <c r="AU94">
        <v>38.634</v>
      </c>
      <c r="AV94">
        <v>40.430999999999997</v>
      </c>
      <c r="AW94">
        <v>34.460999999999999</v>
      </c>
      <c r="AX94">
        <v>35.93</v>
      </c>
      <c r="AY94" s="30">
        <v>46.164999999999999</v>
      </c>
      <c r="AZ94" s="30">
        <v>64.878</v>
      </c>
      <c r="BA94" s="30">
        <v>51.116999999999997</v>
      </c>
      <c r="BC94" s="30">
        <v>75.244</v>
      </c>
      <c r="BD94" s="30">
        <v>74.516000000000005</v>
      </c>
      <c r="BF94" s="30">
        <v>59.707000000000001</v>
      </c>
      <c r="BG94" s="30">
        <v>58.331000000000003</v>
      </c>
      <c r="BH94" s="30">
        <v>54.597999999999999</v>
      </c>
      <c r="BJ94" s="30">
        <v>53.860999999999997</v>
      </c>
      <c r="BK94" s="30">
        <v>44.491999999999997</v>
      </c>
      <c r="BL94" s="29">
        <v>4104.87</v>
      </c>
      <c r="BM94" s="29">
        <v>8491.51</v>
      </c>
      <c r="BN94" s="29">
        <f t="shared" si="6"/>
        <v>4.3956465472616211</v>
      </c>
      <c r="BO94" s="20">
        <f t="shared" si="4"/>
        <v>961.92000000000007</v>
      </c>
      <c r="BP94" s="29">
        <v>3142.95</v>
      </c>
      <c r="BQ94" s="29">
        <v>5733.53</v>
      </c>
      <c r="BR94" s="29">
        <v>1346.89</v>
      </c>
      <c r="BS94" s="29">
        <f t="shared" si="7"/>
        <v>0.69722020913138016</v>
      </c>
      <c r="BT94" s="29">
        <v>100</v>
      </c>
      <c r="BU94" s="21">
        <v>-45</v>
      </c>
      <c r="BV94">
        <v>0.84409999999999996</v>
      </c>
      <c r="BW94">
        <v>-0.1469</v>
      </c>
    </row>
    <row r="95" spans="1:75" x14ac:dyDescent="0.25">
      <c r="A95" t="s">
        <v>256</v>
      </c>
      <c r="B95" s="25">
        <v>1951.4</v>
      </c>
      <c r="C95" s="25">
        <v>4234.2</v>
      </c>
      <c r="D95" s="3">
        <v>714.303</v>
      </c>
      <c r="E95" s="30">
        <v>1369.67</v>
      </c>
      <c r="F95" s="30">
        <v>5782.4340000000002</v>
      </c>
      <c r="G95" s="30">
        <v>708.05</v>
      </c>
      <c r="H95" s="25">
        <v>3710.5</v>
      </c>
      <c r="I95" s="3">
        <v>205.95599999999999</v>
      </c>
      <c r="J95" s="30">
        <v>353.93599999999998</v>
      </c>
      <c r="K95" s="25">
        <v>773.8</v>
      </c>
      <c r="L95" s="3">
        <v>561.89499999999998</v>
      </c>
      <c r="M95" s="30">
        <v>345.82600000000002</v>
      </c>
      <c r="N95" s="2">
        <v>229.6</v>
      </c>
      <c r="O95" s="2">
        <v>2568.6</v>
      </c>
      <c r="P95" s="2">
        <v>1014.7</v>
      </c>
      <c r="Q95" s="3">
        <v>442.65</v>
      </c>
      <c r="R95" s="3">
        <v>284.20600000000002</v>
      </c>
      <c r="S95" s="3">
        <v>810.16099999999994</v>
      </c>
      <c r="T95" s="30">
        <v>11.403</v>
      </c>
      <c r="U95" s="3">
        <f t="shared" si="5"/>
        <v>1.9720069437887231E-3</v>
      </c>
      <c r="V95" s="30">
        <v>42.192999999999998</v>
      </c>
      <c r="X95" s="30">
        <v>42.37</v>
      </c>
      <c r="Y95" s="30">
        <v>73.209999999999994</v>
      </c>
      <c r="AA95" s="30">
        <v>71.798000000000002</v>
      </c>
      <c r="AB95" s="30">
        <v>69.466999999999999</v>
      </c>
      <c r="AC95" s="30">
        <v>44.845999999999997</v>
      </c>
      <c r="AD95" s="30">
        <v>46.109000000000002</v>
      </c>
      <c r="AE95">
        <v>67.100999999999999</v>
      </c>
      <c r="AF95">
        <v>92.503</v>
      </c>
      <c r="AG95">
        <v>55.777999999999999</v>
      </c>
      <c r="AH95">
        <v>36.289000000000001</v>
      </c>
      <c r="AI95">
        <v>34.706000000000003</v>
      </c>
      <c r="AJ95">
        <v>60.58</v>
      </c>
      <c r="AK95">
        <v>84.585999999999999</v>
      </c>
      <c r="AL95">
        <v>244.07499999999999</v>
      </c>
      <c r="AM95">
        <v>69.614999999999995</v>
      </c>
      <c r="AN95">
        <v>52.021999999999998</v>
      </c>
      <c r="AO95">
        <v>96.593000000000004</v>
      </c>
      <c r="AP95">
        <v>49.527000000000001</v>
      </c>
      <c r="AQ95">
        <v>43.28</v>
      </c>
      <c r="AR95">
        <v>36.21</v>
      </c>
      <c r="AS95">
        <v>25.6</v>
      </c>
      <c r="AT95">
        <v>46.39</v>
      </c>
      <c r="AU95">
        <v>39.76</v>
      </c>
      <c r="AV95">
        <v>41.311999999999998</v>
      </c>
      <c r="AW95">
        <v>35.179000000000002</v>
      </c>
      <c r="AX95">
        <v>36.524000000000001</v>
      </c>
      <c r="AY95" s="30">
        <v>47.195999999999998</v>
      </c>
      <c r="AZ95" s="30">
        <v>66.409000000000006</v>
      </c>
      <c r="BA95" s="30">
        <v>52.256999999999998</v>
      </c>
      <c r="BC95" s="30">
        <v>75.334000000000003</v>
      </c>
      <c r="BD95" s="30">
        <v>74.575000000000003</v>
      </c>
      <c r="BF95" s="30">
        <v>59.012</v>
      </c>
      <c r="BG95" s="30">
        <v>57.631999999999998</v>
      </c>
      <c r="BH95" s="30">
        <v>56.656999999999996</v>
      </c>
      <c r="BJ95" s="30">
        <v>55.896000000000001</v>
      </c>
      <c r="BK95" s="30">
        <v>44.98</v>
      </c>
      <c r="BL95" s="29">
        <v>4215.08</v>
      </c>
      <c r="BM95" s="29">
        <v>8831.7000000000007</v>
      </c>
      <c r="BN95" s="29">
        <f t="shared" si="6"/>
        <v>4.5258276109459876</v>
      </c>
      <c r="BO95" s="20">
        <f t="shared" si="4"/>
        <v>985.38000000000011</v>
      </c>
      <c r="BP95" s="29">
        <v>3229.7</v>
      </c>
      <c r="BQ95" s="29">
        <v>5983.34</v>
      </c>
      <c r="BR95" s="29">
        <v>1366.72</v>
      </c>
      <c r="BS95" s="29">
        <f t="shared" si="7"/>
        <v>0.70037921492261968</v>
      </c>
      <c r="BT95" s="29">
        <v>101.57</v>
      </c>
      <c r="BU95" s="21">
        <v>-79</v>
      </c>
      <c r="BV95">
        <v>1.0052000000000001</v>
      </c>
      <c r="BW95">
        <v>-0.2089</v>
      </c>
    </row>
    <row r="96" spans="1:75" x14ac:dyDescent="0.25">
      <c r="A96" t="s">
        <v>259</v>
      </c>
      <c r="B96" s="25">
        <v>2017.5</v>
      </c>
      <c r="C96" s="25">
        <v>4277.8</v>
      </c>
      <c r="D96" s="3">
        <v>721.33</v>
      </c>
      <c r="E96" s="30">
        <v>1350.777</v>
      </c>
      <c r="F96" s="30">
        <v>5771.6869999999999</v>
      </c>
      <c r="G96" s="30">
        <v>654.08399999999995</v>
      </c>
      <c r="H96" s="25">
        <v>3750.3</v>
      </c>
      <c r="I96" s="3">
        <v>207.83799999999999</v>
      </c>
      <c r="J96" s="30">
        <v>353.18599999999998</v>
      </c>
      <c r="K96" s="25">
        <v>802.4</v>
      </c>
      <c r="L96" s="3">
        <v>554.29200000000003</v>
      </c>
      <c r="M96" s="30">
        <v>320.95400000000001</v>
      </c>
      <c r="N96" s="2">
        <v>239.8</v>
      </c>
      <c r="O96" s="2">
        <v>2597.1</v>
      </c>
      <c r="P96" s="2">
        <v>1012.2</v>
      </c>
      <c r="Q96" s="3">
        <v>445.94600000000003</v>
      </c>
      <c r="R96" s="3">
        <v>289.08699999999999</v>
      </c>
      <c r="S96" s="3">
        <v>798.81200000000001</v>
      </c>
      <c r="T96" s="30">
        <v>-48.822000000000003</v>
      </c>
      <c r="U96" s="3">
        <f t="shared" si="5"/>
        <v>-8.45887866060651E-3</v>
      </c>
      <c r="V96" s="30">
        <v>42.079000000000001</v>
      </c>
      <c r="X96" s="30">
        <v>42.335000000000001</v>
      </c>
      <c r="Y96" s="30">
        <v>72.938000000000002</v>
      </c>
      <c r="AA96" s="30">
        <v>71.468999999999994</v>
      </c>
      <c r="AB96" s="30">
        <v>69.269000000000005</v>
      </c>
      <c r="AC96" s="30">
        <v>45.841000000000001</v>
      </c>
      <c r="AD96" s="30">
        <v>47.183999999999997</v>
      </c>
      <c r="AE96">
        <v>68.47</v>
      </c>
      <c r="AF96">
        <v>94.188999999999993</v>
      </c>
      <c r="AG96">
        <v>56.96</v>
      </c>
      <c r="AH96">
        <v>37.225000000000001</v>
      </c>
      <c r="AI96">
        <v>35.646000000000001</v>
      </c>
      <c r="AJ96">
        <v>61.616</v>
      </c>
      <c r="AK96">
        <v>86.221000000000004</v>
      </c>
      <c r="AL96">
        <v>247.45400000000001</v>
      </c>
      <c r="AM96">
        <v>71.462999999999994</v>
      </c>
      <c r="AN96">
        <v>53.956000000000003</v>
      </c>
      <c r="AO96">
        <v>97.295000000000002</v>
      </c>
      <c r="AP96">
        <v>49.417000000000002</v>
      </c>
      <c r="AQ96">
        <v>44.250999999999998</v>
      </c>
      <c r="AR96">
        <v>37.216000000000001</v>
      </c>
      <c r="AS96">
        <v>26.352</v>
      </c>
      <c r="AT96">
        <v>48.13</v>
      </c>
      <c r="AU96">
        <v>40.536000000000001</v>
      </c>
      <c r="AV96">
        <v>42.12</v>
      </c>
      <c r="AW96">
        <v>36.113</v>
      </c>
      <c r="AX96">
        <v>37.539000000000001</v>
      </c>
      <c r="AY96" s="30">
        <v>48.273000000000003</v>
      </c>
      <c r="AZ96" s="30">
        <v>67.786000000000001</v>
      </c>
      <c r="BA96" s="30">
        <v>53.448</v>
      </c>
      <c r="BC96" s="30">
        <v>75.459000000000003</v>
      </c>
      <c r="BD96" s="30">
        <v>74.623999999999995</v>
      </c>
      <c r="BF96" s="30">
        <v>59.234999999999999</v>
      </c>
      <c r="BG96" s="30">
        <v>57.692</v>
      </c>
      <c r="BH96" s="30">
        <v>57.99</v>
      </c>
      <c r="BJ96" s="30">
        <v>57.110999999999997</v>
      </c>
      <c r="BK96" s="30">
        <v>45.162999999999997</v>
      </c>
      <c r="BL96" s="29">
        <v>4360.55</v>
      </c>
      <c r="BM96" s="29">
        <v>9230.99</v>
      </c>
      <c r="BN96" s="29">
        <f t="shared" si="6"/>
        <v>4.5754597273853781</v>
      </c>
      <c r="BO96" s="20">
        <f t="shared" si="4"/>
        <v>1006.1800000000003</v>
      </c>
      <c r="BP96" s="29">
        <v>3354.37</v>
      </c>
      <c r="BQ96" s="29">
        <v>6273.09</v>
      </c>
      <c r="BR96" s="29">
        <v>1402.64</v>
      </c>
      <c r="BS96" s="29">
        <f t="shared" si="7"/>
        <v>0.69523667905824049</v>
      </c>
      <c r="BT96" s="29">
        <v>104.42</v>
      </c>
      <c r="BU96" s="21">
        <v>46</v>
      </c>
      <c r="BV96">
        <v>0.92469999999999997</v>
      </c>
      <c r="BW96">
        <v>3.5499999999999997E-2</v>
      </c>
    </row>
    <row r="97" spans="1:75" x14ac:dyDescent="0.25">
      <c r="A97" t="s">
        <v>262</v>
      </c>
      <c r="B97" s="25">
        <v>2110</v>
      </c>
      <c r="C97" s="25">
        <v>4366.1000000000004</v>
      </c>
      <c r="D97" s="3">
        <v>749.90300000000002</v>
      </c>
      <c r="E97" s="30">
        <v>1349.41</v>
      </c>
      <c r="F97" s="30">
        <v>5878.4390000000003</v>
      </c>
      <c r="G97" s="30">
        <v>720.58299999999997</v>
      </c>
      <c r="H97" s="25">
        <v>3800.3</v>
      </c>
      <c r="I97" s="3">
        <v>211.14500000000001</v>
      </c>
      <c r="J97" s="30">
        <v>351.04500000000002</v>
      </c>
      <c r="K97" s="25">
        <v>841.8</v>
      </c>
      <c r="L97" s="3">
        <v>556.13</v>
      </c>
      <c r="M97" s="30">
        <v>338.17700000000002</v>
      </c>
      <c r="N97" s="2">
        <v>247.2</v>
      </c>
      <c r="O97" s="2">
        <v>2636.1</v>
      </c>
      <c r="P97" s="2">
        <v>1016.2</v>
      </c>
      <c r="Q97" s="3">
        <v>455.20600000000002</v>
      </c>
      <c r="R97" s="3">
        <v>317.39999999999998</v>
      </c>
      <c r="S97" s="3">
        <v>795.31299999999999</v>
      </c>
      <c r="T97" s="30">
        <v>-13.259</v>
      </c>
      <c r="U97" s="3">
        <f t="shared" si="5"/>
        <v>-2.255530762503447E-3</v>
      </c>
      <c r="V97" s="30">
        <v>43.064</v>
      </c>
      <c r="X97" s="30">
        <v>43.32</v>
      </c>
      <c r="Y97" s="30">
        <v>73.861000000000004</v>
      </c>
      <c r="AA97" s="30">
        <v>72.350999999999999</v>
      </c>
      <c r="AB97" s="30">
        <v>69.87</v>
      </c>
      <c r="AC97" s="30">
        <v>46.956000000000003</v>
      </c>
      <c r="AD97" s="30">
        <v>48.35</v>
      </c>
      <c r="AE97">
        <v>69.864999999999995</v>
      </c>
      <c r="AF97">
        <v>95.804000000000002</v>
      </c>
      <c r="AG97">
        <v>58.191000000000003</v>
      </c>
      <c r="AH97">
        <v>38.277999999999999</v>
      </c>
      <c r="AI97">
        <v>36.668999999999997</v>
      </c>
      <c r="AJ97">
        <v>62.902999999999999</v>
      </c>
      <c r="AK97">
        <v>87.54</v>
      </c>
      <c r="AL97">
        <v>250.761</v>
      </c>
      <c r="AM97">
        <v>72.677000000000007</v>
      </c>
      <c r="AN97">
        <v>55.725999999999999</v>
      </c>
      <c r="AO97">
        <v>98.445999999999998</v>
      </c>
      <c r="AP97">
        <v>49.987000000000002</v>
      </c>
      <c r="AQ97">
        <v>45.006</v>
      </c>
      <c r="AR97">
        <v>38.249000000000002</v>
      </c>
      <c r="AS97">
        <v>27.172000000000001</v>
      </c>
      <c r="AT97">
        <v>49.774999999999999</v>
      </c>
      <c r="AU97">
        <v>41.058999999999997</v>
      </c>
      <c r="AV97">
        <v>43.070999999999998</v>
      </c>
      <c r="AW97">
        <v>37.884</v>
      </c>
      <c r="AX97">
        <v>38.331000000000003</v>
      </c>
      <c r="AY97" s="30">
        <v>49.633000000000003</v>
      </c>
      <c r="AZ97" s="30">
        <v>69.248000000000005</v>
      </c>
      <c r="BA97" s="30">
        <v>54.781999999999996</v>
      </c>
      <c r="BC97" s="30">
        <v>75.643000000000001</v>
      </c>
      <c r="BD97" s="30">
        <v>74.697000000000003</v>
      </c>
      <c r="BF97" s="30">
        <v>59.874000000000002</v>
      </c>
      <c r="BG97" s="30">
        <v>58.304000000000002</v>
      </c>
      <c r="BH97" s="30">
        <v>58.822000000000003</v>
      </c>
      <c r="BJ97" s="30">
        <v>58.005000000000003</v>
      </c>
      <c r="BK97" s="30">
        <v>46.686999999999998</v>
      </c>
      <c r="BL97" s="29">
        <v>4441.6000000000004</v>
      </c>
      <c r="BM97" s="29">
        <v>9553.64</v>
      </c>
      <c r="BN97" s="29">
        <f t="shared" si="6"/>
        <v>4.5277914691943124</v>
      </c>
      <c r="BO97" s="20">
        <f t="shared" si="4"/>
        <v>1027.6100000000006</v>
      </c>
      <c r="BP97" s="29">
        <v>3413.99</v>
      </c>
      <c r="BQ97" s="29">
        <v>6557.93</v>
      </c>
      <c r="BR97" s="29">
        <v>1445.89</v>
      </c>
      <c r="BS97" s="29">
        <f t="shared" si="7"/>
        <v>0.6852559241706162</v>
      </c>
      <c r="BT97" s="29">
        <v>104.75</v>
      </c>
      <c r="BU97" s="21">
        <v>-16</v>
      </c>
      <c r="BV97">
        <v>0.91510000000000002</v>
      </c>
      <c r="BW97">
        <v>-6.3E-2</v>
      </c>
    </row>
    <row r="98" spans="1:75" x14ac:dyDescent="0.25">
      <c r="A98" t="s">
        <v>265</v>
      </c>
      <c r="B98" s="25">
        <v>2157.4</v>
      </c>
      <c r="C98" s="25">
        <v>4356.1000000000004</v>
      </c>
      <c r="D98" s="3">
        <v>755.24199999999996</v>
      </c>
      <c r="E98" s="30">
        <v>1367.319</v>
      </c>
      <c r="F98" s="30">
        <v>6000.5910000000003</v>
      </c>
      <c r="G98" s="30">
        <v>792.19299999999998</v>
      </c>
      <c r="H98" s="25">
        <v>3821.1</v>
      </c>
      <c r="I98" s="3">
        <v>216.74100000000001</v>
      </c>
      <c r="J98" s="30">
        <v>357.67599999999999</v>
      </c>
      <c r="K98" s="25">
        <v>896.3</v>
      </c>
      <c r="L98" s="3">
        <v>567.61800000000005</v>
      </c>
      <c r="M98" s="30">
        <v>352.62099999999998</v>
      </c>
      <c r="N98" s="2">
        <v>254.2</v>
      </c>
      <c r="O98" s="2">
        <v>2625.9</v>
      </c>
      <c r="P98" s="2">
        <v>1025</v>
      </c>
      <c r="Q98" s="3">
        <v>462.34100000000001</v>
      </c>
      <c r="R98" s="3">
        <v>311.83600000000001</v>
      </c>
      <c r="S98" s="3">
        <v>801.15899999999999</v>
      </c>
      <c r="T98" s="30">
        <v>55.36</v>
      </c>
      <c r="U98" s="3">
        <f t="shared" si="5"/>
        <v>9.2257579295106085E-3</v>
      </c>
      <c r="V98" s="30">
        <v>44.146000000000001</v>
      </c>
      <c r="X98" s="30">
        <v>44.256999999999998</v>
      </c>
      <c r="Y98" s="30">
        <v>74.262</v>
      </c>
      <c r="AA98" s="30">
        <v>72.75</v>
      </c>
      <c r="AB98" s="30">
        <v>70.188000000000002</v>
      </c>
      <c r="AC98" s="30">
        <v>47.997999999999998</v>
      </c>
      <c r="AD98" s="30">
        <v>49.603999999999999</v>
      </c>
      <c r="AE98">
        <v>71.591999999999999</v>
      </c>
      <c r="AF98">
        <v>97.021000000000001</v>
      </c>
      <c r="AG98">
        <v>59.911000000000001</v>
      </c>
      <c r="AH98">
        <v>39.31</v>
      </c>
      <c r="AI98">
        <v>37.67</v>
      </c>
      <c r="AJ98">
        <v>63.597999999999999</v>
      </c>
      <c r="AK98">
        <v>89.257999999999996</v>
      </c>
      <c r="AL98">
        <v>253.36099999999999</v>
      </c>
      <c r="AM98">
        <v>73.063000000000002</v>
      </c>
      <c r="AN98">
        <v>56.454999999999998</v>
      </c>
      <c r="AO98">
        <v>99.153999999999996</v>
      </c>
      <c r="AP98">
        <v>55.161000000000001</v>
      </c>
      <c r="AQ98">
        <v>45.970999999999997</v>
      </c>
      <c r="AR98">
        <v>39.213000000000001</v>
      </c>
      <c r="AS98">
        <v>28.010999999999999</v>
      </c>
      <c r="AT98">
        <v>51.582000000000001</v>
      </c>
      <c r="AU98">
        <v>41.905000000000001</v>
      </c>
      <c r="AV98">
        <v>44.250999999999998</v>
      </c>
      <c r="AW98">
        <v>38.960999999999999</v>
      </c>
      <c r="AX98">
        <v>39.286999999999999</v>
      </c>
      <c r="AY98" s="30">
        <v>50.936999999999998</v>
      </c>
      <c r="AZ98" s="30">
        <v>71.298000000000002</v>
      </c>
      <c r="BA98" s="30">
        <v>56.216000000000001</v>
      </c>
      <c r="BC98" s="30">
        <v>75.519000000000005</v>
      </c>
      <c r="BD98" s="30">
        <v>74.534000000000006</v>
      </c>
      <c r="BF98" s="30">
        <v>60.834000000000003</v>
      </c>
      <c r="BG98" s="30">
        <v>59.447000000000003</v>
      </c>
      <c r="BH98" s="30">
        <v>59.183999999999997</v>
      </c>
      <c r="BJ98" s="30">
        <v>58.597999999999999</v>
      </c>
      <c r="BK98" s="30">
        <v>49.981999999999999</v>
      </c>
      <c r="BL98" s="29">
        <v>4505.3599999999997</v>
      </c>
      <c r="BM98" s="29">
        <v>9726.39</v>
      </c>
      <c r="BN98" s="29">
        <f t="shared" si="6"/>
        <v>4.5083850931677016</v>
      </c>
      <c r="BO98" s="20">
        <f t="shared" si="4"/>
        <v>1045.6799999999998</v>
      </c>
      <c r="BP98" s="29">
        <v>3459.68</v>
      </c>
      <c r="BQ98" s="29">
        <v>6677.08</v>
      </c>
      <c r="BR98" s="29">
        <v>1456.05</v>
      </c>
      <c r="BS98" s="29">
        <f t="shared" si="7"/>
        <v>0.67490961342356537</v>
      </c>
      <c r="BT98" s="29">
        <v>105.49</v>
      </c>
      <c r="BU98" s="21">
        <v>-16</v>
      </c>
      <c r="BV98">
        <v>0.91869999999999996</v>
      </c>
      <c r="BW98">
        <v>0.15110000000000001</v>
      </c>
    </row>
    <row r="99" spans="1:75" x14ac:dyDescent="0.25">
      <c r="A99" t="s">
        <v>268</v>
      </c>
      <c r="B99" s="25">
        <v>2193.6</v>
      </c>
      <c r="C99" s="25">
        <v>4356.7</v>
      </c>
      <c r="D99" s="3">
        <v>760.14599999999996</v>
      </c>
      <c r="E99" s="30">
        <v>1370.375</v>
      </c>
      <c r="F99" s="30">
        <v>5952.7110000000002</v>
      </c>
      <c r="G99" s="30">
        <v>754.47900000000004</v>
      </c>
      <c r="H99" s="25">
        <v>3821.1</v>
      </c>
      <c r="I99" s="3">
        <v>218.714</v>
      </c>
      <c r="J99" s="30">
        <v>359.61</v>
      </c>
      <c r="K99" s="25">
        <v>910.1</v>
      </c>
      <c r="L99" s="3">
        <v>584.54</v>
      </c>
      <c r="M99" s="30">
        <v>353.15499999999997</v>
      </c>
      <c r="N99" s="2">
        <v>244.3</v>
      </c>
      <c r="O99" s="2">
        <v>2643.3</v>
      </c>
      <c r="P99" s="2">
        <v>1029.5</v>
      </c>
      <c r="Q99" s="3">
        <v>471.553</v>
      </c>
      <c r="R99" s="3">
        <v>301.30700000000002</v>
      </c>
      <c r="S99" s="3">
        <v>785.745</v>
      </c>
      <c r="T99" s="30">
        <v>14.319000000000001</v>
      </c>
      <c r="U99" s="3">
        <f t="shared" si="5"/>
        <v>2.40545862213032E-3</v>
      </c>
      <c r="V99" s="30">
        <v>43.655999999999999</v>
      </c>
      <c r="X99" s="30">
        <v>43.679000000000002</v>
      </c>
      <c r="Y99" s="30">
        <v>74.14</v>
      </c>
      <c r="AA99" s="30">
        <v>72.775999999999996</v>
      </c>
      <c r="AB99" s="30">
        <v>70.522999999999996</v>
      </c>
      <c r="AC99" s="30">
        <v>48.9</v>
      </c>
      <c r="AD99" s="30">
        <v>50.432000000000002</v>
      </c>
      <c r="AE99">
        <v>72.481999999999999</v>
      </c>
      <c r="AF99">
        <v>98.85</v>
      </c>
      <c r="AG99">
        <v>60.505000000000003</v>
      </c>
      <c r="AH99">
        <v>40.103999999999999</v>
      </c>
      <c r="AI99">
        <v>38.411000000000001</v>
      </c>
      <c r="AJ99">
        <v>65.408000000000001</v>
      </c>
      <c r="AK99">
        <v>90.878</v>
      </c>
      <c r="AL99">
        <v>256.22399999999999</v>
      </c>
      <c r="AM99">
        <v>73.293000000000006</v>
      </c>
      <c r="AN99">
        <v>56.594999999999999</v>
      </c>
      <c r="AO99">
        <v>100.014</v>
      </c>
      <c r="AP99">
        <v>55.771999999999998</v>
      </c>
      <c r="AQ99">
        <v>47.042000000000002</v>
      </c>
      <c r="AR99">
        <v>40.21</v>
      </c>
      <c r="AS99">
        <v>28.611999999999998</v>
      </c>
      <c r="AT99">
        <v>52.427</v>
      </c>
      <c r="AU99">
        <v>42.225999999999999</v>
      </c>
      <c r="AV99">
        <v>45.13</v>
      </c>
      <c r="AW99">
        <v>38.832000000000001</v>
      </c>
      <c r="AX99">
        <v>40.311999999999998</v>
      </c>
      <c r="AY99" s="30">
        <v>51.847000000000001</v>
      </c>
      <c r="AZ99" s="30">
        <v>72.903000000000006</v>
      </c>
      <c r="BA99" s="30">
        <v>57.284999999999997</v>
      </c>
      <c r="BC99" s="30">
        <v>75.472999999999999</v>
      </c>
      <c r="BD99" s="30">
        <v>74.569000000000003</v>
      </c>
      <c r="BF99" s="30">
        <v>60.018000000000001</v>
      </c>
      <c r="BG99" s="30">
        <v>58.884</v>
      </c>
      <c r="BH99" s="30">
        <v>60.853000000000002</v>
      </c>
      <c r="BJ99" s="30">
        <v>60.426000000000002</v>
      </c>
      <c r="BK99" s="30">
        <v>50.030999999999999</v>
      </c>
      <c r="BL99" s="29">
        <v>4706.1899999999996</v>
      </c>
      <c r="BM99" s="29">
        <v>9968.51</v>
      </c>
      <c r="BN99" s="29">
        <f t="shared" si="6"/>
        <v>4.5443608679795773</v>
      </c>
      <c r="BO99" s="20">
        <f t="shared" si="4"/>
        <v>1068.0499999999997</v>
      </c>
      <c r="BP99" s="29">
        <v>3638.14</v>
      </c>
      <c r="BQ99" s="29">
        <v>6755.92</v>
      </c>
      <c r="BR99" s="29">
        <v>1493.6</v>
      </c>
      <c r="BS99" s="29">
        <f t="shared" si="7"/>
        <v>0.6808898614150255</v>
      </c>
      <c r="BT99" s="29">
        <v>107.47</v>
      </c>
      <c r="BU99" s="21">
        <v>-21</v>
      </c>
      <c r="BV99">
        <v>1.0609</v>
      </c>
      <c r="BW99">
        <v>0.37180000000000002</v>
      </c>
    </row>
    <row r="100" spans="1:75" x14ac:dyDescent="0.25">
      <c r="A100" t="s">
        <v>271</v>
      </c>
      <c r="B100" s="25">
        <v>2279.1</v>
      </c>
      <c r="C100" s="25">
        <v>4453.3</v>
      </c>
      <c r="D100" s="3">
        <v>760.21799999999996</v>
      </c>
      <c r="E100" s="30">
        <v>1367.287</v>
      </c>
      <c r="F100" s="30">
        <v>6025.0370000000003</v>
      </c>
      <c r="G100" s="30">
        <v>801.31100000000004</v>
      </c>
      <c r="H100" s="25">
        <v>3836.6</v>
      </c>
      <c r="I100" s="3">
        <v>223.886</v>
      </c>
      <c r="J100" s="30">
        <v>351.959</v>
      </c>
      <c r="K100" s="25">
        <v>934.6</v>
      </c>
      <c r="L100" s="3">
        <v>583.89</v>
      </c>
      <c r="M100" s="30">
        <v>349.12700000000001</v>
      </c>
      <c r="N100" s="2">
        <v>251.7</v>
      </c>
      <c r="O100" s="2">
        <v>2641.2</v>
      </c>
      <c r="P100" s="2">
        <v>1031.8</v>
      </c>
      <c r="Q100" s="3">
        <v>483.03300000000002</v>
      </c>
      <c r="R100" s="3">
        <v>278.02699999999999</v>
      </c>
      <c r="S100" s="3">
        <v>783.13400000000001</v>
      </c>
      <c r="T100" s="30">
        <v>57.853999999999999</v>
      </c>
      <c r="U100" s="3">
        <f t="shared" si="5"/>
        <v>9.6022646831878371E-3</v>
      </c>
      <c r="V100" s="30">
        <v>44.252000000000002</v>
      </c>
      <c r="X100" s="30">
        <v>44.05</v>
      </c>
      <c r="Y100" s="30">
        <v>74.168999999999997</v>
      </c>
      <c r="AA100" s="30">
        <v>72.751000000000005</v>
      </c>
      <c r="AB100" s="30">
        <v>70.757000000000005</v>
      </c>
      <c r="AC100" s="30">
        <v>49.795999999999999</v>
      </c>
      <c r="AD100" s="30">
        <v>51.259</v>
      </c>
      <c r="AE100">
        <v>73.194999999999993</v>
      </c>
      <c r="AF100">
        <v>100.31100000000001</v>
      </c>
      <c r="AG100">
        <v>60.981000000000002</v>
      </c>
      <c r="AH100">
        <v>40.978000000000002</v>
      </c>
      <c r="AI100">
        <v>39.29</v>
      </c>
      <c r="AJ100">
        <v>66.826999999999998</v>
      </c>
      <c r="AK100">
        <v>92.430999999999997</v>
      </c>
      <c r="AL100">
        <v>257.27699999999999</v>
      </c>
      <c r="AM100">
        <v>73.704999999999998</v>
      </c>
      <c r="AN100">
        <v>57.34</v>
      </c>
      <c r="AO100">
        <v>100.807</v>
      </c>
      <c r="AP100">
        <v>54.973999999999997</v>
      </c>
      <c r="AQ100">
        <v>47.798000000000002</v>
      </c>
      <c r="AR100">
        <v>41.371000000000002</v>
      </c>
      <c r="AS100">
        <v>29.564</v>
      </c>
      <c r="AT100">
        <v>53.709000000000003</v>
      </c>
      <c r="AU100">
        <v>42.670999999999999</v>
      </c>
      <c r="AV100">
        <v>45.92</v>
      </c>
      <c r="AW100">
        <v>38.43</v>
      </c>
      <c r="AX100">
        <v>41.375</v>
      </c>
      <c r="AY100" s="30">
        <v>52.798999999999999</v>
      </c>
      <c r="AZ100" s="30">
        <v>74.084999999999994</v>
      </c>
      <c r="BA100" s="30">
        <v>58.332999999999998</v>
      </c>
      <c r="BC100" s="30">
        <v>75.632999999999996</v>
      </c>
      <c r="BD100" s="30">
        <v>74.686999999999998</v>
      </c>
      <c r="BF100" s="30">
        <v>60.548999999999999</v>
      </c>
      <c r="BG100" s="30">
        <v>59.662999999999997</v>
      </c>
      <c r="BH100" s="30">
        <v>61.36</v>
      </c>
      <c r="BJ100" s="30">
        <v>61.228999999999999</v>
      </c>
      <c r="BK100" s="30">
        <v>51.831000000000003</v>
      </c>
      <c r="BL100" s="29">
        <v>4832.12</v>
      </c>
      <c r="BM100" s="29">
        <v>10018.52</v>
      </c>
      <c r="BN100" s="29">
        <f t="shared" si="6"/>
        <v>4.3958229125532009</v>
      </c>
      <c r="BO100" s="20">
        <f t="shared" si="4"/>
        <v>1087.8699999999999</v>
      </c>
      <c r="BP100" s="29">
        <v>3744.25</v>
      </c>
      <c r="BQ100" s="29">
        <v>6711.45</v>
      </c>
      <c r="BR100" s="29">
        <v>1525.05</v>
      </c>
      <c r="BS100" s="29">
        <f t="shared" si="7"/>
        <v>0.66914571541397916</v>
      </c>
      <c r="BT100" s="29">
        <v>109.24</v>
      </c>
      <c r="BU100" s="21">
        <v>-5</v>
      </c>
      <c r="BV100">
        <v>1.0024999999999999</v>
      </c>
      <c r="BW100">
        <v>0.30370000000000003</v>
      </c>
    </row>
    <row r="101" spans="1:75" x14ac:dyDescent="0.25">
      <c r="A101" t="s">
        <v>274</v>
      </c>
      <c r="B101" s="25">
        <v>2318.4</v>
      </c>
      <c r="C101" s="25">
        <v>4462.3</v>
      </c>
      <c r="D101" s="3">
        <v>757.49599999999998</v>
      </c>
      <c r="E101" s="30">
        <v>1379.857</v>
      </c>
      <c r="F101" s="30">
        <v>5949.98</v>
      </c>
      <c r="G101" s="30">
        <v>770.23500000000001</v>
      </c>
      <c r="H101" s="25">
        <v>3807.6</v>
      </c>
      <c r="I101" s="3">
        <v>221.904</v>
      </c>
      <c r="J101" s="30">
        <v>353.58699999999999</v>
      </c>
      <c r="K101" s="25">
        <v>929.8</v>
      </c>
      <c r="L101" s="3">
        <v>590.125</v>
      </c>
      <c r="M101" s="30">
        <v>359.14100000000002</v>
      </c>
      <c r="N101" s="2">
        <v>233.6</v>
      </c>
      <c r="O101" s="2">
        <v>2643.2</v>
      </c>
      <c r="P101" s="2">
        <v>1035.7</v>
      </c>
      <c r="Q101" s="3">
        <v>494.76299999999998</v>
      </c>
      <c r="R101" s="3">
        <v>249.47300000000001</v>
      </c>
      <c r="S101" s="3">
        <v>789.327</v>
      </c>
      <c r="T101" s="30">
        <v>28.303000000000001</v>
      </c>
      <c r="U101" s="3">
        <f t="shared" si="5"/>
        <v>4.7568227120091166E-3</v>
      </c>
      <c r="V101" s="30">
        <v>43.472000000000001</v>
      </c>
      <c r="X101" s="30">
        <v>43.323</v>
      </c>
      <c r="Y101" s="30">
        <v>73.921000000000006</v>
      </c>
      <c r="AA101" s="30">
        <v>72.471000000000004</v>
      </c>
      <c r="AB101" s="30">
        <v>70.394999999999996</v>
      </c>
      <c r="AC101" s="30">
        <v>50.673999999999999</v>
      </c>
      <c r="AD101" s="30">
        <v>52.039000000000001</v>
      </c>
      <c r="AE101">
        <v>73.808999999999997</v>
      </c>
      <c r="AF101">
        <v>101.616</v>
      </c>
      <c r="AG101">
        <v>61.384</v>
      </c>
      <c r="AH101">
        <v>41.828000000000003</v>
      </c>
      <c r="AI101">
        <v>40.146000000000001</v>
      </c>
      <c r="AJ101">
        <v>67.849000000000004</v>
      </c>
      <c r="AK101">
        <v>93.656000000000006</v>
      </c>
      <c r="AL101">
        <v>260.06299999999999</v>
      </c>
      <c r="AM101">
        <v>74.364999999999995</v>
      </c>
      <c r="AN101">
        <v>57.426000000000002</v>
      </c>
      <c r="AO101">
        <v>100.949</v>
      </c>
      <c r="AP101">
        <v>55.369</v>
      </c>
      <c r="AQ101">
        <v>48.716000000000001</v>
      </c>
      <c r="AR101">
        <v>42.42</v>
      </c>
      <c r="AS101">
        <v>30.553999999999998</v>
      </c>
      <c r="AT101">
        <v>54.426000000000002</v>
      </c>
      <c r="AU101">
        <v>43.384</v>
      </c>
      <c r="AV101">
        <v>46.542999999999999</v>
      </c>
      <c r="AW101">
        <v>38.268999999999998</v>
      </c>
      <c r="AX101">
        <v>42.536000000000001</v>
      </c>
      <c r="AY101" s="30">
        <v>53.72</v>
      </c>
      <c r="AZ101" s="30">
        <v>75.400999999999996</v>
      </c>
      <c r="BA101" s="30">
        <v>59.267000000000003</v>
      </c>
      <c r="BC101" s="30">
        <v>75.418000000000006</v>
      </c>
      <c r="BD101" s="30">
        <v>74.483000000000004</v>
      </c>
      <c r="BF101" s="30">
        <v>59.78</v>
      </c>
      <c r="BG101" s="30">
        <v>58.808999999999997</v>
      </c>
      <c r="BH101" s="30">
        <v>63.186</v>
      </c>
      <c r="BJ101" s="30">
        <v>62.94</v>
      </c>
      <c r="BK101" s="30">
        <v>51.856000000000002</v>
      </c>
      <c r="BL101" s="29">
        <v>4906</v>
      </c>
      <c r="BM101" s="29">
        <v>10297.73</v>
      </c>
      <c r="BN101" s="29">
        <f t="shared" si="6"/>
        <v>4.4417399930986887</v>
      </c>
      <c r="BO101" s="20">
        <f t="shared" si="4"/>
        <v>1101.5999999999999</v>
      </c>
      <c r="BP101" s="29">
        <v>3804.4</v>
      </c>
      <c r="BQ101" s="29">
        <v>6948.92</v>
      </c>
      <c r="BR101" s="29">
        <v>1557.2</v>
      </c>
      <c r="BS101" s="29">
        <f t="shared" si="7"/>
        <v>0.6716701173222912</v>
      </c>
      <c r="BT101" s="29">
        <v>109.14</v>
      </c>
      <c r="BU101" s="21">
        <v>12</v>
      </c>
      <c r="BV101">
        <v>1.2755000000000001</v>
      </c>
      <c r="BW101">
        <v>0.38850000000000001</v>
      </c>
    </row>
    <row r="102" spans="1:75" x14ac:dyDescent="0.25">
      <c r="A102" t="s">
        <v>277</v>
      </c>
      <c r="B102" s="25">
        <v>2350.4</v>
      </c>
      <c r="C102" s="25">
        <v>4467.5</v>
      </c>
      <c r="D102" s="3">
        <v>734.64200000000005</v>
      </c>
      <c r="E102" s="30">
        <v>1378.4829999999999</v>
      </c>
      <c r="F102" s="30">
        <v>5852.3339999999998</v>
      </c>
      <c r="G102" s="30">
        <v>689.99</v>
      </c>
      <c r="H102" s="25">
        <v>3832.2</v>
      </c>
      <c r="I102" s="3">
        <v>218.005</v>
      </c>
      <c r="J102" s="30">
        <v>338.25900000000001</v>
      </c>
      <c r="K102" s="25">
        <v>929.1</v>
      </c>
      <c r="L102" s="3">
        <v>591.04300000000001</v>
      </c>
      <c r="M102" s="30">
        <v>348.90499999999997</v>
      </c>
      <c r="N102" s="2">
        <v>241.1</v>
      </c>
      <c r="O102" s="2">
        <v>2653.3</v>
      </c>
      <c r="P102" s="2">
        <v>1037.7</v>
      </c>
      <c r="Q102" s="3">
        <v>483.26799999999997</v>
      </c>
      <c r="R102" s="3">
        <v>234.96299999999999</v>
      </c>
      <c r="S102" s="3">
        <v>786.83900000000006</v>
      </c>
      <c r="T102" s="30">
        <v>-27.215</v>
      </c>
      <c r="U102" s="3">
        <f t="shared" si="5"/>
        <v>-4.650281409092509E-3</v>
      </c>
      <c r="V102" s="30">
        <v>42.496000000000002</v>
      </c>
      <c r="X102" s="30">
        <v>42.343000000000004</v>
      </c>
      <c r="Y102" s="30">
        <v>72.713999999999999</v>
      </c>
      <c r="AA102" s="30">
        <v>71.304000000000002</v>
      </c>
      <c r="AB102" s="30">
        <v>69.846999999999994</v>
      </c>
      <c r="AC102" s="30">
        <v>51.406999999999996</v>
      </c>
      <c r="AD102" s="30">
        <v>52.692999999999998</v>
      </c>
      <c r="AE102">
        <v>74.227999999999994</v>
      </c>
      <c r="AF102">
        <v>102.47</v>
      </c>
      <c r="AG102">
        <v>61.668999999999997</v>
      </c>
      <c r="AH102">
        <v>42.581000000000003</v>
      </c>
      <c r="AI102">
        <v>40.926000000000002</v>
      </c>
      <c r="AJ102">
        <v>68.284999999999997</v>
      </c>
      <c r="AK102">
        <v>95.019000000000005</v>
      </c>
      <c r="AL102">
        <v>262.01</v>
      </c>
      <c r="AM102">
        <v>74.456999999999994</v>
      </c>
      <c r="AN102">
        <v>58.006999999999998</v>
      </c>
      <c r="AO102">
        <v>101.161</v>
      </c>
      <c r="AP102">
        <v>54.091999999999999</v>
      </c>
      <c r="AQ102">
        <v>49.606999999999999</v>
      </c>
      <c r="AR102">
        <v>43.344000000000001</v>
      </c>
      <c r="AS102">
        <v>31.378</v>
      </c>
      <c r="AT102">
        <v>54.820999999999998</v>
      </c>
      <c r="AU102">
        <v>43.996000000000002</v>
      </c>
      <c r="AV102">
        <v>47.13</v>
      </c>
      <c r="AW102">
        <v>39.08</v>
      </c>
      <c r="AX102">
        <v>43.177</v>
      </c>
      <c r="AY102" s="30">
        <v>54.476999999999997</v>
      </c>
      <c r="AZ102" s="30">
        <v>76.334000000000003</v>
      </c>
      <c r="BA102" s="30">
        <v>60.003</v>
      </c>
      <c r="BC102" s="30">
        <v>76.39</v>
      </c>
      <c r="BD102" s="30">
        <v>75.478999999999999</v>
      </c>
      <c r="BF102" s="30">
        <v>59.384</v>
      </c>
      <c r="BG102" s="30">
        <v>58.442999999999998</v>
      </c>
      <c r="BH102" s="30">
        <v>65.242999999999995</v>
      </c>
      <c r="BJ102" s="30">
        <v>64.984999999999999</v>
      </c>
      <c r="BK102" s="30">
        <v>50.651000000000003</v>
      </c>
      <c r="BL102" s="29">
        <v>5019.03</v>
      </c>
      <c r="BM102" s="29">
        <v>10388.09</v>
      </c>
      <c r="BN102" s="29">
        <f t="shared" si="6"/>
        <v>4.419711538461538</v>
      </c>
      <c r="BO102" s="20">
        <f t="shared" si="4"/>
        <v>1114.8999999999996</v>
      </c>
      <c r="BP102" s="29">
        <v>3904.13</v>
      </c>
      <c r="BQ102" s="29">
        <v>6929.28</v>
      </c>
      <c r="BR102" s="29">
        <v>1560.22</v>
      </c>
      <c r="BS102" s="29">
        <f t="shared" si="7"/>
        <v>0.66381041524846829</v>
      </c>
      <c r="BT102" s="29">
        <v>110.75</v>
      </c>
      <c r="BU102" s="21">
        <v>-8</v>
      </c>
      <c r="BV102">
        <v>1.3647</v>
      </c>
      <c r="BW102">
        <v>0.6552</v>
      </c>
    </row>
    <row r="103" spans="1:75" x14ac:dyDescent="0.25">
      <c r="A103" t="s">
        <v>280</v>
      </c>
      <c r="B103" s="25">
        <v>2389.4</v>
      </c>
      <c r="C103" s="25">
        <v>4498.8</v>
      </c>
      <c r="D103" s="3">
        <v>709.01499999999999</v>
      </c>
      <c r="E103" s="30">
        <v>1386.5250000000001</v>
      </c>
      <c r="F103" s="30">
        <v>5884.0479999999998</v>
      </c>
      <c r="G103" s="30">
        <v>689.37699999999995</v>
      </c>
      <c r="H103" s="25">
        <v>3845.9</v>
      </c>
      <c r="I103" s="3">
        <v>209.70699999999999</v>
      </c>
      <c r="J103" s="30">
        <v>340.298</v>
      </c>
      <c r="K103" s="25">
        <v>942.2</v>
      </c>
      <c r="L103" s="3">
        <v>596.40300000000002</v>
      </c>
      <c r="M103" s="30">
        <v>343.20499999999998</v>
      </c>
      <c r="N103" s="2">
        <v>241.9</v>
      </c>
      <c r="O103" s="2">
        <v>2670.6</v>
      </c>
      <c r="P103" s="2">
        <v>1035.9000000000001</v>
      </c>
      <c r="Q103" s="3">
        <v>466.10599999999999</v>
      </c>
      <c r="R103" s="3">
        <v>227.45</v>
      </c>
      <c r="S103" s="3">
        <v>789.33399999999995</v>
      </c>
      <c r="T103" s="30">
        <v>-5.4320000000000004</v>
      </c>
      <c r="U103" s="3">
        <f t="shared" si="5"/>
        <v>-9.2317397818644591E-4</v>
      </c>
      <c r="V103" s="30">
        <v>42.738999999999997</v>
      </c>
      <c r="X103" s="30">
        <v>42.597000000000001</v>
      </c>
      <c r="Y103" s="30">
        <v>72.894999999999996</v>
      </c>
      <c r="AA103" s="30">
        <v>71.58</v>
      </c>
      <c r="AB103" s="30">
        <v>69.697000000000003</v>
      </c>
      <c r="AC103" s="30">
        <v>52.097000000000001</v>
      </c>
      <c r="AD103" s="30">
        <v>53.195999999999998</v>
      </c>
      <c r="AE103">
        <v>74.385999999999996</v>
      </c>
      <c r="AF103">
        <v>103.267</v>
      </c>
      <c r="AG103">
        <v>61.664999999999999</v>
      </c>
      <c r="AH103">
        <v>43.234999999999999</v>
      </c>
      <c r="AI103">
        <v>41.603999999999999</v>
      </c>
      <c r="AJ103">
        <v>68.983000000000004</v>
      </c>
      <c r="AK103">
        <v>96.34</v>
      </c>
      <c r="AL103">
        <v>263.12700000000001</v>
      </c>
      <c r="AM103">
        <v>73.808999999999997</v>
      </c>
      <c r="AN103">
        <v>58.536000000000001</v>
      </c>
      <c r="AO103">
        <v>101.867</v>
      </c>
      <c r="AP103">
        <v>51.151000000000003</v>
      </c>
      <c r="AQ103">
        <v>50.552</v>
      </c>
      <c r="AR103">
        <v>44.064</v>
      </c>
      <c r="AS103">
        <v>31.997</v>
      </c>
      <c r="AT103">
        <v>55.76</v>
      </c>
      <c r="AU103">
        <v>44.487000000000002</v>
      </c>
      <c r="AV103">
        <v>47.728999999999999</v>
      </c>
      <c r="AW103">
        <v>39.880000000000003</v>
      </c>
      <c r="AX103">
        <v>43.811</v>
      </c>
      <c r="AY103" s="30">
        <v>55.152000000000001</v>
      </c>
      <c r="AZ103" s="30">
        <v>77.159000000000006</v>
      </c>
      <c r="BA103" s="30">
        <v>60.686999999999998</v>
      </c>
      <c r="BC103" s="30">
        <v>76.233000000000004</v>
      </c>
      <c r="BD103" s="30">
        <v>75.444999999999993</v>
      </c>
      <c r="BF103" s="30">
        <v>59.509</v>
      </c>
      <c r="BG103" s="30">
        <v>58.631</v>
      </c>
      <c r="BH103" s="30">
        <v>65.691999999999993</v>
      </c>
      <c r="BJ103" s="30">
        <v>65.400000000000006</v>
      </c>
      <c r="BK103" s="30">
        <v>51.816000000000003</v>
      </c>
      <c r="BL103" s="29">
        <v>5063.46</v>
      </c>
      <c r="BM103" s="29">
        <v>10492.89</v>
      </c>
      <c r="BN103" s="29">
        <f t="shared" si="6"/>
        <v>4.3914329957311455</v>
      </c>
      <c r="BO103" s="20">
        <f t="shared" si="4"/>
        <v>1127.7600000000002</v>
      </c>
      <c r="BP103" s="29">
        <v>3935.7</v>
      </c>
      <c r="BQ103" s="29">
        <v>7013.98</v>
      </c>
      <c r="BR103" s="29">
        <v>1584.54</v>
      </c>
      <c r="BS103" s="29">
        <f t="shared" si="7"/>
        <v>0.66315392985686783</v>
      </c>
      <c r="BT103" s="29">
        <v>112.04</v>
      </c>
      <c r="BU103" s="21">
        <v>3</v>
      </c>
      <c r="BV103">
        <v>1.3167</v>
      </c>
      <c r="BW103">
        <v>0.61890000000000001</v>
      </c>
    </row>
    <row r="104" spans="1:75" x14ac:dyDescent="0.25">
      <c r="A104" t="s">
        <v>283</v>
      </c>
      <c r="B104" s="25">
        <v>2437.6</v>
      </c>
      <c r="C104" s="25">
        <v>4518.5</v>
      </c>
      <c r="D104" s="3">
        <v>689.26800000000003</v>
      </c>
      <c r="E104" s="30">
        <v>1396.011</v>
      </c>
      <c r="F104" s="30">
        <v>5861.3630000000003</v>
      </c>
      <c r="G104" s="30">
        <v>681.33199999999999</v>
      </c>
      <c r="H104" s="25">
        <v>3875.4</v>
      </c>
      <c r="I104" s="3">
        <v>205.89400000000001</v>
      </c>
      <c r="J104" s="30">
        <v>325.22199999999998</v>
      </c>
      <c r="K104" s="25">
        <v>938.8</v>
      </c>
      <c r="L104" s="3">
        <v>605.37</v>
      </c>
      <c r="M104" s="30">
        <v>359.12799999999999</v>
      </c>
      <c r="N104" s="2">
        <v>243.8</v>
      </c>
      <c r="O104" s="2">
        <v>2695.8</v>
      </c>
      <c r="P104" s="2">
        <v>1040.3</v>
      </c>
      <c r="Q104" s="3">
        <v>450.428</v>
      </c>
      <c r="R104" s="3">
        <v>226.65899999999999</v>
      </c>
      <c r="S104" s="3">
        <v>789.39</v>
      </c>
      <c r="T104" s="30">
        <v>6.782</v>
      </c>
      <c r="U104" s="3">
        <f t="shared" si="5"/>
        <v>1.1570687568744676E-3</v>
      </c>
      <c r="V104" s="30">
        <v>42.478999999999999</v>
      </c>
      <c r="X104" s="30">
        <v>42.365000000000002</v>
      </c>
      <c r="Y104" s="30">
        <v>72.430999999999997</v>
      </c>
      <c r="AA104" s="30">
        <v>71.072999999999993</v>
      </c>
      <c r="AB104" s="30">
        <v>69.197999999999993</v>
      </c>
      <c r="AC104" s="30">
        <v>52.929000000000002</v>
      </c>
      <c r="AD104" s="30">
        <v>54.033999999999999</v>
      </c>
      <c r="AE104">
        <v>75.152000000000001</v>
      </c>
      <c r="AF104">
        <v>103.63800000000001</v>
      </c>
      <c r="AG104">
        <v>62.460999999999999</v>
      </c>
      <c r="AH104">
        <v>44.097999999999999</v>
      </c>
      <c r="AI104">
        <v>42.473999999999997</v>
      </c>
      <c r="AJ104">
        <v>69.424000000000007</v>
      </c>
      <c r="AK104">
        <v>96.524000000000001</v>
      </c>
      <c r="AL104">
        <v>262.92399999999998</v>
      </c>
      <c r="AM104">
        <v>74.242999999999995</v>
      </c>
      <c r="AN104">
        <v>58.77</v>
      </c>
      <c r="AO104">
        <v>102.078</v>
      </c>
      <c r="AP104">
        <v>53.29</v>
      </c>
      <c r="AQ104">
        <v>51.398000000000003</v>
      </c>
      <c r="AR104">
        <v>44.912999999999997</v>
      </c>
      <c r="AS104">
        <v>32.875999999999998</v>
      </c>
      <c r="AT104">
        <v>56.671999999999997</v>
      </c>
      <c r="AU104">
        <v>45.220999999999997</v>
      </c>
      <c r="AV104">
        <v>48.436</v>
      </c>
      <c r="AW104">
        <v>41.484999999999999</v>
      </c>
      <c r="AX104">
        <v>44.268999999999998</v>
      </c>
      <c r="AY104" s="30">
        <v>55.917999999999999</v>
      </c>
      <c r="AZ104" s="30">
        <v>77.582999999999998</v>
      </c>
      <c r="BA104" s="30">
        <v>61.506</v>
      </c>
      <c r="BC104" s="30">
        <v>76.125</v>
      </c>
      <c r="BD104" s="30">
        <v>75.238</v>
      </c>
      <c r="BF104" s="30">
        <v>59.606999999999999</v>
      </c>
      <c r="BG104" s="30">
        <v>58.648000000000003</v>
      </c>
      <c r="BH104" s="30">
        <v>66.597999999999999</v>
      </c>
      <c r="BJ104" s="30">
        <v>66.296999999999997</v>
      </c>
      <c r="BK104" s="30">
        <v>52.326999999999998</v>
      </c>
      <c r="BL104" s="29">
        <v>5085.16</v>
      </c>
      <c r="BM104" s="29">
        <v>10728.58</v>
      </c>
      <c r="BN104" s="29">
        <f t="shared" si="6"/>
        <v>4.401288152280932</v>
      </c>
      <c r="BO104" s="20">
        <f t="shared" si="4"/>
        <v>1135.94</v>
      </c>
      <c r="BP104" s="29">
        <v>3949.22</v>
      </c>
      <c r="BQ104" s="29">
        <v>7239.1</v>
      </c>
      <c r="BR104" s="29">
        <v>1595.68</v>
      </c>
      <c r="BS104" s="29">
        <f t="shared" si="7"/>
        <v>0.65461109287824093</v>
      </c>
      <c r="BT104" s="29">
        <v>110.97</v>
      </c>
      <c r="BU104" s="21">
        <v>12</v>
      </c>
      <c r="BV104">
        <v>1.4722999999999999</v>
      </c>
      <c r="BW104">
        <v>0.3034</v>
      </c>
    </row>
    <row r="105" spans="1:75" x14ac:dyDescent="0.25">
      <c r="A105" t="s">
        <v>286</v>
      </c>
      <c r="B105" s="25">
        <v>2473.3000000000002</v>
      </c>
      <c r="C105" s="25">
        <v>4534.3999999999996</v>
      </c>
      <c r="D105" s="3">
        <v>688.14</v>
      </c>
      <c r="E105" s="30">
        <v>1420.115</v>
      </c>
      <c r="F105" s="30">
        <v>5865.99</v>
      </c>
      <c r="G105" s="30">
        <v>620.65899999999999</v>
      </c>
      <c r="H105" s="25">
        <v>3946.1</v>
      </c>
      <c r="I105" s="3">
        <v>202.13800000000001</v>
      </c>
      <c r="J105" s="30">
        <v>310.32799999999997</v>
      </c>
      <c r="K105" s="25">
        <v>947.1</v>
      </c>
      <c r="L105" s="3">
        <v>623.30700000000002</v>
      </c>
      <c r="M105" s="30">
        <v>345.03100000000001</v>
      </c>
      <c r="N105" s="2">
        <v>254.9</v>
      </c>
      <c r="O105" s="2">
        <v>2740.9</v>
      </c>
      <c r="P105" s="2">
        <v>1051</v>
      </c>
      <c r="Q105" s="3">
        <v>441.37599999999998</v>
      </c>
      <c r="R105" s="3">
        <v>243.20099999999999</v>
      </c>
      <c r="S105" s="3">
        <v>794.86699999999996</v>
      </c>
      <c r="T105" s="30">
        <v>-52.845999999999997</v>
      </c>
      <c r="U105" s="3">
        <f t="shared" si="5"/>
        <v>-9.0088800015001736E-3</v>
      </c>
      <c r="V105" s="30">
        <v>42.497</v>
      </c>
      <c r="X105" s="30">
        <v>42.347000000000001</v>
      </c>
      <c r="Y105" s="30">
        <v>71.771000000000001</v>
      </c>
      <c r="AA105" s="30">
        <v>70.430999999999997</v>
      </c>
      <c r="AB105" s="30">
        <v>68.614000000000004</v>
      </c>
      <c r="AC105" s="30">
        <v>53.670999999999999</v>
      </c>
      <c r="AD105" s="30">
        <v>54.634999999999998</v>
      </c>
      <c r="AE105">
        <v>75.244</v>
      </c>
      <c r="AF105">
        <v>103.941</v>
      </c>
      <c r="AG105">
        <v>62.496000000000002</v>
      </c>
      <c r="AH105">
        <v>44.920999999999999</v>
      </c>
      <c r="AI105">
        <v>43.326000000000001</v>
      </c>
      <c r="AJ105">
        <v>69.489999999999995</v>
      </c>
      <c r="AK105">
        <v>97.215000000000003</v>
      </c>
      <c r="AL105">
        <v>262.57400000000001</v>
      </c>
      <c r="AM105">
        <v>74.756</v>
      </c>
      <c r="AN105">
        <v>58.496000000000002</v>
      </c>
      <c r="AO105">
        <v>101.69199999999999</v>
      </c>
      <c r="AP105">
        <v>52.466000000000001</v>
      </c>
      <c r="AQ105">
        <v>52.64</v>
      </c>
      <c r="AR105">
        <v>45.944000000000003</v>
      </c>
      <c r="AS105">
        <v>33.630000000000003</v>
      </c>
      <c r="AT105">
        <v>56.640999999999998</v>
      </c>
      <c r="AU105">
        <v>45.761000000000003</v>
      </c>
      <c r="AV105">
        <v>48.948</v>
      </c>
      <c r="AW105">
        <v>42.963999999999999</v>
      </c>
      <c r="AX105">
        <v>44.981999999999999</v>
      </c>
      <c r="AY105" s="30">
        <v>56.511000000000003</v>
      </c>
      <c r="AZ105" s="30">
        <v>77.643000000000001</v>
      </c>
      <c r="BA105" s="30">
        <v>62.021999999999998</v>
      </c>
      <c r="BC105" s="30">
        <v>76.277000000000001</v>
      </c>
      <c r="BD105" s="30">
        <v>75.373999999999995</v>
      </c>
      <c r="BF105" s="30">
        <v>60.125999999999998</v>
      </c>
      <c r="BG105" s="30">
        <v>59.212000000000003</v>
      </c>
      <c r="BH105" s="30">
        <v>66.807000000000002</v>
      </c>
      <c r="BJ105" s="30">
        <v>66.58</v>
      </c>
      <c r="BK105" s="30">
        <v>53.542999999999999</v>
      </c>
      <c r="BL105" s="29">
        <v>5136.16</v>
      </c>
      <c r="BM105" s="29">
        <v>11039.82</v>
      </c>
      <c r="BN105" s="29">
        <f t="shared" si="6"/>
        <v>4.4635992398819386</v>
      </c>
      <c r="BO105" s="20">
        <f t="shared" si="4"/>
        <v>1145.7399999999998</v>
      </c>
      <c r="BP105" s="29">
        <v>3990.42</v>
      </c>
      <c r="BQ105" s="29">
        <v>7534.55</v>
      </c>
      <c r="BR105" s="29">
        <v>1630.89</v>
      </c>
      <c r="BS105" s="29">
        <f t="shared" si="7"/>
        <v>0.65939837464116768</v>
      </c>
      <c r="BT105" s="29">
        <v>112.37</v>
      </c>
      <c r="BU105" s="21">
        <v>59</v>
      </c>
      <c r="BV105">
        <v>1.4575</v>
      </c>
      <c r="BW105">
        <v>0.42880000000000001</v>
      </c>
    </row>
    <row r="106" spans="1:75" x14ac:dyDescent="0.25">
      <c r="A106" t="s">
        <v>289</v>
      </c>
      <c r="B106" s="25">
        <v>2514.3000000000002</v>
      </c>
      <c r="C106" s="25">
        <v>4570.1000000000004</v>
      </c>
      <c r="D106" s="3">
        <v>703.15200000000004</v>
      </c>
      <c r="E106" s="30">
        <v>1430.7629999999999</v>
      </c>
      <c r="F106" s="30">
        <v>5938.9470000000001</v>
      </c>
      <c r="G106" s="30">
        <v>642.75800000000004</v>
      </c>
      <c r="H106" s="25">
        <v>3984.8</v>
      </c>
      <c r="I106" s="3">
        <v>201.45699999999999</v>
      </c>
      <c r="J106" s="30">
        <v>315.34100000000001</v>
      </c>
      <c r="K106" s="25">
        <v>959.9</v>
      </c>
      <c r="L106" s="3">
        <v>630.87300000000005</v>
      </c>
      <c r="M106" s="30">
        <v>352.93099999999998</v>
      </c>
      <c r="N106" s="2">
        <v>257.5</v>
      </c>
      <c r="O106" s="2">
        <v>2776.9</v>
      </c>
      <c r="P106" s="2">
        <v>1054.3</v>
      </c>
      <c r="Q106" s="3">
        <v>433.08100000000002</v>
      </c>
      <c r="R106" s="3">
        <v>284.62599999999998</v>
      </c>
      <c r="S106" s="3">
        <v>797.74300000000005</v>
      </c>
      <c r="T106" s="30">
        <v>-47.706000000000003</v>
      </c>
      <c r="U106" s="3">
        <f t="shared" si="5"/>
        <v>-8.0327371165292445E-3</v>
      </c>
      <c r="V106" s="30">
        <v>43.122</v>
      </c>
      <c r="X106" s="30">
        <v>43.116</v>
      </c>
      <c r="Y106" s="30">
        <v>72.150000000000006</v>
      </c>
      <c r="AA106" s="30">
        <v>70.843000000000004</v>
      </c>
      <c r="AB106" s="30">
        <v>68.793000000000006</v>
      </c>
      <c r="AC106" s="30">
        <v>54.401000000000003</v>
      </c>
      <c r="AD106" s="30">
        <v>55.106999999999999</v>
      </c>
      <c r="AE106">
        <v>75.248000000000005</v>
      </c>
      <c r="AF106">
        <v>104.675</v>
      </c>
      <c r="AG106">
        <v>62.322000000000003</v>
      </c>
      <c r="AH106">
        <v>45.597999999999999</v>
      </c>
      <c r="AI106">
        <v>44.051000000000002</v>
      </c>
      <c r="AJ106">
        <v>70.36</v>
      </c>
      <c r="AK106">
        <v>97.792000000000002</v>
      </c>
      <c r="AL106">
        <v>261.47000000000003</v>
      </c>
      <c r="AM106">
        <v>75.561000000000007</v>
      </c>
      <c r="AN106">
        <v>58.511000000000003</v>
      </c>
      <c r="AO106">
        <v>102.283</v>
      </c>
      <c r="AP106">
        <v>49.536000000000001</v>
      </c>
      <c r="AQ106">
        <v>53.776000000000003</v>
      </c>
      <c r="AR106">
        <v>46.624000000000002</v>
      </c>
      <c r="AS106">
        <v>34.465000000000003</v>
      </c>
      <c r="AT106">
        <v>56.439</v>
      </c>
      <c r="AU106">
        <v>46.201000000000001</v>
      </c>
      <c r="AV106">
        <v>49.418999999999997</v>
      </c>
      <c r="AW106">
        <v>44.183999999999997</v>
      </c>
      <c r="AX106">
        <v>45.741</v>
      </c>
      <c r="AY106" s="30">
        <v>56.994999999999997</v>
      </c>
      <c r="AZ106" s="30">
        <v>77.316000000000003</v>
      </c>
      <c r="BA106" s="30">
        <v>62.470999999999997</v>
      </c>
      <c r="BC106" s="30">
        <v>76.542000000000002</v>
      </c>
      <c r="BD106" s="30">
        <v>75.567999999999998</v>
      </c>
      <c r="BF106" s="30">
        <v>60.862000000000002</v>
      </c>
      <c r="BG106" s="30">
        <v>59.768000000000001</v>
      </c>
      <c r="BH106" s="30">
        <v>66.783000000000001</v>
      </c>
      <c r="BJ106" s="30">
        <v>66.427999999999997</v>
      </c>
      <c r="BK106" s="30">
        <v>54.561</v>
      </c>
      <c r="BL106" s="29">
        <v>5201.34</v>
      </c>
      <c r="BM106" s="29">
        <v>11400.56</v>
      </c>
      <c r="BN106" s="29">
        <f t="shared" si="6"/>
        <v>4.534287873364355</v>
      </c>
      <c r="BO106" s="20">
        <f t="shared" si="4"/>
        <v>1161.1100000000001</v>
      </c>
      <c r="BP106" s="29">
        <v>4040.23</v>
      </c>
      <c r="BQ106" s="29">
        <v>7824.58</v>
      </c>
      <c r="BR106" s="29">
        <v>1625.37</v>
      </c>
      <c r="BS106" s="29">
        <f t="shared" si="7"/>
        <v>0.64645030425963479</v>
      </c>
      <c r="BT106" s="29">
        <v>114.41</v>
      </c>
      <c r="BU106" s="21">
        <v>53</v>
      </c>
      <c r="BV106">
        <v>1.0813999999999999</v>
      </c>
      <c r="BW106">
        <v>0.27239999999999998</v>
      </c>
    </row>
    <row r="107" spans="1:75" x14ac:dyDescent="0.25">
      <c r="A107" t="s">
        <v>292</v>
      </c>
      <c r="B107" s="25">
        <v>2555.9</v>
      </c>
      <c r="C107" s="25">
        <v>4603.3999999999996</v>
      </c>
      <c r="D107" s="3">
        <v>730.27200000000005</v>
      </c>
      <c r="E107" s="30">
        <v>1443.0060000000001</v>
      </c>
      <c r="F107" s="30">
        <v>6072.433</v>
      </c>
      <c r="G107" s="30">
        <v>704.79300000000001</v>
      </c>
      <c r="H107" s="25">
        <v>4063.9</v>
      </c>
      <c r="I107" s="3">
        <v>211.804</v>
      </c>
      <c r="J107" s="30">
        <v>316.29199999999997</v>
      </c>
      <c r="K107" s="25">
        <v>999.5</v>
      </c>
      <c r="L107" s="3">
        <v>644.322</v>
      </c>
      <c r="M107" s="30">
        <v>380.06299999999999</v>
      </c>
      <c r="N107" s="2">
        <v>276.3</v>
      </c>
      <c r="O107" s="2">
        <v>2812.5</v>
      </c>
      <c r="P107" s="2">
        <v>1066.7</v>
      </c>
      <c r="Q107" s="3">
        <v>438.34399999999999</v>
      </c>
      <c r="R107" s="3">
        <v>318.33</v>
      </c>
      <c r="S107" s="3">
        <v>795.81700000000001</v>
      </c>
      <c r="T107" s="30">
        <v>-6.6929999999999996</v>
      </c>
      <c r="U107" s="3">
        <f t="shared" si="5"/>
        <v>-1.1021941287783661E-3</v>
      </c>
      <c r="V107" s="30">
        <v>44.33</v>
      </c>
      <c r="X107" s="30">
        <v>44.603999999999999</v>
      </c>
      <c r="Y107" s="30">
        <v>72.879000000000005</v>
      </c>
      <c r="AA107" s="30">
        <v>71.634</v>
      </c>
      <c r="AB107" s="30">
        <v>69.436999999999998</v>
      </c>
      <c r="AC107" s="30">
        <v>54.823</v>
      </c>
      <c r="AD107" s="30">
        <v>55.615000000000002</v>
      </c>
      <c r="AE107">
        <v>75.995000000000005</v>
      </c>
      <c r="AF107">
        <v>105.06699999999999</v>
      </c>
      <c r="AG107">
        <v>63.101999999999997</v>
      </c>
      <c r="AH107">
        <v>45.997</v>
      </c>
      <c r="AI107">
        <v>44.448999999999998</v>
      </c>
      <c r="AJ107">
        <v>70.741</v>
      </c>
      <c r="AK107">
        <v>98.322000000000003</v>
      </c>
      <c r="AL107">
        <v>259.96600000000001</v>
      </c>
      <c r="AM107">
        <v>76.361999999999995</v>
      </c>
      <c r="AN107">
        <v>59.174999999999997</v>
      </c>
      <c r="AO107">
        <v>102.947</v>
      </c>
      <c r="AP107">
        <v>50.877000000000002</v>
      </c>
      <c r="AQ107">
        <v>54.307000000000002</v>
      </c>
      <c r="AR107">
        <v>47.241999999999997</v>
      </c>
      <c r="AS107">
        <v>35.009</v>
      </c>
      <c r="AT107">
        <v>57.722999999999999</v>
      </c>
      <c r="AU107">
        <v>46.726999999999997</v>
      </c>
      <c r="AV107">
        <v>49.914999999999999</v>
      </c>
      <c r="AW107">
        <v>43.015999999999998</v>
      </c>
      <c r="AX107">
        <v>46.284999999999997</v>
      </c>
      <c r="AY107" s="30">
        <v>57.411000000000001</v>
      </c>
      <c r="AZ107" s="30">
        <v>76.930000000000007</v>
      </c>
      <c r="BA107" s="30">
        <v>62.804000000000002</v>
      </c>
      <c r="BC107" s="30">
        <v>76.299000000000007</v>
      </c>
      <c r="BD107" s="30">
        <v>75.381</v>
      </c>
      <c r="BF107" s="30">
        <v>62.265999999999998</v>
      </c>
      <c r="BG107" s="30">
        <v>60.826999999999998</v>
      </c>
      <c r="BH107" s="30">
        <v>66.206999999999994</v>
      </c>
      <c r="BJ107" s="30">
        <v>65.463999999999999</v>
      </c>
      <c r="BK107" s="30">
        <v>56.618000000000002</v>
      </c>
      <c r="BL107" s="29">
        <v>5261.2</v>
      </c>
      <c r="BM107" s="29">
        <v>11709.35</v>
      </c>
      <c r="BN107" s="29">
        <f t="shared" si="6"/>
        <v>4.5813020853711022</v>
      </c>
      <c r="BO107" s="20">
        <f t="shared" si="4"/>
        <v>1176.8499999999999</v>
      </c>
      <c r="BP107" s="29">
        <v>4084.35</v>
      </c>
      <c r="BQ107" s="29">
        <v>8126.05</v>
      </c>
      <c r="BR107" s="29">
        <v>1677.89</v>
      </c>
      <c r="BS107" s="29">
        <f t="shared" si="7"/>
        <v>0.65647717046832821</v>
      </c>
      <c r="BT107" s="29">
        <v>115.6</v>
      </c>
      <c r="BU107" s="21">
        <v>50</v>
      </c>
      <c r="BV107">
        <v>0.84619999999999995</v>
      </c>
      <c r="BW107">
        <v>6.1600000000000002E-2</v>
      </c>
    </row>
    <row r="108" spans="1:75" x14ac:dyDescent="0.25">
      <c r="A108" t="s">
        <v>295</v>
      </c>
      <c r="B108" s="25">
        <v>2628.5</v>
      </c>
      <c r="C108" s="25">
        <v>4672.5</v>
      </c>
      <c r="D108" s="3">
        <v>773.86599999999999</v>
      </c>
      <c r="E108" s="30">
        <v>1468.0360000000001</v>
      </c>
      <c r="F108" s="30">
        <v>6192.1779999999999</v>
      </c>
      <c r="G108" s="30">
        <v>752.18499999999995</v>
      </c>
      <c r="H108" s="25">
        <v>4135.7</v>
      </c>
      <c r="I108" s="3">
        <v>224.124</v>
      </c>
      <c r="J108" s="30">
        <v>321.05799999999999</v>
      </c>
      <c r="K108" s="25">
        <v>1006.6</v>
      </c>
      <c r="L108" s="3">
        <v>662.41200000000003</v>
      </c>
      <c r="M108" s="30">
        <v>409.666</v>
      </c>
      <c r="N108" s="2">
        <v>286.89999999999998</v>
      </c>
      <c r="O108" s="2">
        <v>2852.8</v>
      </c>
      <c r="P108" s="2">
        <v>1082.9000000000001</v>
      </c>
      <c r="Q108" s="3">
        <v>458.12400000000002</v>
      </c>
      <c r="R108" s="3">
        <v>349.89100000000002</v>
      </c>
      <c r="S108" s="3">
        <v>802.11500000000001</v>
      </c>
      <c r="T108" s="30">
        <v>-5.641</v>
      </c>
      <c r="U108" s="3">
        <f t="shared" si="5"/>
        <v>-9.1098802392308492E-4</v>
      </c>
      <c r="V108" s="30">
        <v>45.402000000000001</v>
      </c>
      <c r="X108" s="30">
        <v>45.881999999999998</v>
      </c>
      <c r="Y108" s="30">
        <v>74.338999999999999</v>
      </c>
      <c r="AA108" s="30">
        <v>73.043000000000006</v>
      </c>
      <c r="AB108" s="30">
        <v>70.323999999999998</v>
      </c>
      <c r="AC108" s="30">
        <v>55.658000000000001</v>
      </c>
      <c r="AD108" s="30">
        <v>56.347999999999999</v>
      </c>
      <c r="AE108">
        <v>76.521000000000001</v>
      </c>
      <c r="AF108">
        <v>105.643</v>
      </c>
      <c r="AG108">
        <v>63.578000000000003</v>
      </c>
      <c r="AH108">
        <v>46.819000000000003</v>
      </c>
      <c r="AI108">
        <v>45.301000000000002</v>
      </c>
      <c r="AJ108">
        <v>71.405000000000001</v>
      </c>
      <c r="AK108">
        <v>98.787000000000006</v>
      </c>
      <c r="AL108">
        <v>258.45600000000002</v>
      </c>
      <c r="AM108">
        <v>77.344999999999999</v>
      </c>
      <c r="AN108">
        <v>59.292999999999999</v>
      </c>
      <c r="AO108">
        <v>103.815</v>
      </c>
      <c r="AP108">
        <v>51.707999999999998</v>
      </c>
      <c r="AQ108">
        <v>54.877000000000002</v>
      </c>
      <c r="AR108">
        <v>47.670999999999999</v>
      </c>
      <c r="AS108">
        <v>35.774000000000001</v>
      </c>
      <c r="AT108">
        <v>58.816000000000003</v>
      </c>
      <c r="AU108">
        <v>46.829000000000001</v>
      </c>
      <c r="AV108">
        <v>50.274999999999999</v>
      </c>
      <c r="AW108">
        <v>46.201000000000001</v>
      </c>
      <c r="AX108">
        <v>46.808999999999997</v>
      </c>
      <c r="AY108" s="30">
        <v>57.997</v>
      </c>
      <c r="AZ108" s="30">
        <v>76.760999999999996</v>
      </c>
      <c r="BA108" s="30">
        <v>63.423000000000002</v>
      </c>
      <c r="BC108" s="30">
        <v>75.974000000000004</v>
      </c>
      <c r="BD108" s="30">
        <v>74.983000000000004</v>
      </c>
      <c r="BF108" s="30">
        <v>62.814999999999998</v>
      </c>
      <c r="BG108" s="30">
        <v>61.075000000000003</v>
      </c>
      <c r="BH108" s="30">
        <v>66.218000000000004</v>
      </c>
      <c r="BJ108" s="30">
        <v>65.234999999999999</v>
      </c>
      <c r="BK108" s="30">
        <v>58.603000000000002</v>
      </c>
      <c r="BL108" s="29">
        <v>5327.56</v>
      </c>
      <c r="BM108" s="29">
        <v>11829.01</v>
      </c>
      <c r="BN108" s="29">
        <f t="shared" si="6"/>
        <v>4.5002891382918015</v>
      </c>
      <c r="BO108" s="20">
        <f t="shared" si="4"/>
        <v>1196.8500000000004</v>
      </c>
      <c r="BP108" s="29">
        <v>4130.71</v>
      </c>
      <c r="BQ108" s="29">
        <v>8236.89</v>
      </c>
      <c r="BR108" s="29">
        <v>1735.44</v>
      </c>
      <c r="BS108" s="29">
        <f t="shared" si="7"/>
        <v>0.6602396804260986</v>
      </c>
      <c r="BT108" s="29">
        <v>116.53</v>
      </c>
      <c r="BU108" s="21">
        <v>33</v>
      </c>
      <c r="BV108">
        <v>0.78220000000000001</v>
      </c>
      <c r="BW108">
        <v>-0.1163</v>
      </c>
    </row>
    <row r="109" spans="1:75" x14ac:dyDescent="0.25">
      <c r="A109" t="s">
        <v>298</v>
      </c>
      <c r="B109" s="25">
        <v>2700.6</v>
      </c>
      <c r="C109" s="25">
        <v>4768.8999999999996</v>
      </c>
      <c r="D109" s="3">
        <v>819.14400000000001</v>
      </c>
      <c r="E109" s="30">
        <v>1443.229</v>
      </c>
      <c r="F109" s="30">
        <v>6320.1760000000004</v>
      </c>
      <c r="G109" s="30">
        <v>831.38499999999999</v>
      </c>
      <c r="H109" s="25">
        <v>4201.3</v>
      </c>
      <c r="I109" s="3">
        <v>243.38200000000001</v>
      </c>
      <c r="J109" s="30">
        <v>327.53199999999998</v>
      </c>
      <c r="K109" s="25">
        <v>1035.0999999999999</v>
      </c>
      <c r="L109" s="3">
        <v>639.197</v>
      </c>
      <c r="M109" s="30">
        <v>429.762</v>
      </c>
      <c r="N109" s="2">
        <v>301</v>
      </c>
      <c r="O109" s="2">
        <v>2882</v>
      </c>
      <c r="P109" s="2">
        <v>1096.2</v>
      </c>
      <c r="Q109" s="3">
        <v>487.75799999999998</v>
      </c>
      <c r="R109" s="3">
        <v>364.71899999999999</v>
      </c>
      <c r="S109" s="3">
        <v>801.57600000000002</v>
      </c>
      <c r="T109" s="30">
        <v>29.439</v>
      </c>
      <c r="U109" s="3">
        <f t="shared" si="5"/>
        <v>4.6579399054709862E-3</v>
      </c>
      <c r="V109" s="30">
        <v>46.524000000000001</v>
      </c>
      <c r="X109" s="30">
        <v>46.96</v>
      </c>
      <c r="Y109" s="30">
        <v>75.528000000000006</v>
      </c>
      <c r="AA109" s="30">
        <v>74.41</v>
      </c>
      <c r="AB109" s="30">
        <v>71.599999999999994</v>
      </c>
      <c r="AC109" s="30">
        <v>56.104999999999997</v>
      </c>
      <c r="AD109" s="30">
        <v>56.722000000000001</v>
      </c>
      <c r="AE109">
        <v>76.643000000000001</v>
      </c>
      <c r="AF109">
        <v>106.301</v>
      </c>
      <c r="AG109">
        <v>63.548999999999999</v>
      </c>
      <c r="AH109">
        <v>47.304000000000002</v>
      </c>
      <c r="AI109">
        <v>45.817999999999998</v>
      </c>
      <c r="AJ109">
        <v>72.263000000000005</v>
      </c>
      <c r="AK109">
        <v>99.17</v>
      </c>
      <c r="AL109">
        <v>258.17</v>
      </c>
      <c r="AM109">
        <v>77.584000000000003</v>
      </c>
      <c r="AN109">
        <v>59.517000000000003</v>
      </c>
      <c r="AO109">
        <v>103.32</v>
      </c>
      <c r="AP109">
        <v>50.722999999999999</v>
      </c>
      <c r="AQ109">
        <v>55.301000000000002</v>
      </c>
      <c r="AR109">
        <v>48.262</v>
      </c>
      <c r="AS109">
        <v>36.514000000000003</v>
      </c>
      <c r="AT109">
        <v>59.411999999999999</v>
      </c>
      <c r="AU109">
        <v>47.499000000000002</v>
      </c>
      <c r="AV109">
        <v>50.935000000000002</v>
      </c>
      <c r="AW109">
        <v>45.762999999999998</v>
      </c>
      <c r="AX109">
        <v>47.35</v>
      </c>
      <c r="AY109" s="30">
        <v>58.415999999999997</v>
      </c>
      <c r="AZ109" s="30">
        <v>76.938999999999993</v>
      </c>
      <c r="BA109" s="30">
        <v>63.822000000000003</v>
      </c>
      <c r="BC109" s="30">
        <v>76.054000000000002</v>
      </c>
      <c r="BD109" s="30">
        <v>75.283000000000001</v>
      </c>
      <c r="BF109" s="30">
        <v>63.11</v>
      </c>
      <c r="BG109" s="30">
        <v>61.597999999999999</v>
      </c>
      <c r="BH109" s="30">
        <v>66.543000000000006</v>
      </c>
      <c r="BJ109" s="30">
        <v>65.614000000000004</v>
      </c>
      <c r="BK109" s="30">
        <v>58.942999999999998</v>
      </c>
      <c r="BL109" s="29">
        <v>5397.71</v>
      </c>
      <c r="BM109" s="29">
        <v>11906.57</v>
      </c>
      <c r="BN109" s="29">
        <f t="shared" si="6"/>
        <v>4.4088609938532182</v>
      </c>
      <c r="BO109" s="20">
        <f t="shared" si="4"/>
        <v>1221</v>
      </c>
      <c r="BP109" s="29">
        <v>4176.71</v>
      </c>
      <c r="BQ109" s="29">
        <v>8305.7000000000007</v>
      </c>
      <c r="BR109" s="29">
        <v>1796.83</v>
      </c>
      <c r="BS109" s="29">
        <f t="shared" si="7"/>
        <v>0.66534473820632456</v>
      </c>
      <c r="BT109" s="29">
        <v>117.21</v>
      </c>
      <c r="BU109" s="21">
        <v>33</v>
      </c>
      <c r="BV109">
        <v>0.78539999999999999</v>
      </c>
      <c r="BW109">
        <v>6.3E-3</v>
      </c>
    </row>
    <row r="110" spans="1:75" x14ac:dyDescent="0.25">
      <c r="A110" t="s">
        <v>301</v>
      </c>
      <c r="B110" s="25">
        <v>2789.5</v>
      </c>
      <c r="C110" s="25">
        <v>4873.2</v>
      </c>
      <c r="D110" s="3">
        <v>844.79700000000003</v>
      </c>
      <c r="E110" s="30">
        <v>1457.7629999999999</v>
      </c>
      <c r="F110" s="30">
        <v>6442.76</v>
      </c>
      <c r="G110" s="30">
        <v>918.40200000000004</v>
      </c>
      <c r="H110" s="25">
        <v>4237.3</v>
      </c>
      <c r="I110" s="3">
        <v>248.10499999999999</v>
      </c>
      <c r="J110" s="30">
        <v>334.37599999999998</v>
      </c>
      <c r="K110" s="25">
        <v>1083.5</v>
      </c>
      <c r="L110" s="3">
        <v>644.63499999999999</v>
      </c>
      <c r="M110" s="30">
        <v>464.31299999999999</v>
      </c>
      <c r="N110" s="2">
        <v>312.39999999999998</v>
      </c>
      <c r="O110" s="2">
        <v>2896.2</v>
      </c>
      <c r="P110" s="2">
        <v>1099</v>
      </c>
      <c r="Q110" s="3">
        <v>503.63299999999998</v>
      </c>
      <c r="R110" s="3">
        <v>374.94200000000001</v>
      </c>
      <c r="S110" s="3">
        <v>810.70699999999999</v>
      </c>
      <c r="T110" s="30">
        <v>88.697999999999993</v>
      </c>
      <c r="U110" s="3">
        <f t="shared" si="5"/>
        <v>1.3767081188807279E-2</v>
      </c>
      <c r="V110" s="30">
        <v>47.634999999999998</v>
      </c>
      <c r="X110" s="30">
        <v>47.84</v>
      </c>
      <c r="Y110" s="30">
        <v>76.997</v>
      </c>
      <c r="AA110" s="30">
        <v>75.837000000000003</v>
      </c>
      <c r="AB110" s="30">
        <v>72.733000000000004</v>
      </c>
      <c r="AC110" s="30">
        <v>56.668999999999997</v>
      </c>
      <c r="AD110" s="30">
        <v>57.332000000000001</v>
      </c>
      <c r="AE110">
        <v>77.257999999999996</v>
      </c>
      <c r="AF110">
        <v>106.33</v>
      </c>
      <c r="AG110">
        <v>64.289000000000001</v>
      </c>
      <c r="AH110">
        <v>47.908000000000001</v>
      </c>
      <c r="AI110">
        <v>46.429000000000002</v>
      </c>
      <c r="AJ110">
        <v>72.347999999999999</v>
      </c>
      <c r="AK110">
        <v>99.183999999999997</v>
      </c>
      <c r="AL110">
        <v>257.173</v>
      </c>
      <c r="AM110">
        <v>77.953000000000003</v>
      </c>
      <c r="AN110">
        <v>60.707000000000001</v>
      </c>
      <c r="AO110">
        <v>103.49299999999999</v>
      </c>
      <c r="AP110">
        <v>50.970999999999997</v>
      </c>
      <c r="AQ110">
        <v>55.851999999999997</v>
      </c>
      <c r="AR110">
        <v>48.777000000000001</v>
      </c>
      <c r="AS110">
        <v>37.212000000000003</v>
      </c>
      <c r="AT110">
        <v>60.341999999999999</v>
      </c>
      <c r="AU110">
        <v>47.984000000000002</v>
      </c>
      <c r="AV110">
        <v>51.59</v>
      </c>
      <c r="AW110">
        <v>45.707999999999998</v>
      </c>
      <c r="AX110">
        <v>48.488</v>
      </c>
      <c r="AY110" s="30">
        <v>59.140999999999998</v>
      </c>
      <c r="AZ110" s="30">
        <v>77.093999999999994</v>
      </c>
      <c r="BA110" s="30">
        <v>64.350999999999999</v>
      </c>
      <c r="BC110" s="30">
        <v>75.932000000000002</v>
      </c>
      <c r="BD110" s="30">
        <v>75.122</v>
      </c>
      <c r="BF110" s="30">
        <v>63.082000000000001</v>
      </c>
      <c r="BG110" s="30">
        <v>61.866</v>
      </c>
      <c r="BH110" s="30">
        <v>67.031000000000006</v>
      </c>
      <c r="BJ110" s="30">
        <v>66.447000000000003</v>
      </c>
      <c r="BK110" s="30">
        <v>58.676000000000002</v>
      </c>
      <c r="BL110" s="29">
        <v>5594.51</v>
      </c>
      <c r="BM110" s="29">
        <v>12058.24</v>
      </c>
      <c r="BN110" s="29">
        <f t="shared" si="6"/>
        <v>4.3227245025990317</v>
      </c>
      <c r="BO110" s="20">
        <f t="shared" si="4"/>
        <v>1241.6999999999998</v>
      </c>
      <c r="BP110" s="29">
        <v>4352.8100000000004</v>
      </c>
      <c r="BQ110" s="29">
        <v>8288.2800000000007</v>
      </c>
      <c r="BR110" s="29">
        <v>1824.56</v>
      </c>
      <c r="BS110" s="29">
        <f t="shared" si="7"/>
        <v>0.65408137659078691</v>
      </c>
      <c r="BT110" s="29">
        <v>118.94</v>
      </c>
      <c r="BU110" s="21">
        <v>37</v>
      </c>
      <c r="BV110">
        <v>0.76639999999999997</v>
      </c>
      <c r="BW110">
        <v>-2.12E-2</v>
      </c>
    </row>
    <row r="111" spans="1:75" x14ac:dyDescent="0.25">
      <c r="A111" t="s">
        <v>304</v>
      </c>
      <c r="B111" s="25">
        <v>2865.1</v>
      </c>
      <c r="C111" s="25">
        <v>4957.1000000000004</v>
      </c>
      <c r="D111" s="3">
        <v>879.48699999999997</v>
      </c>
      <c r="E111" s="30">
        <v>1489.182</v>
      </c>
      <c r="F111" s="30">
        <v>6553.9960000000001</v>
      </c>
      <c r="G111" s="30">
        <v>949.36699999999996</v>
      </c>
      <c r="H111" s="25">
        <v>4297.8999999999996</v>
      </c>
      <c r="I111" s="3">
        <v>260.346</v>
      </c>
      <c r="J111" s="30">
        <v>342.69</v>
      </c>
      <c r="K111" s="25">
        <v>1106.9000000000001</v>
      </c>
      <c r="L111" s="3">
        <v>664.83900000000006</v>
      </c>
      <c r="M111" s="30">
        <v>483.76400000000001</v>
      </c>
      <c r="N111" s="2">
        <v>319.7</v>
      </c>
      <c r="O111" s="2">
        <v>2920.6</v>
      </c>
      <c r="P111" s="2">
        <v>1123.0999999999999</v>
      </c>
      <c r="Q111" s="3">
        <v>528.64200000000005</v>
      </c>
      <c r="R111" s="3">
        <v>381.94200000000001</v>
      </c>
      <c r="S111" s="3">
        <v>821.16399999999999</v>
      </c>
      <c r="T111" s="30">
        <v>83.088999999999999</v>
      </c>
      <c r="U111" s="3">
        <f t="shared" si="5"/>
        <v>1.2677609202080685E-2</v>
      </c>
      <c r="V111" s="30">
        <v>48.654000000000003</v>
      </c>
      <c r="X111" s="30">
        <v>48.773000000000003</v>
      </c>
      <c r="Y111" s="30">
        <v>77.981999999999999</v>
      </c>
      <c r="AA111" s="30">
        <v>76.843999999999994</v>
      </c>
      <c r="AB111" s="30">
        <v>73.567999999999998</v>
      </c>
      <c r="AC111" s="30">
        <v>57.332000000000001</v>
      </c>
      <c r="AD111" s="30">
        <v>57.887999999999998</v>
      </c>
      <c r="AE111">
        <v>77.444000000000003</v>
      </c>
      <c r="AF111">
        <v>106.99</v>
      </c>
      <c r="AG111">
        <v>64.328999999999994</v>
      </c>
      <c r="AH111">
        <v>48.634</v>
      </c>
      <c r="AI111">
        <v>47.158000000000001</v>
      </c>
      <c r="AJ111">
        <v>73.102999999999994</v>
      </c>
      <c r="AK111">
        <v>99.697000000000003</v>
      </c>
      <c r="AL111">
        <v>256.55700000000002</v>
      </c>
      <c r="AM111">
        <v>78.558000000000007</v>
      </c>
      <c r="AN111">
        <v>60.692</v>
      </c>
      <c r="AO111">
        <v>102.91</v>
      </c>
      <c r="AP111">
        <v>50.893999999999998</v>
      </c>
      <c r="AQ111">
        <v>56.301000000000002</v>
      </c>
      <c r="AR111">
        <v>49.512999999999998</v>
      </c>
      <c r="AS111">
        <v>37.825000000000003</v>
      </c>
      <c r="AT111">
        <v>60.500999999999998</v>
      </c>
      <c r="AU111">
        <v>48.579000000000001</v>
      </c>
      <c r="AV111">
        <v>52.188000000000002</v>
      </c>
      <c r="AW111">
        <v>47.436999999999998</v>
      </c>
      <c r="AX111">
        <v>48.893000000000001</v>
      </c>
      <c r="AY111" s="30">
        <v>59.674999999999997</v>
      </c>
      <c r="AZ111" s="30">
        <v>77.492000000000004</v>
      </c>
      <c r="BA111" s="30">
        <v>64.790999999999997</v>
      </c>
      <c r="BC111" s="30">
        <v>75.953000000000003</v>
      </c>
      <c r="BD111" s="30">
        <v>75.114999999999995</v>
      </c>
      <c r="BF111" s="30">
        <v>63.47</v>
      </c>
      <c r="BG111" s="30">
        <v>62.392000000000003</v>
      </c>
      <c r="BH111" s="30">
        <v>67.061999999999998</v>
      </c>
      <c r="BJ111" s="30">
        <v>66.658000000000001</v>
      </c>
      <c r="BK111" s="30">
        <v>59.741999999999997</v>
      </c>
      <c r="BL111" s="29">
        <v>5758.12</v>
      </c>
      <c r="BM111" s="29">
        <v>12224.26</v>
      </c>
      <c r="BN111" s="29">
        <f t="shared" si="6"/>
        <v>4.2666084953404768</v>
      </c>
      <c r="BO111" s="20">
        <f t="shared" si="4"/>
        <v>1270.8999999999996</v>
      </c>
      <c r="BP111" s="29">
        <v>4487.22</v>
      </c>
      <c r="BQ111" s="29">
        <v>8353.85</v>
      </c>
      <c r="BR111" s="29">
        <v>1887.71</v>
      </c>
      <c r="BS111" s="29">
        <f t="shared" si="7"/>
        <v>0.65886356497155429</v>
      </c>
      <c r="BT111" s="29">
        <v>120.49</v>
      </c>
      <c r="BU111" s="21">
        <v>24</v>
      </c>
      <c r="BV111">
        <v>0.72289999999999999</v>
      </c>
      <c r="BW111">
        <v>-7.5399999999999995E-2</v>
      </c>
    </row>
    <row r="112" spans="1:75" x14ac:dyDescent="0.25">
      <c r="A112" t="s">
        <v>307</v>
      </c>
      <c r="B112" s="25">
        <v>2932.4</v>
      </c>
      <c r="C112" s="25">
        <v>5034.3</v>
      </c>
      <c r="D112" s="3">
        <v>898.22900000000004</v>
      </c>
      <c r="E112" s="30">
        <v>1500.173</v>
      </c>
      <c r="F112" s="30">
        <v>6617.69</v>
      </c>
      <c r="G112" s="30">
        <v>971.43499999999995</v>
      </c>
      <c r="H112" s="25">
        <v>4331.1000000000004</v>
      </c>
      <c r="I112" s="3">
        <v>269.10199999999998</v>
      </c>
      <c r="J112" s="30">
        <v>350.25900000000001</v>
      </c>
      <c r="K112" s="25">
        <v>1119.3</v>
      </c>
      <c r="L112" s="3">
        <v>662.29399999999998</v>
      </c>
      <c r="M112" s="30">
        <v>496.28300000000002</v>
      </c>
      <c r="N112" s="2">
        <v>319.8</v>
      </c>
      <c r="O112" s="2">
        <v>2958.7</v>
      </c>
      <c r="P112" s="2">
        <v>1123.9000000000001</v>
      </c>
      <c r="Q112" s="3">
        <v>546.03099999999995</v>
      </c>
      <c r="R112" s="3">
        <v>378.30200000000002</v>
      </c>
      <c r="S112" s="3">
        <v>835.45899999999995</v>
      </c>
      <c r="T112" s="30">
        <v>86.888999999999996</v>
      </c>
      <c r="U112" s="3">
        <f t="shared" si="5"/>
        <v>1.312980813546721E-2</v>
      </c>
      <c r="V112" s="30">
        <v>49.128</v>
      </c>
      <c r="X112" s="30">
        <v>49.204999999999998</v>
      </c>
      <c r="Y112" s="30">
        <v>78.358000000000004</v>
      </c>
      <c r="AA112" s="30">
        <v>77.197000000000003</v>
      </c>
      <c r="AB112" s="30">
        <v>74.162999999999997</v>
      </c>
      <c r="AC112" s="30">
        <v>57.872999999999998</v>
      </c>
      <c r="AD112" s="30">
        <v>58.337000000000003</v>
      </c>
      <c r="AE112">
        <v>77.613</v>
      </c>
      <c r="AF112">
        <v>107.202</v>
      </c>
      <c r="AG112">
        <v>64.474999999999994</v>
      </c>
      <c r="AH112">
        <v>49.210999999999999</v>
      </c>
      <c r="AI112">
        <v>47.759</v>
      </c>
      <c r="AJ112">
        <v>73.656999999999996</v>
      </c>
      <c r="AK112">
        <v>99.7</v>
      </c>
      <c r="AL112">
        <v>255.06399999999999</v>
      </c>
      <c r="AM112">
        <v>78.477000000000004</v>
      </c>
      <c r="AN112">
        <v>61.07</v>
      </c>
      <c r="AO112">
        <v>103.76900000000001</v>
      </c>
      <c r="AP112">
        <v>49.363</v>
      </c>
      <c r="AQ112">
        <v>56.905999999999999</v>
      </c>
      <c r="AR112">
        <v>50.314999999999998</v>
      </c>
      <c r="AS112">
        <v>38.366</v>
      </c>
      <c r="AT112">
        <v>60.006</v>
      </c>
      <c r="AU112">
        <v>49.145000000000003</v>
      </c>
      <c r="AV112">
        <v>52.686999999999998</v>
      </c>
      <c r="AW112">
        <v>48.679000000000002</v>
      </c>
      <c r="AX112">
        <v>49.03</v>
      </c>
      <c r="AY112" s="30">
        <v>60.162999999999997</v>
      </c>
      <c r="AZ112" s="30">
        <v>77.718000000000004</v>
      </c>
      <c r="BA112" s="30">
        <v>65.197999999999993</v>
      </c>
      <c r="BC112" s="30">
        <v>76.384</v>
      </c>
      <c r="BD112" s="30">
        <v>75.534999999999997</v>
      </c>
      <c r="BF112" s="30">
        <v>63.74</v>
      </c>
      <c r="BG112" s="30">
        <v>62.697000000000003</v>
      </c>
      <c r="BH112" s="30">
        <v>67.626000000000005</v>
      </c>
      <c r="BJ112" s="30">
        <v>67.268000000000001</v>
      </c>
      <c r="BK112" s="30">
        <v>60.082000000000001</v>
      </c>
      <c r="BL112" s="29">
        <v>5909.7</v>
      </c>
      <c r="BM112" s="29">
        <v>12583.81</v>
      </c>
      <c r="BN112" s="29">
        <f t="shared" si="6"/>
        <v>4.2913006411130814</v>
      </c>
      <c r="BO112" s="20">
        <f t="shared" si="4"/>
        <v>1293.8499999999995</v>
      </c>
      <c r="BP112" s="29">
        <v>4615.8500000000004</v>
      </c>
      <c r="BQ112" s="29">
        <v>8618.19</v>
      </c>
      <c r="BR112" s="29">
        <v>1944.08</v>
      </c>
      <c r="BS112" s="29">
        <f t="shared" si="7"/>
        <v>0.66296548901923336</v>
      </c>
      <c r="BT112" s="29">
        <v>121.65</v>
      </c>
      <c r="BU112" s="21">
        <v>21</v>
      </c>
      <c r="BV112">
        <v>0.80030000000000001</v>
      </c>
      <c r="BW112">
        <v>-1.8599999999999998E-2</v>
      </c>
    </row>
    <row r="113" spans="1:75" x14ac:dyDescent="0.25">
      <c r="A113" t="s">
        <v>310</v>
      </c>
      <c r="B113" s="25">
        <v>2978.8</v>
      </c>
      <c r="C113" s="25">
        <v>5082.2</v>
      </c>
      <c r="D113" s="3">
        <v>914.35900000000004</v>
      </c>
      <c r="E113" s="30">
        <v>1532.346</v>
      </c>
      <c r="F113" s="30">
        <v>6671.5649999999996</v>
      </c>
      <c r="G113" s="30">
        <v>955.49699999999996</v>
      </c>
      <c r="H113" s="25">
        <v>4388.1000000000004</v>
      </c>
      <c r="I113" s="3">
        <v>277.71100000000001</v>
      </c>
      <c r="J113" s="30">
        <v>357.37299999999999</v>
      </c>
      <c r="K113" s="25">
        <v>1144.3</v>
      </c>
      <c r="L113" s="3">
        <v>684.28200000000004</v>
      </c>
      <c r="M113" s="30">
        <v>510.82400000000001</v>
      </c>
      <c r="N113" s="2">
        <v>330.2</v>
      </c>
      <c r="O113" s="2">
        <v>2992.5</v>
      </c>
      <c r="P113" s="2">
        <v>1132.5</v>
      </c>
      <c r="Q113" s="3">
        <v>559.18899999999996</v>
      </c>
      <c r="R113" s="3">
        <v>378.69400000000002</v>
      </c>
      <c r="S113" s="3">
        <v>844.80700000000002</v>
      </c>
      <c r="T113" s="30">
        <v>54.377000000000002</v>
      </c>
      <c r="U113" s="3">
        <f t="shared" si="5"/>
        <v>8.1505613750296971E-3</v>
      </c>
      <c r="V113" s="30">
        <v>49.536000000000001</v>
      </c>
      <c r="X113" s="30">
        <v>49.597999999999999</v>
      </c>
      <c r="Y113" s="30">
        <v>78.805000000000007</v>
      </c>
      <c r="AA113" s="30">
        <v>77.706000000000003</v>
      </c>
      <c r="AB113" s="30">
        <v>74.72</v>
      </c>
      <c r="AC113" s="30">
        <v>58.289000000000001</v>
      </c>
      <c r="AD113" s="30">
        <v>58.701000000000001</v>
      </c>
      <c r="AE113">
        <v>77.849999999999994</v>
      </c>
      <c r="AF113">
        <v>107.399</v>
      </c>
      <c r="AG113">
        <v>64.709000000000003</v>
      </c>
      <c r="AH113">
        <v>49.633000000000003</v>
      </c>
      <c r="AI113">
        <v>48.206000000000003</v>
      </c>
      <c r="AJ113">
        <v>73.8</v>
      </c>
      <c r="AK113">
        <v>100.265</v>
      </c>
      <c r="AL113">
        <v>254.57300000000001</v>
      </c>
      <c r="AM113">
        <v>78.418000000000006</v>
      </c>
      <c r="AN113">
        <v>61.131</v>
      </c>
      <c r="AO113">
        <v>104.331</v>
      </c>
      <c r="AP113">
        <v>49.517000000000003</v>
      </c>
      <c r="AQ113">
        <v>57.289000000000001</v>
      </c>
      <c r="AR113">
        <v>50.850999999999999</v>
      </c>
      <c r="AS113">
        <v>38.97</v>
      </c>
      <c r="AT113">
        <v>60.716999999999999</v>
      </c>
      <c r="AU113">
        <v>49.642000000000003</v>
      </c>
      <c r="AV113">
        <v>53.124000000000002</v>
      </c>
      <c r="AW113">
        <v>48.667000000000002</v>
      </c>
      <c r="AX113">
        <v>49.247999999999998</v>
      </c>
      <c r="AY113" s="30">
        <v>60.517000000000003</v>
      </c>
      <c r="AZ113" s="30">
        <v>77.847999999999999</v>
      </c>
      <c r="BA113" s="30">
        <v>65.534999999999997</v>
      </c>
      <c r="BC113" s="30">
        <v>76.278000000000006</v>
      </c>
      <c r="BD113" s="30">
        <v>75.483000000000004</v>
      </c>
      <c r="BF113" s="30">
        <v>63.828000000000003</v>
      </c>
      <c r="BG113" s="30">
        <v>62.859000000000002</v>
      </c>
      <c r="BH113" s="30">
        <v>67.992999999999995</v>
      </c>
      <c r="BJ113" s="30">
        <v>67.665999999999997</v>
      </c>
      <c r="BK113" s="30">
        <v>60.259</v>
      </c>
      <c r="BL113" s="29">
        <v>6052.65</v>
      </c>
      <c r="BM113" s="29">
        <v>12855.32</v>
      </c>
      <c r="BN113" s="29">
        <f t="shared" si="6"/>
        <v>4.3156035987646026</v>
      </c>
      <c r="BO113" s="20">
        <f t="shared" si="4"/>
        <v>1318.3999999999996</v>
      </c>
      <c r="BP113" s="29">
        <v>4734.25</v>
      </c>
      <c r="BQ113" s="29">
        <v>8814.6</v>
      </c>
      <c r="BR113" s="29">
        <v>2011.92</v>
      </c>
      <c r="BS113" s="29">
        <f t="shared" si="7"/>
        <v>0.67541291795353831</v>
      </c>
      <c r="BT113" s="29">
        <v>122.66</v>
      </c>
      <c r="BU113" s="21">
        <v>25</v>
      </c>
      <c r="BV113">
        <v>0.88980000000000004</v>
      </c>
      <c r="BW113">
        <v>-0.10009999999999999</v>
      </c>
    </row>
    <row r="114" spans="1:75" x14ac:dyDescent="0.25">
      <c r="A114" t="s">
        <v>313</v>
      </c>
      <c r="B114" s="25">
        <v>3003.1</v>
      </c>
      <c r="C114" s="25">
        <v>5069.7</v>
      </c>
      <c r="D114" s="3">
        <v>921.46600000000001</v>
      </c>
      <c r="E114" s="30">
        <v>1549.903</v>
      </c>
      <c r="F114" s="30">
        <v>6734.5219999999999</v>
      </c>
      <c r="G114" s="30">
        <v>923.99400000000003</v>
      </c>
      <c r="H114" s="25">
        <v>4462.5</v>
      </c>
      <c r="I114" s="3">
        <v>276.09899999999999</v>
      </c>
      <c r="J114" s="30">
        <v>357.62099999999998</v>
      </c>
      <c r="K114" s="25">
        <v>1208.2</v>
      </c>
      <c r="L114" s="3">
        <v>691.61300000000006</v>
      </c>
      <c r="M114" s="30">
        <v>499.55399999999997</v>
      </c>
      <c r="N114" s="2">
        <v>341.7</v>
      </c>
      <c r="O114" s="2">
        <v>3046.7</v>
      </c>
      <c r="P114" s="2">
        <v>1139.4000000000001</v>
      </c>
      <c r="Q114" s="3">
        <v>565.71799999999996</v>
      </c>
      <c r="R114" s="3">
        <v>377.49200000000002</v>
      </c>
      <c r="S114" s="3">
        <v>855.06299999999999</v>
      </c>
      <c r="T114" s="30">
        <v>17.212</v>
      </c>
      <c r="U114" s="3">
        <f t="shared" si="5"/>
        <v>2.5557864388890553E-3</v>
      </c>
      <c r="V114" s="30">
        <v>50.097000000000001</v>
      </c>
      <c r="X114" s="30">
        <v>50.091999999999999</v>
      </c>
      <c r="Y114" s="30">
        <v>79.411000000000001</v>
      </c>
      <c r="AA114" s="30">
        <v>78.341999999999999</v>
      </c>
      <c r="AB114" s="30">
        <v>75.28</v>
      </c>
      <c r="AC114" s="30">
        <v>59</v>
      </c>
      <c r="AD114" s="30">
        <v>59.325000000000003</v>
      </c>
      <c r="AE114">
        <v>78.346999999999994</v>
      </c>
      <c r="AF114">
        <v>107.946</v>
      </c>
      <c r="AG114">
        <v>65.161000000000001</v>
      </c>
      <c r="AH114">
        <v>50.314</v>
      </c>
      <c r="AI114">
        <v>48.893999999999998</v>
      </c>
      <c r="AJ114">
        <v>74.492999999999995</v>
      </c>
      <c r="AK114">
        <v>100.48</v>
      </c>
      <c r="AL114">
        <v>254.78</v>
      </c>
      <c r="AM114">
        <v>78.622</v>
      </c>
      <c r="AN114">
        <v>61.518000000000001</v>
      </c>
      <c r="AO114">
        <v>105.258</v>
      </c>
      <c r="AP114">
        <v>49.472000000000001</v>
      </c>
      <c r="AQ114">
        <v>57.923999999999999</v>
      </c>
      <c r="AR114">
        <v>51.460999999999999</v>
      </c>
      <c r="AS114">
        <v>39.561</v>
      </c>
      <c r="AT114">
        <v>61.348999999999997</v>
      </c>
      <c r="AU114">
        <v>50.241999999999997</v>
      </c>
      <c r="AV114">
        <v>53.68</v>
      </c>
      <c r="AW114">
        <v>50.298000000000002</v>
      </c>
      <c r="AX114">
        <v>49.618000000000002</v>
      </c>
      <c r="AY114" s="30">
        <v>61.209000000000003</v>
      </c>
      <c r="AZ114" s="30">
        <v>78.018000000000001</v>
      </c>
      <c r="BA114" s="30">
        <v>66.141000000000005</v>
      </c>
      <c r="BC114" s="30">
        <v>76.518000000000001</v>
      </c>
      <c r="BD114" s="30">
        <v>75.754999999999995</v>
      </c>
      <c r="BF114" s="30">
        <v>63.94</v>
      </c>
      <c r="BG114" s="30">
        <v>63.085999999999999</v>
      </c>
      <c r="BH114" s="30">
        <v>68.593000000000004</v>
      </c>
      <c r="BJ114" s="30">
        <v>68.358000000000004</v>
      </c>
      <c r="BK114" s="30">
        <v>60.97</v>
      </c>
      <c r="BL114" s="29">
        <v>6214.73</v>
      </c>
      <c r="BM114" s="29">
        <v>13243.18</v>
      </c>
      <c r="BN114" s="29">
        <f t="shared" si="6"/>
        <v>4.4098365022809762</v>
      </c>
      <c r="BO114" s="20">
        <f t="shared" si="4"/>
        <v>1348.7399999999998</v>
      </c>
      <c r="BP114" s="29">
        <v>4865.99</v>
      </c>
      <c r="BQ114" s="29">
        <v>9113.59</v>
      </c>
      <c r="BR114" s="29">
        <v>2085.14</v>
      </c>
      <c r="BS114" s="29">
        <f t="shared" si="7"/>
        <v>0.69432919316706065</v>
      </c>
      <c r="BT114" s="29">
        <v>124.32</v>
      </c>
      <c r="BU114" s="21">
        <v>33</v>
      </c>
      <c r="BV114">
        <v>0.92559999999999998</v>
      </c>
      <c r="BW114">
        <v>2.5999999999999999E-3</v>
      </c>
    </row>
    <row r="115" spans="1:75" x14ac:dyDescent="0.25">
      <c r="A115" t="s">
        <v>316</v>
      </c>
      <c r="B115" s="25">
        <v>3085.6</v>
      </c>
      <c r="C115" s="25">
        <v>5170.3999999999996</v>
      </c>
      <c r="D115" s="3">
        <v>933.08399999999995</v>
      </c>
      <c r="E115" s="30">
        <v>1584.6679999999999</v>
      </c>
      <c r="F115" s="30">
        <v>6791.5420000000004</v>
      </c>
      <c r="G115" s="30">
        <v>939.94399999999996</v>
      </c>
      <c r="H115" s="25">
        <v>4503.2</v>
      </c>
      <c r="I115" s="3">
        <v>282.47399999999999</v>
      </c>
      <c r="J115" s="30">
        <v>356.334</v>
      </c>
      <c r="K115" s="25">
        <v>1181</v>
      </c>
      <c r="L115" s="3">
        <v>708.524</v>
      </c>
      <c r="M115" s="30">
        <v>524.096</v>
      </c>
      <c r="N115" s="2">
        <v>345.8</v>
      </c>
      <c r="O115" s="2">
        <v>3074.4</v>
      </c>
      <c r="P115" s="2">
        <v>1148.3</v>
      </c>
      <c r="Q115" s="3">
        <v>573.79300000000001</v>
      </c>
      <c r="R115" s="3">
        <v>380.47800000000001</v>
      </c>
      <c r="S115" s="3">
        <v>872.74599999999998</v>
      </c>
      <c r="T115" s="30">
        <v>25.087</v>
      </c>
      <c r="U115" s="3">
        <f t="shared" si="5"/>
        <v>3.6938592148881653E-3</v>
      </c>
      <c r="V115" s="30">
        <v>50.558999999999997</v>
      </c>
      <c r="X115" s="30">
        <v>50.548999999999999</v>
      </c>
      <c r="Y115" s="30">
        <v>79.823999999999998</v>
      </c>
      <c r="AA115" s="30">
        <v>78.849000000000004</v>
      </c>
      <c r="AB115" s="30">
        <v>75.704999999999998</v>
      </c>
      <c r="AC115" s="30">
        <v>59.463999999999999</v>
      </c>
      <c r="AD115" s="30">
        <v>59.767000000000003</v>
      </c>
      <c r="AE115">
        <v>78.73</v>
      </c>
      <c r="AF115">
        <v>108.197</v>
      </c>
      <c r="AG115">
        <v>65.561000000000007</v>
      </c>
      <c r="AH115">
        <v>50.783999999999999</v>
      </c>
      <c r="AI115">
        <v>49.377000000000002</v>
      </c>
      <c r="AJ115">
        <v>74.774000000000001</v>
      </c>
      <c r="AK115">
        <v>101.131</v>
      </c>
      <c r="AL115">
        <v>252.328</v>
      </c>
      <c r="AM115">
        <v>79.31</v>
      </c>
      <c r="AN115">
        <v>61.412999999999997</v>
      </c>
      <c r="AO115">
        <v>105.67700000000001</v>
      </c>
      <c r="AP115">
        <v>50.76</v>
      </c>
      <c r="AQ115">
        <v>58.432000000000002</v>
      </c>
      <c r="AR115">
        <v>52.189</v>
      </c>
      <c r="AS115">
        <v>40.168999999999997</v>
      </c>
      <c r="AT115">
        <v>61.377000000000002</v>
      </c>
      <c r="AU115">
        <v>50.768000000000001</v>
      </c>
      <c r="AV115">
        <v>54.408999999999999</v>
      </c>
      <c r="AW115">
        <v>49.529000000000003</v>
      </c>
      <c r="AX115">
        <v>50.347000000000001</v>
      </c>
      <c r="AY115" s="30">
        <v>61.524000000000001</v>
      </c>
      <c r="AZ115" s="30">
        <v>78.084999999999994</v>
      </c>
      <c r="BA115" s="30">
        <v>66.41</v>
      </c>
      <c r="BC115" s="30">
        <v>76.438999999999993</v>
      </c>
      <c r="BD115" s="30">
        <v>75.744</v>
      </c>
      <c r="BF115" s="30">
        <v>64.108000000000004</v>
      </c>
      <c r="BG115" s="30">
        <v>63.338000000000001</v>
      </c>
      <c r="BH115" s="30">
        <v>68.908000000000001</v>
      </c>
      <c r="BJ115" s="30">
        <v>68.703999999999994</v>
      </c>
      <c r="BK115" s="30">
        <v>61.365000000000002</v>
      </c>
      <c r="BL115" s="29">
        <v>6392.2</v>
      </c>
      <c r="BM115" s="29">
        <v>13566.01</v>
      </c>
      <c r="BN115" s="29">
        <f t="shared" si="6"/>
        <v>4.3965549649987041</v>
      </c>
      <c r="BO115" s="20">
        <f t="shared" si="4"/>
        <v>1375.46</v>
      </c>
      <c r="BP115" s="29">
        <v>5016.74</v>
      </c>
      <c r="BQ115" s="29">
        <v>9336.1</v>
      </c>
      <c r="BR115" s="29">
        <v>2162.29</v>
      </c>
      <c r="BS115" s="29">
        <f t="shared" si="7"/>
        <v>0.70076808400311119</v>
      </c>
      <c r="BT115" s="29">
        <v>126.22</v>
      </c>
      <c r="BU115" s="21">
        <v>39</v>
      </c>
      <c r="BV115">
        <v>1.1348</v>
      </c>
      <c r="BW115">
        <v>3.8899999999999997E-2</v>
      </c>
    </row>
    <row r="116" spans="1:75" x14ac:dyDescent="0.25">
      <c r="A116" t="s">
        <v>319</v>
      </c>
      <c r="B116" s="25">
        <v>3086</v>
      </c>
      <c r="C116" s="25">
        <v>5138.3999999999996</v>
      </c>
      <c r="D116" s="3">
        <v>925.58799999999997</v>
      </c>
      <c r="E116" s="30">
        <v>1625.808</v>
      </c>
      <c r="F116" s="30">
        <v>6897.6310000000003</v>
      </c>
      <c r="G116" s="30">
        <v>929.55799999999999</v>
      </c>
      <c r="H116" s="25">
        <v>4588.7</v>
      </c>
      <c r="I116" s="3">
        <v>279.03800000000001</v>
      </c>
      <c r="J116" s="30">
        <v>351.11099999999999</v>
      </c>
      <c r="K116" s="25">
        <v>1227.2</v>
      </c>
      <c r="L116" s="3">
        <v>732.30499999999995</v>
      </c>
      <c r="M116" s="30">
        <v>519.03899999999999</v>
      </c>
      <c r="N116" s="2">
        <v>367.9</v>
      </c>
      <c r="O116" s="2">
        <v>3115.8</v>
      </c>
      <c r="P116" s="2">
        <v>1157.8</v>
      </c>
      <c r="Q116" s="3">
        <v>565.04</v>
      </c>
      <c r="R116" s="3">
        <v>385.27800000000002</v>
      </c>
      <c r="S116" s="3">
        <v>889.572</v>
      </c>
      <c r="T116" s="30">
        <v>20.786000000000001</v>
      </c>
      <c r="U116" s="3">
        <f t="shared" si="5"/>
        <v>3.0134984025674901E-3</v>
      </c>
      <c r="V116" s="30">
        <v>51.478000000000002</v>
      </c>
      <c r="X116" s="30">
        <v>51.356999999999999</v>
      </c>
      <c r="Y116" s="30">
        <v>79.927999999999997</v>
      </c>
      <c r="AA116" s="30">
        <v>79.063000000000002</v>
      </c>
      <c r="AB116" s="30">
        <v>76.067999999999998</v>
      </c>
      <c r="AC116" s="30">
        <v>59.965000000000003</v>
      </c>
      <c r="AD116" s="30">
        <v>60.146999999999998</v>
      </c>
      <c r="AE116">
        <v>78.790999999999997</v>
      </c>
      <c r="AF116">
        <v>108.01300000000001</v>
      </c>
      <c r="AG116">
        <v>65.692999999999998</v>
      </c>
      <c r="AH116">
        <v>51.311999999999998</v>
      </c>
      <c r="AI116">
        <v>49.901000000000003</v>
      </c>
      <c r="AJ116">
        <v>75.036000000000001</v>
      </c>
      <c r="AK116">
        <v>100.363</v>
      </c>
      <c r="AL116">
        <v>250.14699999999999</v>
      </c>
      <c r="AM116">
        <v>79.484999999999999</v>
      </c>
      <c r="AN116">
        <v>61.401000000000003</v>
      </c>
      <c r="AO116">
        <v>105.97799999999999</v>
      </c>
      <c r="AP116">
        <v>50.363</v>
      </c>
      <c r="AQ116">
        <v>59.04</v>
      </c>
      <c r="AR116">
        <v>52.84</v>
      </c>
      <c r="AS116">
        <v>40.683999999999997</v>
      </c>
      <c r="AT116">
        <v>61.664999999999999</v>
      </c>
      <c r="AU116">
        <v>51.154000000000003</v>
      </c>
      <c r="AV116">
        <v>54.96</v>
      </c>
      <c r="AW116">
        <v>49.594000000000001</v>
      </c>
      <c r="AX116">
        <v>51.104999999999997</v>
      </c>
      <c r="AY116" s="30">
        <v>61.816000000000003</v>
      </c>
      <c r="AZ116" s="30">
        <v>78.364999999999995</v>
      </c>
      <c r="BA116" s="30">
        <v>66.585999999999999</v>
      </c>
      <c r="BC116" s="30">
        <v>77.022000000000006</v>
      </c>
      <c r="BD116" s="30">
        <v>76.418999999999997</v>
      </c>
      <c r="BF116" s="30">
        <v>64.956999999999994</v>
      </c>
      <c r="BG116" s="30">
        <v>64.405000000000001</v>
      </c>
      <c r="BH116" s="30">
        <v>68.811000000000007</v>
      </c>
      <c r="BJ116" s="30">
        <v>68.765000000000001</v>
      </c>
      <c r="BK116" s="30">
        <v>62.271999999999998</v>
      </c>
      <c r="BL116" s="29">
        <v>6580.61</v>
      </c>
      <c r="BM116" s="29">
        <v>13699.5</v>
      </c>
      <c r="BN116" s="29">
        <f t="shared" si="6"/>
        <v>4.4392417368762151</v>
      </c>
      <c r="BO116" s="20">
        <f t="shared" si="4"/>
        <v>1401.0199999999995</v>
      </c>
      <c r="BP116" s="29">
        <v>5179.59</v>
      </c>
      <c r="BQ116" s="29">
        <v>9374.65</v>
      </c>
      <c r="BR116" s="29">
        <v>2255.7600000000002</v>
      </c>
      <c r="BS116" s="29">
        <f t="shared" si="7"/>
        <v>0.73096565132858071</v>
      </c>
      <c r="BT116" s="29">
        <v>128.24</v>
      </c>
      <c r="BU116" s="21">
        <v>26</v>
      </c>
      <c r="BV116">
        <v>1.1496999999999999</v>
      </c>
      <c r="BW116">
        <v>0.2271</v>
      </c>
    </row>
    <row r="117" spans="1:75" x14ac:dyDescent="0.25">
      <c r="A117" t="s">
        <v>322</v>
      </c>
      <c r="B117" s="25">
        <v>3142.6</v>
      </c>
      <c r="C117" s="25">
        <v>5191.6000000000004</v>
      </c>
      <c r="D117" s="3">
        <v>943.09799999999996</v>
      </c>
      <c r="E117" s="30">
        <v>1635.5340000000001</v>
      </c>
      <c r="F117" s="30">
        <v>6949.982</v>
      </c>
      <c r="G117" s="30">
        <v>965.9</v>
      </c>
      <c r="H117" s="25">
        <v>4598.8</v>
      </c>
      <c r="I117" s="3">
        <v>284.56700000000001</v>
      </c>
      <c r="J117" s="30">
        <v>361.68200000000002</v>
      </c>
      <c r="K117" s="25">
        <v>1242.0999999999999</v>
      </c>
      <c r="L117" s="3">
        <v>732.02599999999995</v>
      </c>
      <c r="M117" s="30">
        <v>539.38</v>
      </c>
      <c r="N117" s="2">
        <v>355.2</v>
      </c>
      <c r="O117" s="2">
        <v>3140.8</v>
      </c>
      <c r="P117" s="2">
        <v>1168.0999999999999</v>
      </c>
      <c r="Q117" s="3">
        <v>574.75900000000001</v>
      </c>
      <c r="R117" s="3">
        <v>394.41300000000001</v>
      </c>
      <c r="S117" s="3">
        <v>899.93499999999995</v>
      </c>
      <c r="T117" s="30">
        <v>38.591000000000001</v>
      </c>
      <c r="U117" s="3">
        <f t="shared" si="5"/>
        <v>5.5526762515356156E-3</v>
      </c>
      <c r="V117" s="30">
        <v>51.872999999999998</v>
      </c>
      <c r="X117" s="30">
        <v>51.84</v>
      </c>
      <c r="Y117" s="30">
        <v>80.228999999999999</v>
      </c>
      <c r="AA117" s="30">
        <v>79.436999999999998</v>
      </c>
      <c r="AB117" s="30">
        <v>76.572999999999993</v>
      </c>
      <c r="AC117" s="30">
        <v>60.465000000000003</v>
      </c>
      <c r="AD117" s="30">
        <v>60.622999999999998</v>
      </c>
      <c r="AE117">
        <v>79.272000000000006</v>
      </c>
      <c r="AF117">
        <v>108.29300000000001</v>
      </c>
      <c r="AG117">
        <v>66.212000000000003</v>
      </c>
      <c r="AH117">
        <v>51.786000000000001</v>
      </c>
      <c r="AI117">
        <v>50.351999999999997</v>
      </c>
      <c r="AJ117">
        <v>75.388000000000005</v>
      </c>
      <c r="AK117">
        <v>101.246</v>
      </c>
      <c r="AL117">
        <v>248.126</v>
      </c>
      <c r="AM117">
        <v>79.406000000000006</v>
      </c>
      <c r="AN117">
        <v>61.92</v>
      </c>
      <c r="AO117">
        <v>106.488</v>
      </c>
      <c r="AP117">
        <v>50.579000000000001</v>
      </c>
      <c r="AQ117">
        <v>59.71</v>
      </c>
      <c r="AR117">
        <v>53.470999999999997</v>
      </c>
      <c r="AS117">
        <v>41.198999999999998</v>
      </c>
      <c r="AT117">
        <v>61.94</v>
      </c>
      <c r="AU117">
        <v>51.616999999999997</v>
      </c>
      <c r="AV117">
        <v>55.55</v>
      </c>
      <c r="AW117">
        <v>49.198999999999998</v>
      </c>
      <c r="AX117">
        <v>51.719000000000001</v>
      </c>
      <c r="AY117" s="30">
        <v>62.195</v>
      </c>
      <c r="AZ117" s="30">
        <v>78.86</v>
      </c>
      <c r="BA117" s="30">
        <v>66.917000000000002</v>
      </c>
      <c r="BC117" s="30">
        <v>77.634</v>
      </c>
      <c r="BD117" s="30">
        <v>77.064999999999998</v>
      </c>
      <c r="BF117" s="30">
        <v>65.260000000000005</v>
      </c>
      <c r="BG117" s="30">
        <v>64.656000000000006</v>
      </c>
      <c r="BH117" s="30">
        <v>69.789000000000001</v>
      </c>
      <c r="BJ117" s="30">
        <v>69.653000000000006</v>
      </c>
      <c r="BK117" s="30">
        <v>61.414999999999999</v>
      </c>
      <c r="BL117" s="29">
        <v>6768.84</v>
      </c>
      <c r="BM117" s="29">
        <v>14349.42</v>
      </c>
      <c r="BN117" s="29">
        <f t="shared" si="6"/>
        <v>4.5660981353019796</v>
      </c>
      <c r="BO117" s="20">
        <f t="shared" si="4"/>
        <v>1428.2600000000002</v>
      </c>
      <c r="BP117" s="29">
        <v>5340.58</v>
      </c>
      <c r="BQ117" s="29">
        <v>9948.5</v>
      </c>
      <c r="BR117" s="29">
        <v>2367.9299999999998</v>
      </c>
      <c r="BS117" s="29">
        <f t="shared" si="7"/>
        <v>0.75349392223000056</v>
      </c>
      <c r="BT117" s="29">
        <v>129.65</v>
      </c>
      <c r="BU117" s="21">
        <v>19</v>
      </c>
      <c r="BV117">
        <v>1.3325</v>
      </c>
      <c r="BW117">
        <v>0.23530000000000001</v>
      </c>
    </row>
    <row r="118" spans="1:75" x14ac:dyDescent="0.25">
      <c r="A118" t="s">
        <v>325</v>
      </c>
      <c r="B118" s="25">
        <v>3202.9</v>
      </c>
      <c r="C118" s="25">
        <v>5253.4</v>
      </c>
      <c r="D118" s="3">
        <v>944.45399999999995</v>
      </c>
      <c r="E118" s="30">
        <v>1653.2159999999999</v>
      </c>
      <c r="F118" s="30">
        <v>7016.7629999999999</v>
      </c>
      <c r="G118" s="30">
        <v>963.91499999999996</v>
      </c>
      <c r="H118" s="25">
        <v>4637.2</v>
      </c>
      <c r="I118" s="3">
        <v>282.48700000000002</v>
      </c>
      <c r="J118" s="30">
        <v>373.11599999999999</v>
      </c>
      <c r="K118" s="25">
        <v>1268.3</v>
      </c>
      <c r="L118" s="3">
        <v>728.125</v>
      </c>
      <c r="M118" s="30">
        <v>538.88900000000001</v>
      </c>
      <c r="N118" s="2">
        <v>362.4</v>
      </c>
      <c r="O118" s="2">
        <v>3151.7</v>
      </c>
      <c r="P118" s="2">
        <v>1183</v>
      </c>
      <c r="Q118" s="3">
        <v>566.89200000000005</v>
      </c>
      <c r="R118" s="3">
        <v>411.245</v>
      </c>
      <c r="S118" s="3">
        <v>922.37400000000002</v>
      </c>
      <c r="T118" s="30">
        <v>35.320999999999998</v>
      </c>
      <c r="U118" s="3">
        <f t="shared" si="5"/>
        <v>5.0338026238024572E-3</v>
      </c>
      <c r="V118" s="30">
        <v>52.421999999999997</v>
      </c>
      <c r="X118" s="30">
        <v>52.423000000000002</v>
      </c>
      <c r="Y118" s="30">
        <v>80.256</v>
      </c>
      <c r="AA118" s="30">
        <v>79.323999999999998</v>
      </c>
      <c r="AB118" s="30">
        <v>76.635000000000005</v>
      </c>
      <c r="AC118" s="30">
        <v>61.128</v>
      </c>
      <c r="AD118" s="30">
        <v>61.061</v>
      </c>
      <c r="AE118">
        <v>79.013000000000005</v>
      </c>
      <c r="AF118">
        <v>108.31699999999999</v>
      </c>
      <c r="AG118">
        <v>65.879000000000005</v>
      </c>
      <c r="AH118">
        <v>52.551000000000002</v>
      </c>
      <c r="AI118">
        <v>51.15</v>
      </c>
      <c r="AJ118">
        <v>75.725999999999999</v>
      </c>
      <c r="AK118">
        <v>101.166</v>
      </c>
      <c r="AL118">
        <v>245.94800000000001</v>
      </c>
      <c r="AM118">
        <v>79.588999999999999</v>
      </c>
      <c r="AN118">
        <v>62.295000000000002</v>
      </c>
      <c r="AO118">
        <v>105.72</v>
      </c>
      <c r="AP118">
        <v>47.350999999999999</v>
      </c>
      <c r="AQ118">
        <v>60.448</v>
      </c>
      <c r="AR118">
        <v>54.186999999999998</v>
      </c>
      <c r="AS118">
        <v>41.850999999999999</v>
      </c>
      <c r="AT118">
        <v>61.728999999999999</v>
      </c>
      <c r="AU118">
        <v>52.36</v>
      </c>
      <c r="AV118">
        <v>55.984000000000002</v>
      </c>
      <c r="AW118">
        <v>51.345999999999997</v>
      </c>
      <c r="AX118">
        <v>52.441000000000003</v>
      </c>
      <c r="AY118" s="30">
        <v>62.511000000000003</v>
      </c>
      <c r="AZ118" s="30">
        <v>79.173000000000002</v>
      </c>
      <c r="BA118" s="30">
        <v>67.167000000000002</v>
      </c>
      <c r="BC118" s="30">
        <v>78.251999999999995</v>
      </c>
      <c r="BD118" s="30">
        <v>77.537000000000006</v>
      </c>
      <c r="BF118" s="30">
        <v>66.087000000000003</v>
      </c>
      <c r="BG118" s="30">
        <v>65.317999999999998</v>
      </c>
      <c r="BH118" s="30">
        <v>69.863</v>
      </c>
      <c r="BJ118" s="30">
        <v>69.686999999999998</v>
      </c>
      <c r="BK118" s="30">
        <v>62.25</v>
      </c>
      <c r="BL118" s="29">
        <v>6895.85</v>
      </c>
      <c r="BM118" s="29">
        <v>14876.82</v>
      </c>
      <c r="BN118" s="29">
        <f t="shared" si="6"/>
        <v>4.6447969028068314</v>
      </c>
      <c r="BO118" s="20">
        <f t="shared" si="4"/>
        <v>1454.1200000000008</v>
      </c>
      <c r="BP118" s="29">
        <v>5441.73</v>
      </c>
      <c r="BQ118" s="29">
        <v>10373.01</v>
      </c>
      <c r="BR118" s="29">
        <v>2392.04</v>
      </c>
      <c r="BS118" s="29">
        <f t="shared" si="7"/>
        <v>0.74683568016485058</v>
      </c>
      <c r="BT118" s="29">
        <v>132.12</v>
      </c>
      <c r="BU118" s="21">
        <v>45</v>
      </c>
      <c r="BV118">
        <v>1.6753</v>
      </c>
      <c r="BW118">
        <v>0.19320000000000001</v>
      </c>
    </row>
    <row r="119" spans="1:75" x14ac:dyDescent="0.25">
      <c r="A119" t="s">
        <v>328</v>
      </c>
      <c r="B119" s="25">
        <v>3241.4</v>
      </c>
      <c r="C119" s="25">
        <v>5313</v>
      </c>
      <c r="D119" s="3">
        <v>942.22199999999998</v>
      </c>
      <c r="E119" s="30">
        <v>1688.3420000000001</v>
      </c>
      <c r="F119" s="30">
        <v>7044.9520000000002</v>
      </c>
      <c r="G119" s="30">
        <v>942.52300000000002</v>
      </c>
      <c r="H119" s="25">
        <v>4686.6000000000004</v>
      </c>
      <c r="I119" s="3">
        <v>286.548</v>
      </c>
      <c r="J119" s="30">
        <v>377.178</v>
      </c>
      <c r="K119" s="25">
        <v>1269.5</v>
      </c>
      <c r="L119" s="3">
        <v>751.33399999999995</v>
      </c>
      <c r="M119" s="30">
        <v>561.84</v>
      </c>
      <c r="N119" s="2">
        <v>375.2</v>
      </c>
      <c r="O119" s="2">
        <v>3169.5</v>
      </c>
      <c r="P119" s="2">
        <v>1193.5999999999999</v>
      </c>
      <c r="Q119" s="3">
        <v>552.70699999999999</v>
      </c>
      <c r="R119" s="3">
        <v>434.05500000000001</v>
      </c>
      <c r="S119" s="3">
        <v>933.678</v>
      </c>
      <c r="T119" s="30">
        <v>17.248999999999999</v>
      </c>
      <c r="U119" s="3">
        <f t="shared" si="5"/>
        <v>2.4484198047055534E-3</v>
      </c>
      <c r="V119" s="30">
        <v>52.618000000000002</v>
      </c>
      <c r="X119" s="30">
        <v>52.691000000000003</v>
      </c>
      <c r="Y119" s="30">
        <v>80.070999999999998</v>
      </c>
      <c r="AA119" s="30">
        <v>79.137</v>
      </c>
      <c r="AB119" s="30">
        <v>76.882000000000005</v>
      </c>
      <c r="AC119" s="30">
        <v>61.670999999999999</v>
      </c>
      <c r="AD119" s="30">
        <v>61.098999999999997</v>
      </c>
      <c r="AE119">
        <v>77.887</v>
      </c>
      <c r="AF119">
        <v>108.816</v>
      </c>
      <c r="AG119">
        <v>64.307000000000002</v>
      </c>
      <c r="AH119">
        <v>53.140999999999998</v>
      </c>
      <c r="AI119">
        <v>51.786000000000001</v>
      </c>
      <c r="AJ119">
        <v>76.418999999999997</v>
      </c>
      <c r="AK119">
        <v>101.64400000000001</v>
      </c>
      <c r="AL119">
        <v>243.89099999999999</v>
      </c>
      <c r="AM119">
        <v>80.363</v>
      </c>
      <c r="AN119">
        <v>62.475999999999999</v>
      </c>
      <c r="AO119">
        <v>104.717</v>
      </c>
      <c r="AP119">
        <v>38.880000000000003</v>
      </c>
      <c r="AQ119">
        <v>60.805</v>
      </c>
      <c r="AR119">
        <v>54.84</v>
      </c>
      <c r="AS119">
        <v>42.491999999999997</v>
      </c>
      <c r="AT119">
        <v>62.045999999999999</v>
      </c>
      <c r="AU119">
        <v>52.695999999999998</v>
      </c>
      <c r="AV119">
        <v>56.619</v>
      </c>
      <c r="AW119">
        <v>52.072000000000003</v>
      </c>
      <c r="AX119">
        <v>53.170999999999999</v>
      </c>
      <c r="AY119" s="30">
        <v>62.823</v>
      </c>
      <c r="AZ119" s="30">
        <v>79.683000000000007</v>
      </c>
      <c r="BA119" s="30">
        <v>67.415999999999997</v>
      </c>
      <c r="BC119" s="30">
        <v>79.427999999999997</v>
      </c>
      <c r="BD119" s="30">
        <v>78.688999999999993</v>
      </c>
      <c r="BF119" s="30">
        <v>66.581999999999994</v>
      </c>
      <c r="BG119" s="30">
        <v>65.713999999999999</v>
      </c>
      <c r="BH119" s="30">
        <v>70.097999999999999</v>
      </c>
      <c r="BJ119" s="30">
        <v>69.834000000000003</v>
      </c>
      <c r="BK119" s="30">
        <v>62.45</v>
      </c>
      <c r="BL119" s="29">
        <v>7063.67</v>
      </c>
      <c r="BM119" s="29">
        <v>15232.84</v>
      </c>
      <c r="BN119" s="29">
        <f t="shared" si="6"/>
        <v>4.6994631949157775</v>
      </c>
      <c r="BO119" s="20">
        <f t="shared" si="4"/>
        <v>1488.9899999999998</v>
      </c>
      <c r="BP119" s="29">
        <v>5574.68</v>
      </c>
      <c r="BQ119" s="29">
        <v>10629.93</v>
      </c>
      <c r="BR119" s="29">
        <v>2460.7600000000002</v>
      </c>
      <c r="BS119" s="29">
        <f t="shared" si="7"/>
        <v>0.75916579255877092</v>
      </c>
      <c r="BT119" s="29">
        <v>134.86000000000001</v>
      </c>
      <c r="BU119" s="21">
        <v>44</v>
      </c>
      <c r="BV119">
        <v>1.7927999999999999</v>
      </c>
      <c r="BW119">
        <v>0.1608</v>
      </c>
    </row>
    <row r="120" spans="1:75" x14ac:dyDescent="0.25">
      <c r="A120" t="s">
        <v>331</v>
      </c>
      <c r="B120" s="25">
        <v>3282.4</v>
      </c>
      <c r="C120" s="25">
        <v>5340.9</v>
      </c>
      <c r="D120" s="3">
        <v>936.90099999999995</v>
      </c>
      <c r="E120" s="30">
        <v>1726.5509999999999</v>
      </c>
      <c r="F120" s="30">
        <v>7112.8739999999998</v>
      </c>
      <c r="G120" s="30">
        <v>912.97500000000002</v>
      </c>
      <c r="H120" s="25">
        <v>4768.5</v>
      </c>
      <c r="I120" s="3">
        <v>285.41699999999997</v>
      </c>
      <c r="J120" s="30">
        <v>385.79700000000003</v>
      </c>
      <c r="K120" s="25">
        <v>1292.9000000000001</v>
      </c>
      <c r="L120" s="3">
        <v>779.77</v>
      </c>
      <c r="M120" s="30">
        <v>577.40800000000002</v>
      </c>
      <c r="N120" s="2">
        <v>407.2</v>
      </c>
      <c r="O120" s="2">
        <v>3195.2</v>
      </c>
      <c r="P120" s="2">
        <v>1196</v>
      </c>
      <c r="Q120" s="3">
        <v>544.61400000000003</v>
      </c>
      <c r="R120" s="3">
        <v>440.75400000000002</v>
      </c>
      <c r="S120" s="3">
        <v>942.65599999999995</v>
      </c>
      <c r="T120" s="30">
        <v>-9.4499999999999993</v>
      </c>
      <c r="U120" s="3">
        <f t="shared" si="5"/>
        <v>-1.3285768874859865E-3</v>
      </c>
      <c r="V120" s="30">
        <v>53.174999999999997</v>
      </c>
      <c r="X120" s="30">
        <v>53.186999999999998</v>
      </c>
      <c r="Y120" s="30">
        <v>80.503</v>
      </c>
      <c r="AA120" s="30">
        <v>79.537000000000006</v>
      </c>
      <c r="AB120" s="30">
        <v>77.489000000000004</v>
      </c>
      <c r="AC120" s="30">
        <v>62.25</v>
      </c>
      <c r="AD120" s="30">
        <v>61.548999999999999</v>
      </c>
      <c r="AE120">
        <v>78.248000000000005</v>
      </c>
      <c r="AF120">
        <v>109.72499999999999</v>
      </c>
      <c r="AG120">
        <v>64.472999999999999</v>
      </c>
      <c r="AH120">
        <v>53.634999999999998</v>
      </c>
      <c r="AI120">
        <v>52.3</v>
      </c>
      <c r="AJ120">
        <v>77.516000000000005</v>
      </c>
      <c r="AK120">
        <v>102.15600000000001</v>
      </c>
      <c r="AL120">
        <v>242.32499999999999</v>
      </c>
      <c r="AM120">
        <v>81.757000000000005</v>
      </c>
      <c r="AN120">
        <v>63.432000000000002</v>
      </c>
      <c r="AO120">
        <v>105.449</v>
      </c>
      <c r="AP120">
        <v>36.279000000000003</v>
      </c>
      <c r="AQ120">
        <v>61.438000000000002</v>
      </c>
      <c r="AR120">
        <v>55.295000000000002</v>
      </c>
      <c r="AS120">
        <v>43.08</v>
      </c>
      <c r="AT120">
        <v>62.042000000000002</v>
      </c>
      <c r="AU120">
        <v>53.081000000000003</v>
      </c>
      <c r="AV120">
        <v>57.182000000000002</v>
      </c>
      <c r="AW120">
        <v>52.784999999999997</v>
      </c>
      <c r="AX120">
        <v>53.695999999999998</v>
      </c>
      <c r="AY120" s="30">
        <v>63.219000000000001</v>
      </c>
      <c r="AZ120" s="30">
        <v>80.322999999999993</v>
      </c>
      <c r="BA120" s="30">
        <v>67.713999999999999</v>
      </c>
      <c r="BC120" s="30">
        <v>79.876000000000005</v>
      </c>
      <c r="BD120" s="30">
        <v>79.091999999999999</v>
      </c>
      <c r="BF120" s="30">
        <v>66.870999999999995</v>
      </c>
      <c r="BG120" s="30">
        <v>66.054000000000002</v>
      </c>
      <c r="BH120" s="30">
        <v>70.498999999999995</v>
      </c>
      <c r="BJ120" s="30">
        <v>70.328000000000003</v>
      </c>
      <c r="BK120" s="30">
        <v>62.277999999999999</v>
      </c>
      <c r="BL120" s="29">
        <v>7241.03</v>
      </c>
      <c r="BM120" s="29">
        <v>15297.23</v>
      </c>
      <c r="BN120" s="29">
        <f t="shared" si="6"/>
        <v>4.6603796002924689</v>
      </c>
      <c r="BO120" s="20">
        <f t="shared" si="4"/>
        <v>1536.75</v>
      </c>
      <c r="BP120" s="29">
        <v>5704.28</v>
      </c>
      <c r="BQ120" s="29">
        <v>10604.49</v>
      </c>
      <c r="BR120" s="29">
        <v>2548.29</v>
      </c>
      <c r="BS120" s="29">
        <f t="shared" si="7"/>
        <v>0.77634962222763826</v>
      </c>
      <c r="BT120" s="29">
        <v>136.9</v>
      </c>
      <c r="BU120" s="21">
        <v>42</v>
      </c>
      <c r="BV120">
        <v>2.0034999999999998</v>
      </c>
      <c r="BW120">
        <v>0.56789999999999996</v>
      </c>
    </row>
    <row r="121" spans="1:75" x14ac:dyDescent="0.25">
      <c r="A121" t="s">
        <v>334</v>
      </c>
      <c r="B121" s="25">
        <v>3308.5</v>
      </c>
      <c r="C121" s="25">
        <v>5344.1</v>
      </c>
      <c r="D121" s="3">
        <v>943.11500000000001</v>
      </c>
      <c r="E121" s="30">
        <v>1716.646</v>
      </c>
      <c r="F121" s="30">
        <v>7147.2539999999999</v>
      </c>
      <c r="G121" s="30">
        <v>914.39</v>
      </c>
      <c r="H121" s="25">
        <v>4797.2</v>
      </c>
      <c r="I121" s="3">
        <v>288.95600000000002</v>
      </c>
      <c r="J121" s="30">
        <v>400.16699999999997</v>
      </c>
      <c r="K121" s="25">
        <v>1329.5</v>
      </c>
      <c r="L121" s="3">
        <v>767.67100000000005</v>
      </c>
      <c r="M121" s="30">
        <v>581.85400000000004</v>
      </c>
      <c r="N121" s="2">
        <v>400.7</v>
      </c>
      <c r="O121" s="2">
        <v>3229.9</v>
      </c>
      <c r="P121" s="2">
        <v>1205.8</v>
      </c>
      <c r="Q121" s="3">
        <v>550.20600000000002</v>
      </c>
      <c r="R121" s="3">
        <v>440.00400000000002</v>
      </c>
      <c r="S121" s="3">
        <v>945.30600000000004</v>
      </c>
      <c r="T121" s="30">
        <v>-9.1549999999999994</v>
      </c>
      <c r="U121" s="3">
        <f t="shared" si="5"/>
        <v>-1.280911522103454E-3</v>
      </c>
      <c r="V121" s="30">
        <v>53.404000000000003</v>
      </c>
      <c r="X121" s="30">
        <v>53.447000000000003</v>
      </c>
      <c r="Y121" s="30">
        <v>81.096999999999994</v>
      </c>
      <c r="AA121" s="30">
        <v>80.141000000000005</v>
      </c>
      <c r="AB121" s="30">
        <v>77.974000000000004</v>
      </c>
      <c r="AC121" s="30">
        <v>62.847999999999999</v>
      </c>
      <c r="AD121" s="30">
        <v>61.997999999999998</v>
      </c>
      <c r="AE121">
        <v>78.519000000000005</v>
      </c>
      <c r="AF121">
        <v>110.346</v>
      </c>
      <c r="AG121">
        <v>64.614000000000004</v>
      </c>
      <c r="AH121">
        <v>54.170999999999999</v>
      </c>
      <c r="AI121">
        <v>52.848999999999997</v>
      </c>
      <c r="AJ121">
        <v>78.296999999999997</v>
      </c>
      <c r="AK121">
        <v>102.503</v>
      </c>
      <c r="AL121">
        <v>241.31299999999999</v>
      </c>
      <c r="AM121">
        <v>82.597999999999999</v>
      </c>
      <c r="AN121">
        <v>63.844000000000001</v>
      </c>
      <c r="AO121">
        <v>105.76900000000001</v>
      </c>
      <c r="AP121">
        <v>35.432000000000002</v>
      </c>
      <c r="AQ121">
        <v>61.777999999999999</v>
      </c>
      <c r="AR121">
        <v>55.628999999999998</v>
      </c>
      <c r="AS121">
        <v>43.798999999999999</v>
      </c>
      <c r="AT121">
        <v>62.981000000000002</v>
      </c>
      <c r="AU121">
        <v>53.518999999999998</v>
      </c>
      <c r="AV121">
        <v>57.774000000000001</v>
      </c>
      <c r="AW121">
        <v>53.524999999999999</v>
      </c>
      <c r="AX121">
        <v>54.116999999999997</v>
      </c>
      <c r="AY121" s="30">
        <v>63.676000000000002</v>
      </c>
      <c r="AZ121" s="30">
        <v>80.938000000000002</v>
      </c>
      <c r="BA121" s="30">
        <v>68.061000000000007</v>
      </c>
      <c r="BC121" s="30">
        <v>80.363</v>
      </c>
      <c r="BD121" s="30">
        <v>79.56</v>
      </c>
      <c r="BF121" s="30">
        <v>66.691999999999993</v>
      </c>
      <c r="BG121" s="30">
        <v>65.852000000000004</v>
      </c>
      <c r="BH121" s="30">
        <v>71.596999999999994</v>
      </c>
      <c r="BJ121" s="30">
        <v>71.408000000000001</v>
      </c>
      <c r="BK121" s="30">
        <v>61.503999999999998</v>
      </c>
      <c r="BL121" s="29">
        <v>7404.12</v>
      </c>
      <c r="BM121" s="29">
        <v>15836</v>
      </c>
      <c r="BN121" s="29">
        <f t="shared" si="6"/>
        <v>4.7864591204473328</v>
      </c>
      <c r="BO121" s="20">
        <f t="shared" si="4"/>
        <v>1577.37</v>
      </c>
      <c r="BP121" s="29">
        <v>5826.75</v>
      </c>
      <c r="BQ121" s="29">
        <v>11066.48</v>
      </c>
      <c r="BR121" s="29">
        <v>2634.6</v>
      </c>
      <c r="BS121" s="29">
        <f t="shared" si="7"/>
        <v>0.796312528336104</v>
      </c>
      <c r="BT121" s="29">
        <v>139</v>
      </c>
      <c r="BU121" s="21">
        <v>21</v>
      </c>
      <c r="BV121">
        <v>1.9392</v>
      </c>
      <c r="BW121">
        <v>0.62739999999999996</v>
      </c>
    </row>
    <row r="122" spans="1:75" x14ac:dyDescent="0.25">
      <c r="A122" t="s">
        <v>337</v>
      </c>
      <c r="B122" s="25">
        <v>3373</v>
      </c>
      <c r="C122" s="25">
        <v>5376.9</v>
      </c>
      <c r="D122" s="3">
        <v>924.41800000000001</v>
      </c>
      <c r="E122" s="30">
        <v>1723.664</v>
      </c>
      <c r="F122" s="30">
        <v>7186.8810000000003</v>
      </c>
      <c r="G122" s="30">
        <v>942.32799999999997</v>
      </c>
      <c r="H122" s="25">
        <v>4789.8999999999996</v>
      </c>
      <c r="I122" s="3">
        <v>280.47000000000003</v>
      </c>
      <c r="J122" s="30">
        <v>400.47300000000001</v>
      </c>
      <c r="K122" s="25">
        <v>1336</v>
      </c>
      <c r="L122" s="3">
        <v>772.24699999999996</v>
      </c>
      <c r="M122" s="30">
        <v>578.37400000000002</v>
      </c>
      <c r="N122" s="2">
        <v>377</v>
      </c>
      <c r="O122" s="2">
        <v>3275.2</v>
      </c>
      <c r="P122" s="2">
        <v>1207.3</v>
      </c>
      <c r="Q122" s="3">
        <v>535.05600000000004</v>
      </c>
      <c r="R122" s="3">
        <v>438.89100000000002</v>
      </c>
      <c r="S122" s="3">
        <v>947.71</v>
      </c>
      <c r="T122" s="30">
        <v>36.591000000000001</v>
      </c>
      <c r="U122" s="3">
        <f t="shared" si="5"/>
        <v>5.09136021592677E-3</v>
      </c>
      <c r="V122" s="30">
        <v>53.686</v>
      </c>
      <c r="W122" s="30">
        <v>61.168999999999997</v>
      </c>
      <c r="X122" s="30">
        <v>53.74</v>
      </c>
      <c r="Y122" s="30">
        <v>82.033000000000001</v>
      </c>
      <c r="Z122" s="30">
        <v>122.355</v>
      </c>
      <c r="AA122" s="30">
        <v>81.099999999999994</v>
      </c>
      <c r="AB122" s="30">
        <v>78.521000000000001</v>
      </c>
      <c r="AC122" s="30">
        <v>63.433999999999997</v>
      </c>
      <c r="AD122" s="30">
        <v>62.738999999999997</v>
      </c>
      <c r="AE122">
        <v>79.884</v>
      </c>
      <c r="AF122">
        <v>111.276</v>
      </c>
      <c r="AG122">
        <v>66.055000000000007</v>
      </c>
      <c r="AH122">
        <v>54.615000000000002</v>
      </c>
      <c r="AI122">
        <v>53.296999999999997</v>
      </c>
      <c r="AJ122">
        <v>78.816000000000003</v>
      </c>
      <c r="AK122">
        <v>103.048</v>
      </c>
      <c r="AL122">
        <v>242.85599999999999</v>
      </c>
      <c r="AM122">
        <v>84.655000000000001</v>
      </c>
      <c r="AN122">
        <v>64.456000000000003</v>
      </c>
      <c r="AO122">
        <v>107.101</v>
      </c>
      <c r="AP122">
        <v>39.353999999999999</v>
      </c>
      <c r="AQ122">
        <v>62.668999999999997</v>
      </c>
      <c r="AR122">
        <v>56.122999999999998</v>
      </c>
      <c r="AS122">
        <v>44.436</v>
      </c>
      <c r="AT122">
        <v>63.779000000000003</v>
      </c>
      <c r="AU122">
        <v>54.103000000000002</v>
      </c>
      <c r="AV122">
        <v>58.411000000000001</v>
      </c>
      <c r="AW122">
        <v>53.649000000000001</v>
      </c>
      <c r="AX122">
        <v>54.069000000000003</v>
      </c>
      <c r="AY122" s="30">
        <v>64.177000000000007</v>
      </c>
      <c r="AZ122" s="30">
        <v>81.245000000000005</v>
      </c>
      <c r="BA122" s="30">
        <v>68.64</v>
      </c>
      <c r="BB122" s="30">
        <v>81.745000000000005</v>
      </c>
      <c r="BC122" s="30">
        <v>79.844999999999999</v>
      </c>
      <c r="BD122" s="30">
        <v>79.06</v>
      </c>
      <c r="BE122" s="30">
        <v>49.993000000000002</v>
      </c>
      <c r="BF122" s="30">
        <v>66.263999999999996</v>
      </c>
      <c r="BG122" s="30">
        <v>65.444000000000003</v>
      </c>
      <c r="BH122" s="30">
        <v>72.418999999999997</v>
      </c>
      <c r="BI122" s="30">
        <v>98.021000000000001</v>
      </c>
      <c r="BJ122" s="30">
        <v>72.233000000000004</v>
      </c>
      <c r="BK122" s="30">
        <v>61.773000000000003</v>
      </c>
      <c r="BL122" s="29">
        <v>7569.51</v>
      </c>
      <c r="BM122" s="29">
        <v>16609.990000000002</v>
      </c>
      <c r="BN122" s="29">
        <f t="shared" si="6"/>
        <v>4.9243966795137863</v>
      </c>
      <c r="BO122" s="20">
        <f t="shared" si="4"/>
        <v>1610.2399999999998</v>
      </c>
      <c r="BP122" s="29">
        <v>5959.27</v>
      </c>
      <c r="BQ122" s="29">
        <v>11680.92</v>
      </c>
      <c r="BR122" s="29">
        <v>2640.44</v>
      </c>
      <c r="BS122" s="29">
        <f t="shared" si="7"/>
        <v>0.78281648384227687</v>
      </c>
      <c r="BT122" s="29">
        <v>141.75</v>
      </c>
      <c r="BU122" s="21">
        <v>19</v>
      </c>
      <c r="BV122">
        <v>1.8607</v>
      </c>
      <c r="BW122">
        <v>0.56079999999999997</v>
      </c>
    </row>
    <row r="123" spans="1:75" x14ac:dyDescent="0.25">
      <c r="A123" t="s">
        <v>340</v>
      </c>
      <c r="B123" s="25">
        <v>3365.9</v>
      </c>
      <c r="C123" s="25">
        <v>5318.6</v>
      </c>
      <c r="D123" s="3">
        <v>940.93</v>
      </c>
      <c r="E123" s="30">
        <v>1734.5719999999999</v>
      </c>
      <c r="F123" s="30">
        <v>7263.3069999999998</v>
      </c>
      <c r="G123" s="30">
        <v>943.64700000000005</v>
      </c>
      <c r="H123" s="25">
        <v>4854</v>
      </c>
      <c r="I123" s="3">
        <v>288.89100000000002</v>
      </c>
      <c r="J123" s="30">
        <v>416.36399999999998</v>
      </c>
      <c r="K123" s="25">
        <v>1422.6</v>
      </c>
      <c r="L123" s="3">
        <v>782.96199999999999</v>
      </c>
      <c r="M123" s="30">
        <v>592.798</v>
      </c>
      <c r="N123" s="2">
        <v>392.4</v>
      </c>
      <c r="O123" s="2">
        <v>3306.5</v>
      </c>
      <c r="P123" s="2">
        <v>1216.5</v>
      </c>
      <c r="Q123" s="3">
        <v>547.851</v>
      </c>
      <c r="R123" s="3">
        <v>440.86200000000002</v>
      </c>
      <c r="S123" s="3">
        <v>947.673</v>
      </c>
      <c r="T123" s="30">
        <v>20.097999999999999</v>
      </c>
      <c r="U123" s="3">
        <f t="shared" si="5"/>
        <v>2.7670591371120618E-3</v>
      </c>
      <c r="V123" s="30">
        <v>54.345999999999997</v>
      </c>
      <c r="W123" s="30">
        <v>62.192</v>
      </c>
      <c r="X123" s="30">
        <v>54.415999999999997</v>
      </c>
      <c r="Y123" s="30">
        <v>82.543000000000006</v>
      </c>
      <c r="Z123" s="30">
        <v>122.139</v>
      </c>
      <c r="AA123" s="30">
        <v>81.563999999999993</v>
      </c>
      <c r="AB123" s="30">
        <v>79.08</v>
      </c>
      <c r="AC123" s="30">
        <v>63.985999999999997</v>
      </c>
      <c r="AD123" s="30">
        <v>63.290999999999997</v>
      </c>
      <c r="AE123">
        <v>80.674999999999997</v>
      </c>
      <c r="AF123">
        <v>112.148</v>
      </c>
      <c r="AG123">
        <v>66.781000000000006</v>
      </c>
      <c r="AH123">
        <v>55.054000000000002</v>
      </c>
      <c r="AI123">
        <v>53.75</v>
      </c>
      <c r="AJ123">
        <v>80.185000000000002</v>
      </c>
      <c r="AK123">
        <v>103.407</v>
      </c>
      <c r="AL123">
        <v>240.85900000000001</v>
      </c>
      <c r="AM123">
        <v>85.741</v>
      </c>
      <c r="AN123">
        <v>64.968000000000004</v>
      </c>
      <c r="AO123">
        <v>108.279</v>
      </c>
      <c r="AP123">
        <v>40.262</v>
      </c>
      <c r="AQ123">
        <v>63.325000000000003</v>
      </c>
      <c r="AR123">
        <v>56.720999999999997</v>
      </c>
      <c r="AS123">
        <v>45.207000000000001</v>
      </c>
      <c r="AT123">
        <v>64.197000000000003</v>
      </c>
      <c r="AU123">
        <v>54.71</v>
      </c>
      <c r="AV123">
        <v>58.902000000000001</v>
      </c>
      <c r="AW123">
        <v>53.094999999999999</v>
      </c>
      <c r="AX123">
        <v>54.420999999999999</v>
      </c>
      <c r="AY123" s="30">
        <v>64.537000000000006</v>
      </c>
      <c r="AZ123" s="30">
        <v>81.382999999999996</v>
      </c>
      <c r="BA123" s="30">
        <v>68.936999999999998</v>
      </c>
      <c r="BB123" s="30">
        <v>81.328999999999994</v>
      </c>
      <c r="BC123" s="30">
        <v>79.549000000000007</v>
      </c>
      <c r="BD123" s="30">
        <v>78.760999999999996</v>
      </c>
      <c r="BE123" s="30">
        <v>50.918999999999997</v>
      </c>
      <c r="BF123" s="30">
        <v>66.715999999999994</v>
      </c>
      <c r="BG123" s="30">
        <v>65.838999999999999</v>
      </c>
      <c r="BH123" s="30">
        <v>72.462999999999994</v>
      </c>
      <c r="BI123" s="30">
        <v>96.751000000000005</v>
      </c>
      <c r="BJ123" s="30">
        <v>72.225999999999999</v>
      </c>
      <c r="BK123" s="30">
        <v>62.536000000000001</v>
      </c>
      <c r="BL123" s="29">
        <v>7738.52</v>
      </c>
      <c r="BM123" s="29">
        <v>16893.62</v>
      </c>
      <c r="BN123" s="29">
        <f t="shared" si="6"/>
        <v>5.0190498826465424</v>
      </c>
      <c r="BO123" s="20">
        <f t="shared" si="4"/>
        <v>1645.4400000000005</v>
      </c>
      <c r="BP123" s="29">
        <v>6093.08</v>
      </c>
      <c r="BQ123" s="29">
        <v>11888.96</v>
      </c>
      <c r="BR123" s="29">
        <v>2733.86</v>
      </c>
      <c r="BS123" s="29">
        <f t="shared" si="7"/>
        <v>0.81222258534121639</v>
      </c>
      <c r="BT123" s="29">
        <v>143.96</v>
      </c>
      <c r="BU123" s="21">
        <v>25</v>
      </c>
      <c r="BV123">
        <v>1.6099000000000001</v>
      </c>
      <c r="BW123">
        <v>2.18E-2</v>
      </c>
    </row>
    <row r="124" spans="1:75" x14ac:dyDescent="0.25">
      <c r="A124" t="s">
        <v>343</v>
      </c>
      <c r="B124" s="25">
        <v>3461.5</v>
      </c>
      <c r="C124" s="25">
        <v>5413.7</v>
      </c>
      <c r="D124" s="3">
        <v>960.95500000000004</v>
      </c>
      <c r="E124" s="30">
        <v>1734.616</v>
      </c>
      <c r="F124" s="30">
        <v>7326.3010000000004</v>
      </c>
      <c r="G124" s="30">
        <v>944.59900000000005</v>
      </c>
      <c r="H124" s="25">
        <v>4908.2</v>
      </c>
      <c r="I124" s="3">
        <v>296.86099999999999</v>
      </c>
      <c r="J124" s="30">
        <v>434.30500000000001</v>
      </c>
      <c r="K124" s="25">
        <v>1415.3</v>
      </c>
      <c r="L124" s="3">
        <v>783.80399999999997</v>
      </c>
      <c r="M124" s="30">
        <v>604.327</v>
      </c>
      <c r="N124" s="2">
        <v>408.7</v>
      </c>
      <c r="O124" s="2">
        <v>3334.8</v>
      </c>
      <c r="P124" s="2">
        <v>1217.4000000000001</v>
      </c>
      <c r="Q124" s="3">
        <v>565.48500000000001</v>
      </c>
      <c r="R124" s="3">
        <v>439.54899999999998</v>
      </c>
      <c r="S124" s="3">
        <v>946.88099999999997</v>
      </c>
      <c r="T124" s="30">
        <v>-0.65700000000000003</v>
      </c>
      <c r="U124" s="3">
        <f t="shared" si="5"/>
        <v>-8.9676905166741026E-5</v>
      </c>
      <c r="V124" s="30">
        <v>54.752000000000002</v>
      </c>
      <c r="W124" s="30">
        <v>63.198999999999998</v>
      </c>
      <c r="X124" s="30">
        <v>54.784999999999997</v>
      </c>
      <c r="Y124" s="30">
        <v>83.061000000000007</v>
      </c>
      <c r="Z124" s="30">
        <v>122.995</v>
      </c>
      <c r="AA124" s="30">
        <v>82.132999999999996</v>
      </c>
      <c r="AB124" s="30">
        <v>79.665999999999997</v>
      </c>
      <c r="AC124" s="30">
        <v>64.623999999999995</v>
      </c>
      <c r="AD124" s="30">
        <v>63.945</v>
      </c>
      <c r="AE124">
        <v>81.375</v>
      </c>
      <c r="AF124">
        <v>112.95</v>
      </c>
      <c r="AG124">
        <v>67.417000000000002</v>
      </c>
      <c r="AH124">
        <v>55.683999999999997</v>
      </c>
      <c r="AI124">
        <v>54.375999999999998</v>
      </c>
      <c r="AJ124">
        <v>81.301000000000002</v>
      </c>
      <c r="AK124">
        <v>103.816</v>
      </c>
      <c r="AL124">
        <v>238.34899999999999</v>
      </c>
      <c r="AM124">
        <v>87.450999999999993</v>
      </c>
      <c r="AN124">
        <v>65.197999999999993</v>
      </c>
      <c r="AO124">
        <v>108.422</v>
      </c>
      <c r="AP124">
        <v>42.012</v>
      </c>
      <c r="AQ124">
        <v>63.956000000000003</v>
      </c>
      <c r="AR124">
        <v>57.21</v>
      </c>
      <c r="AS124">
        <v>45.947000000000003</v>
      </c>
      <c r="AT124">
        <v>65.188999999999993</v>
      </c>
      <c r="AU124">
        <v>55.261000000000003</v>
      </c>
      <c r="AV124">
        <v>59.514000000000003</v>
      </c>
      <c r="AW124">
        <v>54.015999999999998</v>
      </c>
      <c r="AX124">
        <v>54.786999999999999</v>
      </c>
      <c r="AY124" s="30">
        <v>65.046000000000006</v>
      </c>
      <c r="AZ124" s="30">
        <v>81.516999999999996</v>
      </c>
      <c r="BA124" s="30">
        <v>69.506</v>
      </c>
      <c r="BB124" s="30">
        <v>81.185000000000002</v>
      </c>
      <c r="BC124" s="30">
        <v>79.614000000000004</v>
      </c>
      <c r="BD124" s="30">
        <v>78.855999999999995</v>
      </c>
      <c r="BE124" s="30">
        <v>51.383000000000003</v>
      </c>
      <c r="BF124" s="30">
        <v>66.703000000000003</v>
      </c>
      <c r="BG124" s="30">
        <v>65.918000000000006</v>
      </c>
      <c r="BH124" s="30">
        <v>73.144999999999996</v>
      </c>
      <c r="BI124" s="30">
        <v>96.606999999999999</v>
      </c>
      <c r="BJ124" s="30">
        <v>72.98</v>
      </c>
      <c r="BK124" s="30">
        <v>62.944000000000003</v>
      </c>
      <c r="BL124" s="29">
        <v>7901.77</v>
      </c>
      <c r="BM124" s="29">
        <v>17325.53</v>
      </c>
      <c r="BN124" s="29">
        <f t="shared" si="6"/>
        <v>5.0052087245413839</v>
      </c>
      <c r="BO124" s="20">
        <f t="shared" si="4"/>
        <v>1683.0900000000001</v>
      </c>
      <c r="BP124" s="29">
        <v>6218.68</v>
      </c>
      <c r="BQ124" s="29">
        <v>12234.02</v>
      </c>
      <c r="BR124" s="29">
        <v>2810.26</v>
      </c>
      <c r="BS124" s="29">
        <f t="shared" si="7"/>
        <v>0.81186190957677318</v>
      </c>
      <c r="BT124" s="29">
        <v>145.55000000000001</v>
      </c>
      <c r="BU124" s="21">
        <v>32</v>
      </c>
      <c r="BV124">
        <v>1.6453</v>
      </c>
      <c r="BW124">
        <v>0.50939999999999996</v>
      </c>
    </row>
    <row r="125" spans="1:75" x14ac:dyDescent="0.25">
      <c r="A125" t="s">
        <v>346</v>
      </c>
      <c r="B125" s="25">
        <v>3540.9</v>
      </c>
      <c r="C125" s="25">
        <v>5490.6</v>
      </c>
      <c r="D125" s="3">
        <v>960.81299999999999</v>
      </c>
      <c r="E125" s="30">
        <v>1755.6</v>
      </c>
      <c r="F125" s="30">
        <v>7451.6580000000004</v>
      </c>
      <c r="G125" s="30">
        <v>1018.254</v>
      </c>
      <c r="H125" s="25">
        <v>4920</v>
      </c>
      <c r="I125" s="3">
        <v>292.98399999999998</v>
      </c>
      <c r="J125" s="30">
        <v>450.36399999999998</v>
      </c>
      <c r="K125" s="25">
        <v>1438.8</v>
      </c>
      <c r="L125" s="3">
        <v>795.46699999999998</v>
      </c>
      <c r="M125" s="30">
        <v>618.21900000000005</v>
      </c>
      <c r="N125" s="2">
        <v>397.7</v>
      </c>
      <c r="O125" s="2">
        <v>3368.8</v>
      </c>
      <c r="P125" s="2">
        <v>1218.9000000000001</v>
      </c>
      <c r="Q125" s="3">
        <v>564.14800000000002</v>
      </c>
      <c r="R125" s="3">
        <v>441.69299999999998</v>
      </c>
      <c r="S125" s="3">
        <v>956.11900000000003</v>
      </c>
      <c r="T125" s="30">
        <v>76.751999999999995</v>
      </c>
      <c r="U125" s="3">
        <f t="shared" si="5"/>
        <v>1.0299989613049874E-2</v>
      </c>
      <c r="V125" s="30">
        <v>55.801000000000002</v>
      </c>
      <c r="W125" s="30">
        <v>64.92</v>
      </c>
      <c r="X125" s="30">
        <v>55.862000000000002</v>
      </c>
      <c r="Y125" s="30">
        <v>83.906999999999996</v>
      </c>
      <c r="Z125" s="30">
        <v>125.17100000000001</v>
      </c>
      <c r="AA125" s="30">
        <v>82.98</v>
      </c>
      <c r="AB125" s="30">
        <v>80.338999999999999</v>
      </c>
      <c r="AC125" s="30">
        <v>65.28</v>
      </c>
      <c r="AD125" s="30">
        <v>64.497</v>
      </c>
      <c r="AE125">
        <v>81.822000000000003</v>
      </c>
      <c r="AF125">
        <v>113.41</v>
      </c>
      <c r="AG125">
        <v>67.837999999999994</v>
      </c>
      <c r="AH125">
        <v>56.283999999999999</v>
      </c>
      <c r="AI125">
        <v>54.981000000000002</v>
      </c>
      <c r="AJ125">
        <v>81.745000000000005</v>
      </c>
      <c r="AK125">
        <v>103.63500000000001</v>
      </c>
      <c r="AL125">
        <v>239.10900000000001</v>
      </c>
      <c r="AM125">
        <v>88.539000000000001</v>
      </c>
      <c r="AN125">
        <v>65.378</v>
      </c>
      <c r="AO125">
        <v>110.003</v>
      </c>
      <c r="AP125">
        <v>42.149000000000001</v>
      </c>
      <c r="AQ125">
        <v>64.364999999999995</v>
      </c>
      <c r="AR125">
        <v>57.804000000000002</v>
      </c>
      <c r="AS125">
        <v>46.649000000000001</v>
      </c>
      <c r="AT125">
        <v>66.177000000000007</v>
      </c>
      <c r="AU125">
        <v>55.784999999999997</v>
      </c>
      <c r="AV125">
        <v>59.99</v>
      </c>
      <c r="AW125">
        <v>54.534999999999997</v>
      </c>
      <c r="AX125">
        <v>55.301000000000002</v>
      </c>
      <c r="AY125" s="30">
        <v>65.512</v>
      </c>
      <c r="AZ125" s="30">
        <v>82.096999999999994</v>
      </c>
      <c r="BA125" s="30">
        <v>69.802000000000007</v>
      </c>
      <c r="BB125" s="30">
        <v>80.552999999999997</v>
      </c>
      <c r="BC125" s="30">
        <v>79.861000000000004</v>
      </c>
      <c r="BD125" s="30">
        <v>79.144000000000005</v>
      </c>
      <c r="BE125" s="30">
        <v>51.865000000000002</v>
      </c>
      <c r="BF125" s="30">
        <v>67.319999999999993</v>
      </c>
      <c r="BG125" s="30">
        <v>66.503</v>
      </c>
      <c r="BH125" s="30">
        <v>73.375</v>
      </c>
      <c r="BI125" s="30">
        <v>95.759</v>
      </c>
      <c r="BJ125" s="30">
        <v>73.141999999999996</v>
      </c>
      <c r="BK125" s="30">
        <v>63.32</v>
      </c>
      <c r="BL125" s="29">
        <v>8021.62</v>
      </c>
      <c r="BM125" s="29">
        <v>16901.45</v>
      </c>
      <c r="BN125" s="29">
        <f t="shared" si="6"/>
        <v>4.7732073766556526</v>
      </c>
      <c r="BO125" s="20">
        <f t="shared" si="4"/>
        <v>1712.1499999999996</v>
      </c>
      <c r="BP125" s="29">
        <v>6309.47</v>
      </c>
      <c r="BQ125" s="29">
        <v>11722.54</v>
      </c>
      <c r="BR125" s="29">
        <v>2842.71</v>
      </c>
      <c r="BS125" s="29">
        <f t="shared" si="7"/>
        <v>0.80282131661442002</v>
      </c>
      <c r="BT125" s="29">
        <v>146.47</v>
      </c>
      <c r="BU125" s="21">
        <v>13</v>
      </c>
      <c r="BV125">
        <v>1.4029</v>
      </c>
      <c r="BW125">
        <v>-0.21290000000000001</v>
      </c>
    </row>
    <row r="126" spans="1:75" x14ac:dyDescent="0.25">
      <c r="A126" t="s">
        <v>349</v>
      </c>
      <c r="B126" s="25">
        <v>3616.1</v>
      </c>
      <c r="C126" s="25">
        <v>5559.6</v>
      </c>
      <c r="D126" s="3">
        <v>959.54100000000005</v>
      </c>
      <c r="E126" s="30">
        <v>1747.098</v>
      </c>
      <c r="F126" s="30">
        <v>7490.2030000000004</v>
      </c>
      <c r="G126" s="30">
        <v>960.88300000000004</v>
      </c>
      <c r="H126" s="25">
        <v>5002.2</v>
      </c>
      <c r="I126" s="3">
        <v>302.089</v>
      </c>
      <c r="J126" s="30">
        <v>475.315</v>
      </c>
      <c r="K126" s="25">
        <v>1465</v>
      </c>
      <c r="L126" s="3">
        <v>773.851</v>
      </c>
      <c r="M126" s="30">
        <v>615.32899999999995</v>
      </c>
      <c r="N126" s="2">
        <v>416.5</v>
      </c>
      <c r="O126" s="2">
        <v>3409.3</v>
      </c>
      <c r="P126" s="2">
        <v>1232</v>
      </c>
      <c r="Q126" s="3">
        <v>568.48199999999997</v>
      </c>
      <c r="R126" s="3">
        <v>432.10899999999998</v>
      </c>
      <c r="S126" s="3">
        <v>969.68100000000004</v>
      </c>
      <c r="T126" s="30">
        <v>17.899999999999999</v>
      </c>
      <c r="U126" s="3">
        <f t="shared" si="5"/>
        <v>2.3897883675515867E-3</v>
      </c>
      <c r="V126" s="30">
        <v>56.009</v>
      </c>
      <c r="W126" s="30">
        <v>65.206999999999994</v>
      </c>
      <c r="X126" s="30">
        <v>56.058999999999997</v>
      </c>
      <c r="Y126" s="30">
        <v>83.962999999999994</v>
      </c>
      <c r="Z126" s="30">
        <v>125.857</v>
      </c>
      <c r="AA126" s="30">
        <v>83.054000000000002</v>
      </c>
      <c r="AB126" s="30">
        <v>80.894999999999996</v>
      </c>
      <c r="AC126" s="30">
        <v>65.959999999999994</v>
      </c>
      <c r="AD126" s="30">
        <v>65.049000000000007</v>
      </c>
      <c r="AE126">
        <v>81.941999999999993</v>
      </c>
      <c r="AF126">
        <v>113.21299999999999</v>
      </c>
      <c r="AG126">
        <v>68.058000000000007</v>
      </c>
      <c r="AH126">
        <v>57.036999999999999</v>
      </c>
      <c r="AI126">
        <v>55.741999999999997</v>
      </c>
      <c r="AJ126">
        <v>80.856999999999999</v>
      </c>
      <c r="AK126">
        <v>104.042</v>
      </c>
      <c r="AL126">
        <v>238.98400000000001</v>
      </c>
      <c r="AM126">
        <v>90.113</v>
      </c>
      <c r="AN126">
        <v>65.760000000000005</v>
      </c>
      <c r="AO126">
        <v>109.89700000000001</v>
      </c>
      <c r="AP126">
        <v>41.210999999999999</v>
      </c>
      <c r="AQ126">
        <v>65.248000000000005</v>
      </c>
      <c r="AR126">
        <v>58.395000000000003</v>
      </c>
      <c r="AS126">
        <v>47.578000000000003</v>
      </c>
      <c r="AT126">
        <v>66.691999999999993</v>
      </c>
      <c r="AU126">
        <v>56.213999999999999</v>
      </c>
      <c r="AV126">
        <v>60.735999999999997</v>
      </c>
      <c r="AW126">
        <v>55.83</v>
      </c>
      <c r="AX126">
        <v>55.899000000000001</v>
      </c>
      <c r="AY126" s="30">
        <v>66.039000000000001</v>
      </c>
      <c r="AZ126" s="30">
        <v>82.718999999999994</v>
      </c>
      <c r="BA126" s="30">
        <v>70.436000000000007</v>
      </c>
      <c r="BB126" s="30">
        <v>81.171999999999997</v>
      </c>
      <c r="BC126" s="30">
        <v>80.716999999999999</v>
      </c>
      <c r="BD126" s="30">
        <v>80.033000000000001</v>
      </c>
      <c r="BE126" s="30">
        <v>51.81</v>
      </c>
      <c r="BF126" s="30">
        <v>67.497</v>
      </c>
      <c r="BG126" s="30">
        <v>66.706999999999994</v>
      </c>
      <c r="BH126" s="30">
        <v>74.489000000000004</v>
      </c>
      <c r="BI126" s="30">
        <v>97.271000000000001</v>
      </c>
      <c r="BJ126" s="30">
        <v>74.245999999999995</v>
      </c>
      <c r="BK126" s="30">
        <v>63.073</v>
      </c>
      <c r="BL126" s="29">
        <v>8188.27</v>
      </c>
      <c r="BM126" s="29">
        <v>17363.54</v>
      </c>
      <c r="BN126" s="29">
        <f t="shared" si="6"/>
        <v>4.8017311468156301</v>
      </c>
      <c r="BO126" s="20">
        <f t="shared" si="4"/>
        <v>1740.8200000000006</v>
      </c>
      <c r="BP126" s="29">
        <v>6447.45</v>
      </c>
      <c r="BQ126" s="29">
        <v>12058.73</v>
      </c>
      <c r="BR126" s="29">
        <v>2883.46</v>
      </c>
      <c r="BS126" s="29">
        <f t="shared" si="7"/>
        <v>0.79739498354580907</v>
      </c>
      <c r="BT126" s="29">
        <v>148.75</v>
      </c>
      <c r="BU126" s="21">
        <v>12</v>
      </c>
      <c r="BV126">
        <v>1.552</v>
      </c>
      <c r="BW126">
        <v>-2.5399999999999999E-2</v>
      </c>
    </row>
    <row r="127" spans="1:75" x14ac:dyDescent="0.25">
      <c r="A127" t="s">
        <v>352</v>
      </c>
      <c r="B127" s="25">
        <v>3690</v>
      </c>
      <c r="C127" s="25">
        <v>5611.8</v>
      </c>
      <c r="D127" s="3">
        <v>978.30499999999995</v>
      </c>
      <c r="E127" s="30">
        <v>1751.665</v>
      </c>
      <c r="F127" s="30">
        <v>7586.4009999999998</v>
      </c>
      <c r="G127" s="30">
        <v>984.25599999999997</v>
      </c>
      <c r="H127" s="25">
        <v>5038.5</v>
      </c>
      <c r="I127" s="3">
        <v>310.048</v>
      </c>
      <c r="J127" s="30">
        <v>488.47199999999998</v>
      </c>
      <c r="K127" s="25">
        <v>1482.9</v>
      </c>
      <c r="L127" s="3">
        <v>765.98</v>
      </c>
      <c r="M127" s="30">
        <v>608.25599999999997</v>
      </c>
      <c r="N127" s="2">
        <v>416.7</v>
      </c>
      <c r="O127" s="2">
        <v>3438.7</v>
      </c>
      <c r="P127" s="2">
        <v>1241.8</v>
      </c>
      <c r="Q127" s="3">
        <v>582.447</v>
      </c>
      <c r="R127" s="3">
        <v>435.52600000000001</v>
      </c>
      <c r="S127" s="3">
        <v>982.36800000000005</v>
      </c>
      <c r="T127" s="30">
        <v>22.873999999999999</v>
      </c>
      <c r="U127" s="3">
        <f t="shared" si="5"/>
        <v>3.0151319446467435E-3</v>
      </c>
      <c r="V127" s="30">
        <v>56.883000000000003</v>
      </c>
      <c r="W127" s="30">
        <v>65.930999999999997</v>
      </c>
      <c r="X127" s="30">
        <v>57.055999999999997</v>
      </c>
      <c r="Y127" s="30">
        <v>85.122</v>
      </c>
      <c r="Z127" s="30">
        <v>126.709</v>
      </c>
      <c r="AA127" s="30">
        <v>84.241</v>
      </c>
      <c r="AB127" s="30">
        <v>81.832999999999998</v>
      </c>
      <c r="AC127" s="30">
        <v>66.753</v>
      </c>
      <c r="AD127" s="30">
        <v>65.762</v>
      </c>
      <c r="AE127">
        <v>82.634</v>
      </c>
      <c r="AF127">
        <v>113.84</v>
      </c>
      <c r="AG127">
        <v>68.742999999999995</v>
      </c>
      <c r="AH127">
        <v>57.758000000000003</v>
      </c>
      <c r="AI127">
        <v>56.478999999999999</v>
      </c>
      <c r="AJ127">
        <v>81.191999999999993</v>
      </c>
      <c r="AK127">
        <v>104.956</v>
      </c>
      <c r="AL127">
        <v>238.97900000000001</v>
      </c>
      <c r="AM127">
        <v>91.331000000000003</v>
      </c>
      <c r="AN127">
        <v>66.302000000000007</v>
      </c>
      <c r="AO127">
        <v>112.01</v>
      </c>
      <c r="AP127">
        <v>41.116999999999997</v>
      </c>
      <c r="AQ127">
        <v>65.972999999999999</v>
      </c>
      <c r="AR127">
        <v>58.86</v>
      </c>
      <c r="AS127">
        <v>48.624000000000002</v>
      </c>
      <c r="AT127">
        <v>67.516000000000005</v>
      </c>
      <c r="AU127">
        <v>56.737000000000002</v>
      </c>
      <c r="AV127">
        <v>61.465000000000003</v>
      </c>
      <c r="AW127">
        <v>56.578000000000003</v>
      </c>
      <c r="AX127">
        <v>56.728000000000002</v>
      </c>
      <c r="AY127" s="30">
        <v>66.674999999999997</v>
      </c>
      <c r="AZ127" s="30">
        <v>83.185000000000002</v>
      </c>
      <c r="BA127" s="30">
        <v>70.994</v>
      </c>
      <c r="BB127" s="30">
        <v>80.948999999999998</v>
      </c>
      <c r="BC127" s="30">
        <v>80.807000000000002</v>
      </c>
      <c r="BD127" s="30">
        <v>80.173000000000002</v>
      </c>
      <c r="BE127" s="30">
        <v>52.033000000000001</v>
      </c>
      <c r="BF127" s="30">
        <v>67.728999999999999</v>
      </c>
      <c r="BG127" s="30">
        <v>66.825999999999993</v>
      </c>
      <c r="BH127" s="30">
        <v>75.281000000000006</v>
      </c>
      <c r="BI127" s="30">
        <v>97.619</v>
      </c>
      <c r="BJ127" s="30">
        <v>74.864000000000004</v>
      </c>
      <c r="BK127" s="30">
        <v>63.567</v>
      </c>
      <c r="BL127" s="29">
        <v>8406.49</v>
      </c>
      <c r="BM127" s="29">
        <v>17770.53</v>
      </c>
      <c r="BN127" s="29">
        <f t="shared" si="6"/>
        <v>4.8158617886178856</v>
      </c>
      <c r="BO127" s="20">
        <f t="shared" si="4"/>
        <v>1780.9099999999999</v>
      </c>
      <c r="BP127" s="29">
        <v>6625.58</v>
      </c>
      <c r="BQ127" s="29">
        <v>12333.44</v>
      </c>
      <c r="BR127" s="29">
        <v>2969.4</v>
      </c>
      <c r="BS127" s="29">
        <f t="shared" si="7"/>
        <v>0.80471544715447152</v>
      </c>
      <c r="BT127" s="29">
        <v>151.72999999999999</v>
      </c>
      <c r="BU127" s="21">
        <v>17</v>
      </c>
      <c r="BV127">
        <v>1.4227000000000001</v>
      </c>
      <c r="BW127">
        <v>5.2200000000000003E-2</v>
      </c>
    </row>
    <row r="128" spans="1:75" x14ac:dyDescent="0.25">
      <c r="A128" t="s">
        <v>355</v>
      </c>
      <c r="B128" s="25">
        <v>3764.3</v>
      </c>
      <c r="C128" s="25">
        <v>5655</v>
      </c>
      <c r="D128" s="3">
        <v>982.08600000000001</v>
      </c>
      <c r="E128" s="30">
        <v>1750.6669999999999</v>
      </c>
      <c r="F128" s="30">
        <v>7625.57</v>
      </c>
      <c r="G128" s="30">
        <v>990.58</v>
      </c>
      <c r="H128" s="25">
        <v>5078.3</v>
      </c>
      <c r="I128" s="3">
        <v>314.50700000000001</v>
      </c>
      <c r="J128" s="30">
        <v>497.52499999999998</v>
      </c>
      <c r="K128" s="25">
        <v>1514.6</v>
      </c>
      <c r="L128" s="3">
        <v>760.245</v>
      </c>
      <c r="M128" s="30">
        <v>622.61500000000001</v>
      </c>
      <c r="N128" s="2">
        <v>411.2</v>
      </c>
      <c r="O128" s="2">
        <v>3484.4</v>
      </c>
      <c r="P128" s="2">
        <v>1250.3</v>
      </c>
      <c r="Q128" s="3">
        <v>585.5</v>
      </c>
      <c r="R128" s="3">
        <v>435.79700000000003</v>
      </c>
      <c r="S128" s="3">
        <v>987.21799999999996</v>
      </c>
      <c r="T128" s="30">
        <v>20.709</v>
      </c>
      <c r="U128" s="3">
        <f t="shared" si="5"/>
        <v>2.7157314141762518E-3</v>
      </c>
      <c r="V128" s="30">
        <v>57.13</v>
      </c>
      <c r="W128" s="30">
        <v>66.218000000000004</v>
      </c>
      <c r="X128" s="30">
        <v>57.354999999999997</v>
      </c>
      <c r="Y128" s="30">
        <v>85.286000000000001</v>
      </c>
      <c r="Z128" s="30">
        <v>127.14100000000001</v>
      </c>
      <c r="AA128" s="30">
        <v>84.471999999999994</v>
      </c>
      <c r="AB128" s="30">
        <v>82.191000000000003</v>
      </c>
      <c r="AC128" s="30">
        <v>67.524000000000001</v>
      </c>
      <c r="AD128" s="30">
        <v>66.573999999999998</v>
      </c>
      <c r="AE128">
        <v>83.548000000000002</v>
      </c>
      <c r="AF128">
        <v>114.65</v>
      </c>
      <c r="AG128">
        <v>69.650999999999996</v>
      </c>
      <c r="AH128">
        <v>58.521000000000001</v>
      </c>
      <c r="AI128">
        <v>57.265000000000001</v>
      </c>
      <c r="AJ128">
        <v>82.227999999999994</v>
      </c>
      <c r="AK128">
        <v>105.164</v>
      </c>
      <c r="AL128">
        <v>238.03700000000001</v>
      </c>
      <c r="AM128">
        <v>92.89</v>
      </c>
      <c r="AN128">
        <v>67.581000000000003</v>
      </c>
      <c r="AO128">
        <v>112.187</v>
      </c>
      <c r="AP128">
        <v>41.65</v>
      </c>
      <c r="AQ128">
        <v>66.847999999999999</v>
      </c>
      <c r="AR128">
        <v>59.497</v>
      </c>
      <c r="AS128">
        <v>49.622999999999998</v>
      </c>
      <c r="AT128">
        <v>68.346999999999994</v>
      </c>
      <c r="AU128">
        <v>57.186</v>
      </c>
      <c r="AV128">
        <v>62.101999999999997</v>
      </c>
      <c r="AW128">
        <v>57.948</v>
      </c>
      <c r="AX128">
        <v>57.198999999999998</v>
      </c>
      <c r="AY128" s="30">
        <v>67.465999999999994</v>
      </c>
      <c r="AZ128" s="30">
        <v>83.472999999999999</v>
      </c>
      <c r="BA128" s="30">
        <v>71.866</v>
      </c>
      <c r="BB128" s="30">
        <v>80.941000000000003</v>
      </c>
      <c r="BC128" s="30">
        <v>80.875</v>
      </c>
      <c r="BD128" s="30">
        <v>80.314999999999998</v>
      </c>
      <c r="BE128" s="30">
        <v>52.082000000000001</v>
      </c>
      <c r="BF128" s="30">
        <v>67.897999999999996</v>
      </c>
      <c r="BG128" s="30">
        <v>66.986000000000004</v>
      </c>
      <c r="BH128" s="30">
        <v>76.043000000000006</v>
      </c>
      <c r="BI128" s="30">
        <v>98.564999999999998</v>
      </c>
      <c r="BJ128" s="30">
        <v>75.543999999999997</v>
      </c>
      <c r="BK128" s="30">
        <v>64.427999999999997</v>
      </c>
      <c r="BL128" s="29">
        <v>8577.1200000000008</v>
      </c>
      <c r="BM128" s="29">
        <v>18037.34</v>
      </c>
      <c r="BN128" s="29">
        <f t="shared" si="6"/>
        <v>4.791685041043487</v>
      </c>
      <c r="BO128" s="20">
        <f t="shared" si="4"/>
        <v>1821.3000000000011</v>
      </c>
      <c r="BP128" s="29">
        <v>6755.82</v>
      </c>
      <c r="BQ128" s="29">
        <v>12508.15</v>
      </c>
      <c r="BR128" s="29">
        <v>3047.93</v>
      </c>
      <c r="BS128" s="29">
        <f t="shared" si="7"/>
        <v>0.809693701352177</v>
      </c>
      <c r="BT128" s="29">
        <v>153.31</v>
      </c>
      <c r="BU128" s="21">
        <v>10</v>
      </c>
      <c r="BV128">
        <v>1.3593</v>
      </c>
      <c r="BW128">
        <v>-3.5900000000000001E-2</v>
      </c>
    </row>
    <row r="129" spans="1:75" x14ac:dyDescent="0.25">
      <c r="A129" t="s">
        <v>358</v>
      </c>
      <c r="B129" s="25">
        <v>3834.9</v>
      </c>
      <c r="C129" s="25">
        <v>5705.9</v>
      </c>
      <c r="D129" s="3">
        <v>991.94399999999996</v>
      </c>
      <c r="E129" s="30">
        <v>1786.2370000000001</v>
      </c>
      <c r="F129" s="30">
        <v>7727.3919999999998</v>
      </c>
      <c r="G129" s="30">
        <v>1003.699</v>
      </c>
      <c r="H129" s="25">
        <v>5138.1000000000004</v>
      </c>
      <c r="I129" s="3">
        <v>319.78500000000003</v>
      </c>
      <c r="J129" s="30">
        <v>512.71400000000006</v>
      </c>
      <c r="K129" s="25">
        <v>1547.4</v>
      </c>
      <c r="L129" s="3">
        <v>783.06500000000005</v>
      </c>
      <c r="M129" s="30">
        <v>641.58299999999997</v>
      </c>
      <c r="N129" s="2">
        <v>421.9</v>
      </c>
      <c r="O129" s="2">
        <v>3516.1</v>
      </c>
      <c r="P129" s="2">
        <v>1263.4000000000001</v>
      </c>
      <c r="Q129" s="3">
        <v>591.66800000000001</v>
      </c>
      <c r="R129" s="3">
        <v>439.65</v>
      </c>
      <c r="S129" s="3">
        <v>999.76900000000001</v>
      </c>
      <c r="T129" s="30">
        <v>26.187999999999999</v>
      </c>
      <c r="U129" s="3">
        <f t="shared" si="5"/>
        <v>3.3889829841685266E-3</v>
      </c>
      <c r="V129" s="30">
        <v>57.932000000000002</v>
      </c>
      <c r="W129" s="30">
        <v>67.117000000000004</v>
      </c>
      <c r="X129" s="30">
        <v>58.314999999999998</v>
      </c>
      <c r="Y129" s="30">
        <v>86.275000000000006</v>
      </c>
      <c r="Z129" s="30">
        <v>127.884</v>
      </c>
      <c r="AA129" s="30">
        <v>85.409000000000006</v>
      </c>
      <c r="AB129" s="30">
        <v>82.796999999999997</v>
      </c>
      <c r="AC129" s="30">
        <v>68.242999999999995</v>
      </c>
      <c r="AD129" s="30">
        <v>67.218000000000004</v>
      </c>
      <c r="AE129">
        <v>84.164000000000001</v>
      </c>
      <c r="AF129">
        <v>115.502</v>
      </c>
      <c r="AG129">
        <v>70.162000000000006</v>
      </c>
      <c r="AH129">
        <v>59.176000000000002</v>
      </c>
      <c r="AI129">
        <v>57.942</v>
      </c>
      <c r="AJ129">
        <v>82.828999999999994</v>
      </c>
      <c r="AK129">
        <v>105.645</v>
      </c>
      <c r="AL129">
        <v>239.012</v>
      </c>
      <c r="AM129">
        <v>94.671999999999997</v>
      </c>
      <c r="AN129">
        <v>68.111000000000004</v>
      </c>
      <c r="AO129">
        <v>113.66500000000001</v>
      </c>
      <c r="AP129">
        <v>41.021000000000001</v>
      </c>
      <c r="AQ129">
        <v>67.628</v>
      </c>
      <c r="AR129">
        <v>60.125999999999998</v>
      </c>
      <c r="AS129">
        <v>50.618000000000002</v>
      </c>
      <c r="AT129">
        <v>68.91</v>
      </c>
      <c r="AU129">
        <v>58.156999999999996</v>
      </c>
      <c r="AV129">
        <v>62.697000000000003</v>
      </c>
      <c r="AW129">
        <v>58.023000000000003</v>
      </c>
      <c r="AX129">
        <v>57.902000000000001</v>
      </c>
      <c r="AY129" s="30">
        <v>68.010000000000005</v>
      </c>
      <c r="AZ129" s="30">
        <v>84.320999999999998</v>
      </c>
      <c r="BA129" s="30">
        <v>72.367999999999995</v>
      </c>
      <c r="BB129" s="30">
        <v>81.328999999999994</v>
      </c>
      <c r="BC129" s="30">
        <v>80.643000000000001</v>
      </c>
      <c r="BD129" s="30">
        <v>80.004000000000005</v>
      </c>
      <c r="BE129" s="30">
        <v>52.482999999999997</v>
      </c>
      <c r="BF129" s="30">
        <v>68.277000000000001</v>
      </c>
      <c r="BG129" s="30">
        <v>67.147999999999996</v>
      </c>
      <c r="BH129" s="30">
        <v>76.272000000000006</v>
      </c>
      <c r="BI129" s="30">
        <v>99.2</v>
      </c>
      <c r="BJ129" s="30">
        <v>75.61</v>
      </c>
      <c r="BK129" s="30">
        <v>65.81</v>
      </c>
      <c r="BL129" s="29">
        <v>8741.35</v>
      </c>
      <c r="BM129" s="29">
        <v>18451.96</v>
      </c>
      <c r="BN129" s="29">
        <f t="shared" si="6"/>
        <v>4.8115883073874155</v>
      </c>
      <c r="BO129" s="20">
        <f t="shared" si="4"/>
        <v>1864.8600000000006</v>
      </c>
      <c r="BP129" s="29">
        <v>6876.49</v>
      </c>
      <c r="BQ129" s="29">
        <v>12855.06</v>
      </c>
      <c r="BR129" s="29">
        <v>3144.44</v>
      </c>
      <c r="BS129" s="29">
        <f t="shared" si="7"/>
        <v>0.81995358418733211</v>
      </c>
      <c r="BT129" s="29">
        <v>154.74</v>
      </c>
      <c r="BU129" s="21">
        <v>25</v>
      </c>
      <c r="BV129">
        <v>1.3882000000000001</v>
      </c>
      <c r="BW129">
        <v>0.16830000000000001</v>
      </c>
    </row>
    <row r="130" spans="1:75" x14ac:dyDescent="0.25">
      <c r="A130" t="s">
        <v>361</v>
      </c>
      <c r="B130" s="25">
        <v>3925.3</v>
      </c>
      <c r="C130" s="25">
        <v>5770.8</v>
      </c>
      <c r="D130" s="3">
        <v>1001.829</v>
      </c>
      <c r="E130" s="30">
        <v>1775.248</v>
      </c>
      <c r="F130" s="30">
        <v>7799.942</v>
      </c>
      <c r="G130" s="30">
        <v>1042.162</v>
      </c>
      <c r="H130" s="25">
        <v>5156.8999999999996</v>
      </c>
      <c r="I130" s="3">
        <v>325.33100000000002</v>
      </c>
      <c r="J130" s="30">
        <v>527.79399999999998</v>
      </c>
      <c r="K130" s="25">
        <v>1608</v>
      </c>
      <c r="L130" s="3">
        <v>767.024</v>
      </c>
      <c r="M130" s="30">
        <v>644.56100000000004</v>
      </c>
      <c r="N130" s="2">
        <v>420</v>
      </c>
      <c r="O130" s="2">
        <v>3534.4</v>
      </c>
      <c r="P130" s="2">
        <v>1269.0999999999999</v>
      </c>
      <c r="Q130" s="3">
        <v>601.66899999999998</v>
      </c>
      <c r="R130" s="3">
        <v>436.81700000000001</v>
      </c>
      <c r="S130" s="3">
        <v>1004.997</v>
      </c>
      <c r="T130" s="30">
        <v>54.384</v>
      </c>
      <c r="U130" s="3">
        <f t="shared" si="5"/>
        <v>6.9723595380581033E-3</v>
      </c>
      <c r="V130" s="30">
        <v>58.515000000000001</v>
      </c>
      <c r="W130" s="30">
        <v>67.787999999999997</v>
      </c>
      <c r="X130" s="30">
        <v>58.622</v>
      </c>
      <c r="Y130" s="30">
        <v>87.087000000000003</v>
      </c>
      <c r="Z130" s="30">
        <v>128.209</v>
      </c>
      <c r="AA130" s="30">
        <v>86.248999999999995</v>
      </c>
      <c r="AB130" s="30">
        <v>83.474000000000004</v>
      </c>
      <c r="AC130" s="30">
        <v>69.031999999999996</v>
      </c>
      <c r="AD130" s="30">
        <v>68.027000000000001</v>
      </c>
      <c r="AE130">
        <v>85.06</v>
      </c>
      <c r="AF130">
        <v>116.087</v>
      </c>
      <c r="AG130">
        <v>71.123000000000005</v>
      </c>
      <c r="AH130">
        <v>59.942</v>
      </c>
      <c r="AI130">
        <v>58.746000000000002</v>
      </c>
      <c r="AJ130">
        <v>83.834000000000003</v>
      </c>
      <c r="AK130">
        <v>105.178</v>
      </c>
      <c r="AL130">
        <v>239.36799999999999</v>
      </c>
      <c r="AM130">
        <v>95.241</v>
      </c>
      <c r="AN130">
        <v>69.09</v>
      </c>
      <c r="AO130">
        <v>113.54900000000001</v>
      </c>
      <c r="AP130">
        <v>42.188000000000002</v>
      </c>
      <c r="AQ130">
        <v>68.831999999999994</v>
      </c>
      <c r="AR130">
        <v>60.643000000000001</v>
      </c>
      <c r="AS130">
        <v>51.764000000000003</v>
      </c>
      <c r="AT130">
        <v>70.477000000000004</v>
      </c>
      <c r="AU130">
        <v>59.015999999999998</v>
      </c>
      <c r="AV130">
        <v>63.426000000000002</v>
      </c>
      <c r="AW130">
        <v>58.978000000000002</v>
      </c>
      <c r="AX130">
        <v>58.363</v>
      </c>
      <c r="AY130" s="30">
        <v>68.72</v>
      </c>
      <c r="AZ130" s="30">
        <v>84.754000000000005</v>
      </c>
      <c r="BA130" s="30">
        <v>73.183000000000007</v>
      </c>
      <c r="BB130" s="30">
        <v>80.811000000000007</v>
      </c>
      <c r="BC130" s="30">
        <v>80.061000000000007</v>
      </c>
      <c r="BD130" s="30">
        <v>79.444999999999993</v>
      </c>
      <c r="BE130" s="30">
        <v>52.872999999999998</v>
      </c>
      <c r="BF130" s="30">
        <v>67.968999999999994</v>
      </c>
      <c r="BG130" s="30">
        <v>67.191000000000003</v>
      </c>
      <c r="BH130" s="30">
        <v>76.432000000000002</v>
      </c>
      <c r="BI130" s="30">
        <v>98.802000000000007</v>
      </c>
      <c r="BJ130" s="30">
        <v>76.144000000000005</v>
      </c>
      <c r="BK130" s="30">
        <v>66.765000000000001</v>
      </c>
      <c r="BL130" s="29">
        <v>8903.5499999999993</v>
      </c>
      <c r="BM130" s="29">
        <v>18882.36</v>
      </c>
      <c r="BN130" s="29">
        <f t="shared" si="6"/>
        <v>4.8104246809161086</v>
      </c>
      <c r="BO130" s="20">
        <f t="shared" si="4"/>
        <v>1902.0699999999997</v>
      </c>
      <c r="BP130" s="29">
        <v>7001.48</v>
      </c>
      <c r="BQ130" s="29">
        <v>13161.77</v>
      </c>
      <c r="BR130" s="29">
        <v>3182.96</v>
      </c>
      <c r="BS130" s="29">
        <f t="shared" si="7"/>
        <v>0.81088324459276995</v>
      </c>
      <c r="BT130" s="29">
        <v>156.53</v>
      </c>
      <c r="BU130" s="21">
        <v>16</v>
      </c>
      <c r="BV130">
        <v>1.3069</v>
      </c>
      <c r="BW130">
        <v>0.10780000000000001</v>
      </c>
    </row>
    <row r="131" spans="1:75" x14ac:dyDescent="0.25">
      <c r="A131" t="s">
        <v>364</v>
      </c>
      <c r="B131" s="25">
        <v>3960.8</v>
      </c>
      <c r="C131" s="25">
        <v>5747.1</v>
      </c>
      <c r="D131" s="3">
        <v>1003.226</v>
      </c>
      <c r="E131" s="30">
        <v>1802.7560000000001</v>
      </c>
      <c r="F131" s="30">
        <v>7858.3040000000001</v>
      </c>
      <c r="G131" s="30">
        <v>1029.9839999999999</v>
      </c>
      <c r="H131" s="25">
        <v>5180</v>
      </c>
      <c r="I131" s="3">
        <v>333.91500000000002</v>
      </c>
      <c r="J131" s="30">
        <v>550.76199999999994</v>
      </c>
      <c r="K131" s="25">
        <v>1619.7</v>
      </c>
      <c r="L131" s="3">
        <v>784.27499999999998</v>
      </c>
      <c r="M131" s="30">
        <v>647.61300000000006</v>
      </c>
      <c r="N131" s="2">
        <v>425.6</v>
      </c>
      <c r="O131" s="2">
        <v>3547.6</v>
      </c>
      <c r="P131" s="2">
        <v>1271</v>
      </c>
      <c r="Q131" s="3">
        <v>610.23099999999999</v>
      </c>
      <c r="R131" s="3">
        <v>423.90199999999999</v>
      </c>
      <c r="S131" s="3">
        <v>1015.074</v>
      </c>
      <c r="T131" s="30">
        <v>41.037999999999997</v>
      </c>
      <c r="U131" s="3">
        <f t="shared" si="5"/>
        <v>5.2222464287459474E-3</v>
      </c>
      <c r="V131" s="30">
        <v>58.945999999999998</v>
      </c>
      <c r="W131" s="30">
        <v>67.438000000000002</v>
      </c>
      <c r="X131" s="30">
        <v>59.07</v>
      </c>
      <c r="Y131" s="30">
        <v>87.316999999999993</v>
      </c>
      <c r="Z131" s="30">
        <v>128.18100000000001</v>
      </c>
      <c r="AA131" s="30">
        <v>86.593999999999994</v>
      </c>
      <c r="AB131" s="30">
        <v>83.724000000000004</v>
      </c>
      <c r="AC131" s="30">
        <v>69.638999999999996</v>
      </c>
      <c r="AD131" s="30">
        <v>68.924999999999997</v>
      </c>
      <c r="AE131">
        <v>86.537999999999997</v>
      </c>
      <c r="AF131">
        <v>116.181</v>
      </c>
      <c r="AG131">
        <v>72.998999999999995</v>
      </c>
      <c r="AH131">
        <v>60.567999999999998</v>
      </c>
      <c r="AI131">
        <v>59.426000000000002</v>
      </c>
      <c r="AJ131">
        <v>84.253</v>
      </c>
      <c r="AK131">
        <v>104.624</v>
      </c>
      <c r="AL131">
        <v>237.92599999999999</v>
      </c>
      <c r="AM131">
        <v>96.224999999999994</v>
      </c>
      <c r="AN131">
        <v>70.328999999999994</v>
      </c>
      <c r="AO131">
        <v>114.096</v>
      </c>
      <c r="AP131">
        <v>47.631</v>
      </c>
      <c r="AQ131">
        <v>69.692999999999998</v>
      </c>
      <c r="AR131">
        <v>61.238</v>
      </c>
      <c r="AS131">
        <v>52.85</v>
      </c>
      <c r="AT131">
        <v>70.849999999999994</v>
      </c>
      <c r="AU131">
        <v>59.536999999999999</v>
      </c>
      <c r="AV131">
        <v>64.183999999999997</v>
      </c>
      <c r="AW131">
        <v>59.313000000000002</v>
      </c>
      <c r="AX131">
        <v>58.902000000000001</v>
      </c>
      <c r="AY131" s="30">
        <v>69.405000000000001</v>
      </c>
      <c r="AZ131" s="30">
        <v>85.256</v>
      </c>
      <c r="BA131" s="30">
        <v>73.92</v>
      </c>
      <c r="BB131" s="30">
        <v>79.426000000000002</v>
      </c>
      <c r="BC131" s="30">
        <v>79.072000000000003</v>
      </c>
      <c r="BD131" s="30">
        <v>78.593999999999994</v>
      </c>
      <c r="BE131" s="30">
        <v>52.612000000000002</v>
      </c>
      <c r="BF131" s="30">
        <v>68.215000000000003</v>
      </c>
      <c r="BG131" s="30">
        <v>67.507999999999996</v>
      </c>
      <c r="BH131" s="30">
        <v>76.41</v>
      </c>
      <c r="BI131" s="30">
        <v>99.081999999999994</v>
      </c>
      <c r="BJ131" s="30">
        <v>76.076999999999998</v>
      </c>
      <c r="BK131" s="30">
        <v>68.94</v>
      </c>
      <c r="BL131" s="29">
        <v>9070.42</v>
      </c>
      <c r="BM131" s="29">
        <v>19291.060000000001</v>
      </c>
      <c r="BN131" s="29">
        <f t="shared" si="6"/>
        <v>4.8704958594223386</v>
      </c>
      <c r="BO131" s="20">
        <f t="shared" si="4"/>
        <v>1931.4099999999999</v>
      </c>
      <c r="BP131" s="29">
        <v>7139.01</v>
      </c>
      <c r="BQ131" s="29">
        <v>13490.31</v>
      </c>
      <c r="BR131" s="29">
        <v>3269.67</v>
      </c>
      <c r="BS131" s="29">
        <f t="shared" si="7"/>
        <v>0.82550747323772977</v>
      </c>
      <c r="BT131" s="29">
        <v>158.69</v>
      </c>
      <c r="BU131" s="21">
        <v>26</v>
      </c>
      <c r="BV131">
        <v>1.5618000000000001</v>
      </c>
      <c r="BW131">
        <v>0.3488</v>
      </c>
    </row>
    <row r="132" spans="1:75" x14ac:dyDescent="0.25">
      <c r="A132" t="s">
        <v>367</v>
      </c>
      <c r="B132" s="25">
        <v>4008.3</v>
      </c>
      <c r="C132" s="25">
        <v>5784.3</v>
      </c>
      <c r="D132" s="3">
        <v>1020.728</v>
      </c>
      <c r="E132" s="30">
        <v>1819.7439999999999</v>
      </c>
      <c r="F132" s="30">
        <v>7920.6279999999997</v>
      </c>
      <c r="G132" s="30">
        <v>1017.88</v>
      </c>
      <c r="H132" s="25">
        <v>5233.7</v>
      </c>
      <c r="I132" s="3">
        <v>342.51400000000001</v>
      </c>
      <c r="J132" s="30">
        <v>556.79499999999996</v>
      </c>
      <c r="K132" s="25">
        <v>1635</v>
      </c>
      <c r="L132" s="3">
        <v>791.81899999999996</v>
      </c>
      <c r="M132" s="30">
        <v>646.73299999999995</v>
      </c>
      <c r="N132" s="2">
        <v>435.2</v>
      </c>
      <c r="O132" s="2">
        <v>3575.1</v>
      </c>
      <c r="P132" s="2">
        <v>1283.8</v>
      </c>
      <c r="Q132" s="3">
        <v>627.73400000000004</v>
      </c>
      <c r="R132" s="3">
        <v>419.31700000000001</v>
      </c>
      <c r="S132" s="3">
        <v>1024.4860000000001</v>
      </c>
      <c r="T132" s="30">
        <v>10.769</v>
      </c>
      <c r="U132" s="3">
        <f t="shared" si="5"/>
        <v>1.3596144144125946E-3</v>
      </c>
      <c r="V132" s="30">
        <v>59.436</v>
      </c>
      <c r="W132" s="30">
        <v>66.884</v>
      </c>
      <c r="X132" s="30">
        <v>59.552999999999997</v>
      </c>
      <c r="Y132" s="30">
        <v>87.626999999999995</v>
      </c>
      <c r="Z132" s="30">
        <v>127.767</v>
      </c>
      <c r="AA132" s="30">
        <v>86.787999999999997</v>
      </c>
      <c r="AB132" s="30">
        <v>83.775000000000006</v>
      </c>
      <c r="AC132" s="30">
        <v>70.12</v>
      </c>
      <c r="AD132" s="30">
        <v>69.3</v>
      </c>
      <c r="AE132">
        <v>86.558000000000007</v>
      </c>
      <c r="AF132">
        <v>116.443</v>
      </c>
      <c r="AG132">
        <v>72.936999999999998</v>
      </c>
      <c r="AH132">
        <v>61.107999999999997</v>
      </c>
      <c r="AI132">
        <v>60.027000000000001</v>
      </c>
      <c r="AJ132">
        <v>84.141999999999996</v>
      </c>
      <c r="AK132">
        <v>105.524</v>
      </c>
      <c r="AL132">
        <v>237.102</v>
      </c>
      <c r="AM132">
        <v>97.372</v>
      </c>
      <c r="AN132">
        <v>70.960999999999999</v>
      </c>
      <c r="AO132">
        <v>112.723</v>
      </c>
      <c r="AP132">
        <v>45.436999999999998</v>
      </c>
      <c r="AQ132">
        <v>70.647000000000006</v>
      </c>
      <c r="AR132">
        <v>61.908000000000001</v>
      </c>
      <c r="AS132">
        <v>53.987000000000002</v>
      </c>
      <c r="AT132">
        <v>70.811999999999998</v>
      </c>
      <c r="AU132">
        <v>60.298000000000002</v>
      </c>
      <c r="AV132">
        <v>64.94</v>
      </c>
      <c r="AW132">
        <v>58.872</v>
      </c>
      <c r="AX132">
        <v>59.320999999999998</v>
      </c>
      <c r="AY132" s="30">
        <v>69.876000000000005</v>
      </c>
      <c r="AZ132" s="30">
        <v>85.623999999999995</v>
      </c>
      <c r="BA132" s="30">
        <v>74.311000000000007</v>
      </c>
      <c r="BB132" s="30">
        <v>79.739000000000004</v>
      </c>
      <c r="BC132" s="30">
        <v>79.114999999999995</v>
      </c>
      <c r="BD132" s="30">
        <v>78.576999999999998</v>
      </c>
      <c r="BE132" s="30">
        <v>52.347999999999999</v>
      </c>
      <c r="BF132" s="30">
        <v>68.619</v>
      </c>
      <c r="BG132" s="30">
        <v>67.828000000000003</v>
      </c>
      <c r="BH132" s="30">
        <v>76.597999999999999</v>
      </c>
      <c r="BI132" s="30">
        <v>100.717</v>
      </c>
      <c r="BJ132" s="30">
        <v>76.233999999999995</v>
      </c>
      <c r="BK132" s="30">
        <v>69.817999999999998</v>
      </c>
      <c r="BL132" s="29">
        <v>9300.84</v>
      </c>
      <c r="BM132" s="29">
        <v>19870.439999999999</v>
      </c>
      <c r="BN132" s="29">
        <f t="shared" si="6"/>
        <v>4.9573235536262255</v>
      </c>
      <c r="BO132" s="20">
        <f t="shared" si="4"/>
        <v>1965.2399999999998</v>
      </c>
      <c r="BP132" s="29">
        <v>7335.6</v>
      </c>
      <c r="BQ132" s="29">
        <v>13922.39</v>
      </c>
      <c r="BR132" s="29">
        <v>3352.79</v>
      </c>
      <c r="BS132" s="29">
        <f t="shared" si="7"/>
        <v>0.836461841678517</v>
      </c>
      <c r="BT132" s="29">
        <v>162.06</v>
      </c>
      <c r="BU132" s="21">
        <v>7</v>
      </c>
      <c r="BV132">
        <v>1.5153000000000001</v>
      </c>
      <c r="BW132">
        <v>0.43070000000000003</v>
      </c>
    </row>
    <row r="133" spans="1:75" x14ac:dyDescent="0.25">
      <c r="A133" t="s">
        <v>370</v>
      </c>
      <c r="B133" s="25">
        <v>4071.1</v>
      </c>
      <c r="C133" s="25">
        <v>5828.6</v>
      </c>
      <c r="D133" s="3">
        <v>1003.963</v>
      </c>
      <c r="E133" s="30">
        <v>1829.402</v>
      </c>
      <c r="F133" s="30">
        <v>7937.9179999999997</v>
      </c>
      <c r="G133" s="30">
        <v>1007.433</v>
      </c>
      <c r="H133" s="25">
        <v>5259.3</v>
      </c>
      <c r="I133" s="3">
        <v>336.09699999999998</v>
      </c>
      <c r="J133" s="30">
        <v>565.54999999999995</v>
      </c>
      <c r="K133" s="25">
        <v>1645.9</v>
      </c>
      <c r="L133" s="3">
        <v>787.84400000000005</v>
      </c>
      <c r="M133" s="30">
        <v>658.43600000000004</v>
      </c>
      <c r="N133" s="2">
        <v>422</v>
      </c>
      <c r="O133" s="2">
        <v>3612</v>
      </c>
      <c r="P133" s="2">
        <v>1298.4000000000001</v>
      </c>
      <c r="Q133" s="3">
        <v>618.49900000000002</v>
      </c>
      <c r="R133" s="3">
        <v>410.52199999999999</v>
      </c>
      <c r="S133" s="3">
        <v>1038.1849999999999</v>
      </c>
      <c r="T133" s="30">
        <v>16.291</v>
      </c>
      <c r="U133" s="3">
        <f t="shared" si="5"/>
        <v>2.0523013717198895E-3</v>
      </c>
      <c r="V133" s="30">
        <v>59.503</v>
      </c>
      <c r="W133" s="30">
        <v>66.721000000000004</v>
      </c>
      <c r="X133" s="30">
        <v>59.619</v>
      </c>
      <c r="Y133" s="30">
        <v>87.613</v>
      </c>
      <c r="Z133" s="30">
        <v>126.586</v>
      </c>
      <c r="AA133" s="30">
        <v>86.8</v>
      </c>
      <c r="AB133" s="30">
        <v>84.106999999999999</v>
      </c>
      <c r="AC133" s="30">
        <v>70.766999999999996</v>
      </c>
      <c r="AD133" s="30">
        <v>69.849999999999994</v>
      </c>
      <c r="AE133">
        <v>86.918000000000006</v>
      </c>
      <c r="AF133">
        <v>116.825</v>
      </c>
      <c r="AG133">
        <v>73.275999999999996</v>
      </c>
      <c r="AH133">
        <v>61.741999999999997</v>
      </c>
      <c r="AI133">
        <v>60.734000000000002</v>
      </c>
      <c r="AJ133">
        <v>84.542000000000002</v>
      </c>
      <c r="AK133">
        <v>105.73399999999999</v>
      </c>
      <c r="AL133">
        <v>238.07499999999999</v>
      </c>
      <c r="AM133">
        <v>97.323999999999998</v>
      </c>
      <c r="AN133">
        <v>71.494</v>
      </c>
      <c r="AO133">
        <v>113.94499999999999</v>
      </c>
      <c r="AP133">
        <v>44.368000000000002</v>
      </c>
      <c r="AQ133">
        <v>71.206000000000003</v>
      </c>
      <c r="AR133">
        <v>62.634</v>
      </c>
      <c r="AS133">
        <v>55.113999999999997</v>
      </c>
      <c r="AT133">
        <v>71.260000000000005</v>
      </c>
      <c r="AU133">
        <v>60.795000000000002</v>
      </c>
      <c r="AV133">
        <v>65.634</v>
      </c>
      <c r="AW133">
        <v>59.207999999999998</v>
      </c>
      <c r="AX133">
        <v>59.732999999999997</v>
      </c>
      <c r="AY133" s="30">
        <v>70.316000000000003</v>
      </c>
      <c r="AZ133" s="30">
        <v>86.039000000000001</v>
      </c>
      <c r="BA133" s="30">
        <v>74.728999999999999</v>
      </c>
      <c r="BB133" s="30">
        <v>80.510000000000005</v>
      </c>
      <c r="BC133" s="30">
        <v>79.492000000000004</v>
      </c>
      <c r="BD133" s="30">
        <v>78.944999999999993</v>
      </c>
      <c r="BE133" s="30">
        <v>52.707999999999998</v>
      </c>
      <c r="BF133" s="30">
        <v>68.685000000000002</v>
      </c>
      <c r="BG133" s="30">
        <v>67.915999999999997</v>
      </c>
      <c r="BH133" s="30">
        <v>77.52</v>
      </c>
      <c r="BI133" s="30">
        <v>101.867</v>
      </c>
      <c r="BJ133" s="30">
        <v>77.183000000000007</v>
      </c>
      <c r="BK133" s="30">
        <v>69.239000000000004</v>
      </c>
      <c r="BL133" s="29">
        <v>9439.43</v>
      </c>
      <c r="BM133" s="29">
        <v>20184.09</v>
      </c>
      <c r="BN133" s="29">
        <f t="shared" si="6"/>
        <v>4.9578959003709073</v>
      </c>
      <c r="BO133" s="20">
        <f t="shared" si="4"/>
        <v>1996.2600000000002</v>
      </c>
      <c r="BP133" s="29">
        <v>7443.17</v>
      </c>
      <c r="BQ133" s="29">
        <v>14180.11</v>
      </c>
      <c r="BR133" s="29">
        <v>3435.45</v>
      </c>
      <c r="BS133" s="29">
        <f t="shared" si="7"/>
        <v>0.8438628380535973</v>
      </c>
      <c r="BT133" s="29">
        <v>163.38</v>
      </c>
      <c r="BU133" s="21">
        <v>3</v>
      </c>
      <c r="BV133">
        <v>1.2645</v>
      </c>
      <c r="BW133">
        <v>0.3458</v>
      </c>
    </row>
    <row r="134" spans="1:75" x14ac:dyDescent="0.25">
      <c r="A134" t="s">
        <v>373</v>
      </c>
      <c r="B134" s="25">
        <v>4164</v>
      </c>
      <c r="C134" s="25">
        <v>5872.5</v>
      </c>
      <c r="D134" s="3">
        <v>1016.514</v>
      </c>
      <c r="E134" s="30">
        <v>1857.635</v>
      </c>
      <c r="F134" s="30">
        <v>8020.8419999999996</v>
      </c>
      <c r="G134" s="30">
        <v>1017.347</v>
      </c>
      <c r="H134" s="25">
        <v>5300.9</v>
      </c>
      <c r="I134" s="3">
        <v>339.173</v>
      </c>
      <c r="J134" s="30">
        <v>590.25900000000001</v>
      </c>
      <c r="K134" s="25">
        <v>1675.2</v>
      </c>
      <c r="L134" s="3">
        <v>799.68100000000004</v>
      </c>
      <c r="M134" s="30">
        <v>679.31899999999996</v>
      </c>
      <c r="N134" s="2">
        <v>439.9</v>
      </c>
      <c r="O134" s="2">
        <v>3627.7</v>
      </c>
      <c r="P134" s="2">
        <v>1296.8</v>
      </c>
      <c r="Q134" s="3">
        <v>626.75</v>
      </c>
      <c r="R134" s="3">
        <v>414.71199999999999</v>
      </c>
      <c r="S134" s="3">
        <v>1054.5630000000001</v>
      </c>
      <c r="T134" s="30">
        <v>15.113</v>
      </c>
      <c r="U134" s="3">
        <f t="shared" si="5"/>
        <v>1.8842161458859307E-3</v>
      </c>
      <c r="V134" s="30">
        <v>60.128</v>
      </c>
      <c r="W134" s="30">
        <v>67.034000000000006</v>
      </c>
      <c r="X134" s="30">
        <v>60.210999999999999</v>
      </c>
      <c r="Y134" s="30">
        <v>87.703000000000003</v>
      </c>
      <c r="Z134" s="30">
        <v>125.69799999999999</v>
      </c>
      <c r="AA134" s="30">
        <v>87.006</v>
      </c>
      <c r="AB134" s="30">
        <v>84.575000000000003</v>
      </c>
      <c r="AC134" s="30">
        <v>71.638000000000005</v>
      </c>
      <c r="AD134" s="30">
        <v>70.908000000000001</v>
      </c>
      <c r="AE134">
        <v>88.513999999999996</v>
      </c>
      <c r="AF134">
        <v>117.446</v>
      </c>
      <c r="AG134">
        <v>75.129000000000005</v>
      </c>
      <c r="AH134">
        <v>62.546999999999997</v>
      </c>
      <c r="AI134">
        <v>61.563000000000002</v>
      </c>
      <c r="AJ134">
        <v>84.647999999999996</v>
      </c>
      <c r="AK134">
        <v>106.187</v>
      </c>
      <c r="AL134">
        <v>237.36500000000001</v>
      </c>
      <c r="AM134">
        <v>100.714</v>
      </c>
      <c r="AN134">
        <v>73.126999999999995</v>
      </c>
      <c r="AO134">
        <v>115.697</v>
      </c>
      <c r="AP134">
        <v>47.765999999999998</v>
      </c>
      <c r="AQ134">
        <v>72.257999999999996</v>
      </c>
      <c r="AR134">
        <v>63.222999999999999</v>
      </c>
      <c r="AS134">
        <v>56.142000000000003</v>
      </c>
      <c r="AT134">
        <v>72.363</v>
      </c>
      <c r="AU134">
        <v>61.811</v>
      </c>
      <c r="AV134">
        <v>66.435000000000002</v>
      </c>
      <c r="AW134">
        <v>60.244999999999997</v>
      </c>
      <c r="AX134">
        <v>60.411000000000001</v>
      </c>
      <c r="AY134" s="30">
        <v>71.17</v>
      </c>
      <c r="AZ134" s="30">
        <v>86.506</v>
      </c>
      <c r="BA134" s="30">
        <v>75.608000000000004</v>
      </c>
      <c r="BB134" s="30">
        <v>79.522000000000006</v>
      </c>
      <c r="BC134" s="30">
        <v>79.763999999999996</v>
      </c>
      <c r="BD134" s="30">
        <v>79.356999999999999</v>
      </c>
      <c r="BE134" s="30">
        <v>53.33</v>
      </c>
      <c r="BF134" s="30">
        <v>69.203999999999994</v>
      </c>
      <c r="BG134" s="30">
        <v>68.558999999999997</v>
      </c>
      <c r="BH134" s="30">
        <v>78.418000000000006</v>
      </c>
      <c r="BI134" s="30">
        <v>101.02200000000001</v>
      </c>
      <c r="BJ134" s="30">
        <v>78.085999999999999</v>
      </c>
      <c r="BK134" s="30">
        <v>70.052000000000007</v>
      </c>
      <c r="BL134" s="29">
        <v>9600.81</v>
      </c>
      <c r="BM134" s="29">
        <v>20172.39</v>
      </c>
      <c r="BN134" s="29">
        <f t="shared" si="6"/>
        <v>4.8444740634005763</v>
      </c>
      <c r="BO134" s="20">
        <f t="shared" si="4"/>
        <v>2039.2599999999993</v>
      </c>
      <c r="BP134" s="29">
        <v>7561.55</v>
      </c>
      <c r="BQ134" s="29">
        <v>14069.61</v>
      </c>
      <c r="BR134" s="29">
        <v>3498.03</v>
      </c>
      <c r="BS134" s="29">
        <f t="shared" si="7"/>
        <v>0.84006484149855909</v>
      </c>
      <c r="BT134" s="29">
        <v>164.31</v>
      </c>
      <c r="BU134" s="21">
        <v>7</v>
      </c>
      <c r="BV134">
        <v>1.1297999999999999</v>
      </c>
      <c r="BW134">
        <v>0.20519999999999999</v>
      </c>
    </row>
    <row r="135" spans="1:75" x14ac:dyDescent="0.25">
      <c r="A135" t="s">
        <v>376</v>
      </c>
      <c r="B135" s="25">
        <v>4236.7</v>
      </c>
      <c r="C135" s="25">
        <v>5911.1</v>
      </c>
      <c r="D135" s="3">
        <v>993.03599999999994</v>
      </c>
      <c r="E135" s="30">
        <v>1860.385</v>
      </c>
      <c r="F135" s="30">
        <v>8052.7209999999995</v>
      </c>
      <c r="G135" s="30">
        <v>1017.636</v>
      </c>
      <c r="H135" s="25">
        <v>5318.4</v>
      </c>
      <c r="I135" s="3">
        <v>331.28100000000001</v>
      </c>
      <c r="J135" s="30">
        <v>598.28200000000004</v>
      </c>
      <c r="K135" s="25">
        <v>1696.2</v>
      </c>
      <c r="L135" s="3">
        <v>800.63900000000001</v>
      </c>
      <c r="M135" s="30">
        <v>678.18200000000002</v>
      </c>
      <c r="N135" s="2">
        <v>425.3</v>
      </c>
      <c r="O135" s="2">
        <v>3672.9</v>
      </c>
      <c r="P135" s="2">
        <v>1298.3</v>
      </c>
      <c r="Q135" s="3">
        <v>615.93899999999996</v>
      </c>
      <c r="R135" s="3">
        <v>398.75799999999998</v>
      </c>
      <c r="S135" s="3">
        <v>1056.377</v>
      </c>
      <c r="T135" s="30">
        <v>37.018999999999998</v>
      </c>
      <c r="U135" s="3">
        <f t="shared" si="5"/>
        <v>4.5970796703375168E-3</v>
      </c>
      <c r="V135" s="30">
        <v>60.302999999999997</v>
      </c>
      <c r="W135" s="30">
        <v>67.295000000000002</v>
      </c>
      <c r="X135" s="30">
        <v>60.396999999999998</v>
      </c>
      <c r="Y135" s="30">
        <v>87.180999999999997</v>
      </c>
      <c r="Z135" s="30">
        <v>125.744</v>
      </c>
      <c r="AA135" s="30">
        <v>86.554000000000002</v>
      </c>
      <c r="AB135" s="30">
        <v>84.588999999999999</v>
      </c>
      <c r="AC135" s="30">
        <v>72.582999999999998</v>
      </c>
      <c r="AD135" s="30">
        <v>71.673000000000002</v>
      </c>
      <c r="AE135">
        <v>88.85</v>
      </c>
      <c r="AF135">
        <v>117.458</v>
      </c>
      <c r="AG135">
        <v>75.558000000000007</v>
      </c>
      <c r="AH135">
        <v>63.503999999999998</v>
      </c>
      <c r="AI135">
        <v>62.591999999999999</v>
      </c>
      <c r="AJ135">
        <v>84.195999999999998</v>
      </c>
      <c r="AK135">
        <v>106.29600000000001</v>
      </c>
      <c r="AL135">
        <v>236.55500000000001</v>
      </c>
      <c r="AM135">
        <v>102.925</v>
      </c>
      <c r="AN135">
        <v>73.325000000000003</v>
      </c>
      <c r="AO135">
        <v>117.498</v>
      </c>
      <c r="AP135">
        <v>46.911000000000001</v>
      </c>
      <c r="AQ135">
        <v>73.185000000000002</v>
      </c>
      <c r="AR135">
        <v>63.94</v>
      </c>
      <c r="AS135">
        <v>57.344999999999999</v>
      </c>
      <c r="AT135">
        <v>73.379000000000005</v>
      </c>
      <c r="AU135">
        <v>62.668999999999997</v>
      </c>
      <c r="AV135">
        <v>67.192999999999998</v>
      </c>
      <c r="AW135">
        <v>62.255000000000003</v>
      </c>
      <c r="AX135">
        <v>61.277000000000001</v>
      </c>
      <c r="AY135" s="30">
        <v>71.997</v>
      </c>
      <c r="AZ135" s="30">
        <v>86.742999999999995</v>
      </c>
      <c r="BA135" s="30">
        <v>76.433999999999997</v>
      </c>
      <c r="BB135" s="30">
        <v>80.347999999999999</v>
      </c>
      <c r="BC135" s="30">
        <v>80.748000000000005</v>
      </c>
      <c r="BD135" s="30">
        <v>80.424000000000007</v>
      </c>
      <c r="BE135" s="30">
        <v>53.518000000000001</v>
      </c>
      <c r="BF135" s="30">
        <v>69.78</v>
      </c>
      <c r="BG135" s="30">
        <v>69.17</v>
      </c>
      <c r="BH135" s="30">
        <v>79.486999999999995</v>
      </c>
      <c r="BI135" s="30">
        <v>102.637</v>
      </c>
      <c r="BJ135" s="30">
        <v>79.108999999999995</v>
      </c>
      <c r="BK135" s="30">
        <v>70.64</v>
      </c>
      <c r="BL135" s="29">
        <v>9653.2199999999993</v>
      </c>
      <c r="BM135" s="29">
        <v>20421.04</v>
      </c>
      <c r="BN135" s="29">
        <f t="shared" si="6"/>
        <v>4.8200344607831571</v>
      </c>
      <c r="BO135" s="20">
        <f t="shared" si="4"/>
        <v>2066.0299999999997</v>
      </c>
      <c r="BP135" s="29">
        <v>7587.19</v>
      </c>
      <c r="BQ135" s="29">
        <v>14339.36</v>
      </c>
      <c r="BR135" s="29">
        <v>3571.55</v>
      </c>
      <c r="BS135" s="29">
        <f t="shared" si="7"/>
        <v>0.84300280878986011</v>
      </c>
      <c r="BT135" s="29">
        <v>164.97</v>
      </c>
      <c r="BU135" s="25">
        <v>7.1</v>
      </c>
      <c r="BV135">
        <v>0.82709999999999995</v>
      </c>
      <c r="BW135">
        <v>-5.2900000000000003E-2</v>
      </c>
    </row>
    <row r="136" spans="1:75" x14ac:dyDescent="0.25">
      <c r="A136" t="s">
        <v>379</v>
      </c>
      <c r="B136" s="25">
        <v>4293.8999999999996</v>
      </c>
      <c r="C136" s="25">
        <v>5915.4</v>
      </c>
      <c r="D136" s="3">
        <v>982.31899999999996</v>
      </c>
      <c r="E136" s="30">
        <v>1859.8320000000001</v>
      </c>
      <c r="F136" s="30">
        <v>8052.598</v>
      </c>
      <c r="G136" s="30">
        <v>993.68299999999999</v>
      </c>
      <c r="H136" s="25">
        <v>5338.6</v>
      </c>
      <c r="I136" s="3">
        <v>335.02699999999999</v>
      </c>
      <c r="J136" s="30">
        <v>602.65</v>
      </c>
      <c r="K136" s="25">
        <v>1723.3</v>
      </c>
      <c r="L136" s="3">
        <v>793.51300000000003</v>
      </c>
      <c r="M136" s="30">
        <v>675.447</v>
      </c>
      <c r="N136" s="2">
        <v>421</v>
      </c>
      <c r="O136" s="2">
        <v>3701.1</v>
      </c>
      <c r="P136" s="2">
        <v>1300.4000000000001</v>
      </c>
      <c r="Q136" s="3">
        <v>619.86800000000005</v>
      </c>
      <c r="R136" s="3">
        <v>376.08499999999998</v>
      </c>
      <c r="S136" s="3">
        <v>1062.989</v>
      </c>
      <c r="T136" s="30">
        <v>24.927</v>
      </c>
      <c r="U136" s="3">
        <f t="shared" si="5"/>
        <v>3.0955227120489561E-3</v>
      </c>
      <c r="V136" s="30">
        <v>60.183999999999997</v>
      </c>
      <c r="W136" s="30">
        <v>67.382999999999996</v>
      </c>
      <c r="X136" s="30">
        <v>60.243000000000002</v>
      </c>
      <c r="Y136" s="30">
        <v>86.512</v>
      </c>
      <c r="Z136" s="30">
        <v>124.29</v>
      </c>
      <c r="AA136" s="30">
        <v>85.974000000000004</v>
      </c>
      <c r="AB136" s="30">
        <v>84.376000000000005</v>
      </c>
      <c r="AC136" s="30">
        <v>73.322999999999993</v>
      </c>
      <c r="AD136" s="30">
        <v>72.587999999999994</v>
      </c>
      <c r="AE136">
        <v>90.105000000000004</v>
      </c>
      <c r="AF136">
        <v>117.509</v>
      </c>
      <c r="AG136">
        <v>77.146000000000001</v>
      </c>
      <c r="AH136">
        <v>64.260999999999996</v>
      </c>
      <c r="AI136">
        <v>63.420999999999999</v>
      </c>
      <c r="AJ136">
        <v>84.213999999999999</v>
      </c>
      <c r="AK136">
        <v>106.536</v>
      </c>
      <c r="AL136">
        <v>235.88800000000001</v>
      </c>
      <c r="AM136">
        <v>103.218</v>
      </c>
      <c r="AN136">
        <v>74.36</v>
      </c>
      <c r="AO136">
        <v>117.91</v>
      </c>
      <c r="AP136">
        <v>51.25</v>
      </c>
      <c r="AQ136">
        <v>74.197999999999993</v>
      </c>
      <c r="AR136">
        <v>64.771000000000001</v>
      </c>
      <c r="AS136">
        <v>58.628999999999998</v>
      </c>
      <c r="AT136">
        <v>73.748999999999995</v>
      </c>
      <c r="AU136">
        <v>63.773000000000003</v>
      </c>
      <c r="AV136">
        <v>67.900000000000006</v>
      </c>
      <c r="AW136">
        <v>62.670999999999999</v>
      </c>
      <c r="AX136">
        <v>61.771000000000001</v>
      </c>
      <c r="AY136" s="30">
        <v>72.665999999999997</v>
      </c>
      <c r="AZ136" s="30">
        <v>87.299000000000007</v>
      </c>
      <c r="BA136" s="30">
        <v>77.040000000000006</v>
      </c>
      <c r="BB136" s="30">
        <v>80.168000000000006</v>
      </c>
      <c r="BC136" s="30">
        <v>80.69</v>
      </c>
      <c r="BD136" s="30">
        <v>80.373999999999995</v>
      </c>
      <c r="BE136" s="30">
        <v>54.213999999999999</v>
      </c>
      <c r="BF136" s="30">
        <v>70.070999999999998</v>
      </c>
      <c r="BG136" s="30">
        <v>69.566999999999993</v>
      </c>
      <c r="BH136" s="30">
        <v>80.287000000000006</v>
      </c>
      <c r="BI136" s="30">
        <v>102.759</v>
      </c>
      <c r="BJ136" s="30">
        <v>80.022999999999996</v>
      </c>
      <c r="BK136" s="30">
        <v>70.921000000000006</v>
      </c>
      <c r="BL136" s="29">
        <v>9723.67</v>
      </c>
      <c r="BM136" s="29">
        <v>20048.810000000001</v>
      </c>
      <c r="BN136" s="29">
        <f t="shared" si="6"/>
        <v>4.6691376138242626</v>
      </c>
      <c r="BO136" s="20">
        <f t="shared" si="4"/>
        <v>2091.5600000000004</v>
      </c>
      <c r="BP136" s="29">
        <v>7632.11</v>
      </c>
      <c r="BQ136" s="29">
        <v>13964.83</v>
      </c>
      <c r="BR136" s="29">
        <v>3639.69</v>
      </c>
      <c r="BS136" s="29">
        <f t="shared" si="7"/>
        <v>0.84764200377279408</v>
      </c>
      <c r="BT136" s="29">
        <v>165.96</v>
      </c>
      <c r="BU136" s="25">
        <v>10.199999999999999</v>
      </c>
      <c r="BV136">
        <v>0.79120000000000001</v>
      </c>
      <c r="BW136">
        <v>-0.13950000000000001</v>
      </c>
    </row>
    <row r="137" spans="1:75" x14ac:dyDescent="0.25">
      <c r="A137" t="s">
        <v>382</v>
      </c>
      <c r="B137" s="25">
        <v>4321.5</v>
      </c>
      <c r="C137" s="25">
        <v>5875.5</v>
      </c>
      <c r="D137" s="3">
        <v>954.31899999999996</v>
      </c>
      <c r="E137" s="30">
        <v>1878.307</v>
      </c>
      <c r="F137" s="30">
        <v>7982.0469999999996</v>
      </c>
      <c r="G137" s="30">
        <v>930.84199999999998</v>
      </c>
      <c r="H137" s="25">
        <v>5297</v>
      </c>
      <c r="I137" s="3">
        <v>332.85899999999998</v>
      </c>
      <c r="J137" s="30">
        <v>607.70600000000002</v>
      </c>
      <c r="K137" s="25">
        <v>1742.3</v>
      </c>
      <c r="L137" s="3">
        <v>800.52499999999998</v>
      </c>
      <c r="M137" s="30">
        <v>657.33500000000004</v>
      </c>
      <c r="N137" s="2">
        <v>409.4</v>
      </c>
      <c r="O137" s="2">
        <v>3691</v>
      </c>
      <c r="P137" s="2">
        <v>1287.3</v>
      </c>
      <c r="Q137" s="3">
        <v>608.01900000000001</v>
      </c>
      <c r="R137" s="3">
        <v>355.22199999999998</v>
      </c>
      <c r="S137" s="3">
        <v>1074.453</v>
      </c>
      <c r="T137" s="30">
        <v>-10.795</v>
      </c>
      <c r="U137" s="3">
        <f t="shared" si="5"/>
        <v>-1.3524099770397242E-3</v>
      </c>
      <c r="V137" s="30">
        <v>59.417000000000002</v>
      </c>
      <c r="W137" s="30">
        <v>66.241</v>
      </c>
      <c r="X137" s="30">
        <v>59.423999999999999</v>
      </c>
      <c r="Y137" s="30">
        <v>86.230999999999995</v>
      </c>
      <c r="Z137" s="30">
        <v>122.34099999999999</v>
      </c>
      <c r="AA137" s="30">
        <v>85.55</v>
      </c>
      <c r="AB137" s="30">
        <v>84.021000000000001</v>
      </c>
      <c r="AC137" s="30">
        <v>73.944999999999993</v>
      </c>
      <c r="AD137" s="30">
        <v>73.551000000000002</v>
      </c>
      <c r="AE137">
        <v>91.736999999999995</v>
      </c>
      <c r="AF137">
        <v>117.747</v>
      </c>
      <c r="AG137">
        <v>79.144999999999996</v>
      </c>
      <c r="AH137">
        <v>64.918999999999997</v>
      </c>
      <c r="AI137">
        <v>64.123999999999995</v>
      </c>
      <c r="AJ137">
        <v>84.8</v>
      </c>
      <c r="AK137">
        <v>106.301</v>
      </c>
      <c r="AL137">
        <v>234.93700000000001</v>
      </c>
      <c r="AM137">
        <v>103.646</v>
      </c>
      <c r="AN137">
        <v>74.831000000000003</v>
      </c>
      <c r="AO137">
        <v>118.017</v>
      </c>
      <c r="AP137">
        <v>59.768999999999998</v>
      </c>
      <c r="AQ137">
        <v>74.923000000000002</v>
      </c>
      <c r="AR137">
        <v>65.194000000000003</v>
      </c>
      <c r="AS137">
        <v>59.84</v>
      </c>
      <c r="AT137">
        <v>74.739999999999995</v>
      </c>
      <c r="AU137">
        <v>64.475999999999999</v>
      </c>
      <c r="AV137">
        <v>68.474999999999994</v>
      </c>
      <c r="AW137">
        <v>63.01</v>
      </c>
      <c r="AX137">
        <v>62.488999999999997</v>
      </c>
      <c r="AY137" s="30">
        <v>73.265000000000001</v>
      </c>
      <c r="AZ137" s="30">
        <v>87.709000000000003</v>
      </c>
      <c r="BA137" s="30">
        <v>77.629000000000005</v>
      </c>
      <c r="BB137" s="30">
        <v>80.042000000000002</v>
      </c>
      <c r="BC137" s="30">
        <v>80.176000000000002</v>
      </c>
      <c r="BD137" s="30">
        <v>79.775000000000006</v>
      </c>
      <c r="BE137" s="30">
        <v>54.145000000000003</v>
      </c>
      <c r="BF137" s="30">
        <v>69.460999999999999</v>
      </c>
      <c r="BG137" s="30">
        <v>68.903999999999996</v>
      </c>
      <c r="BH137" s="30">
        <v>81.706999999999994</v>
      </c>
      <c r="BI137" s="30">
        <v>104.32899999999999</v>
      </c>
      <c r="BJ137" s="30">
        <v>81.459999999999994</v>
      </c>
      <c r="BK137" s="30">
        <v>70.456000000000003</v>
      </c>
      <c r="BL137" s="29">
        <v>9721.98</v>
      </c>
      <c r="BM137" s="29">
        <v>20515.82</v>
      </c>
      <c r="BN137" s="29">
        <f t="shared" si="6"/>
        <v>4.7473840101816496</v>
      </c>
      <c r="BO137" s="20">
        <f t="shared" si="4"/>
        <v>2116.3799999999992</v>
      </c>
      <c r="BP137" s="29">
        <v>7605.6</v>
      </c>
      <c r="BQ137" s="29">
        <v>14497.03</v>
      </c>
      <c r="BR137" s="29">
        <v>3703.18</v>
      </c>
      <c r="BS137" s="29">
        <f t="shared" si="7"/>
        <v>0.85692005090824941</v>
      </c>
      <c r="BT137" s="29">
        <v>165.32</v>
      </c>
      <c r="BU137" s="25">
        <v>-1.7</v>
      </c>
      <c r="BV137">
        <v>1.157</v>
      </c>
      <c r="BW137">
        <v>0.1431</v>
      </c>
    </row>
    <row r="138" spans="1:75" x14ac:dyDescent="0.25">
      <c r="A138" t="s">
        <v>385</v>
      </c>
      <c r="B138" s="25">
        <v>4362.5</v>
      </c>
      <c r="C138" s="25">
        <v>5893.6</v>
      </c>
      <c r="D138" s="3">
        <v>921.60599999999999</v>
      </c>
      <c r="E138" s="30">
        <v>1885.933</v>
      </c>
      <c r="F138" s="30">
        <v>7943.38</v>
      </c>
      <c r="G138" s="30">
        <v>892.94299999999998</v>
      </c>
      <c r="H138" s="25">
        <v>5282</v>
      </c>
      <c r="I138" s="3">
        <v>323.58300000000003</v>
      </c>
      <c r="J138" s="30">
        <v>612.05700000000002</v>
      </c>
      <c r="K138" s="25">
        <v>1734.8</v>
      </c>
      <c r="L138" s="3">
        <v>806.77499999999998</v>
      </c>
      <c r="M138" s="30">
        <v>649.84699999999998</v>
      </c>
      <c r="N138" s="2">
        <v>398.1</v>
      </c>
      <c r="O138" s="2">
        <v>3693.6</v>
      </c>
      <c r="P138" s="2">
        <v>1287.9000000000001</v>
      </c>
      <c r="Q138" s="3">
        <v>592.30899999999997</v>
      </c>
      <c r="R138" s="3">
        <v>334.048</v>
      </c>
      <c r="S138" s="3">
        <v>1075.864</v>
      </c>
      <c r="T138" s="30">
        <v>-17.231000000000002</v>
      </c>
      <c r="U138" s="3">
        <f t="shared" si="5"/>
        <v>-2.1692277091112351E-3</v>
      </c>
      <c r="V138" s="30">
        <v>58.91</v>
      </c>
      <c r="W138" s="30">
        <v>64.882999999999996</v>
      </c>
      <c r="X138" s="30">
        <v>58.938000000000002</v>
      </c>
      <c r="Y138" s="30">
        <v>85.317999999999998</v>
      </c>
      <c r="Z138" s="30">
        <v>119.688</v>
      </c>
      <c r="AA138" s="30">
        <v>84.649000000000001</v>
      </c>
      <c r="AB138" s="30">
        <v>83.415999999999997</v>
      </c>
      <c r="AC138" s="30">
        <v>74.7</v>
      </c>
      <c r="AD138" s="30">
        <v>74.021000000000001</v>
      </c>
      <c r="AE138">
        <v>91.682000000000002</v>
      </c>
      <c r="AF138">
        <v>118.754</v>
      </c>
      <c r="AG138">
        <v>78.753</v>
      </c>
      <c r="AH138">
        <v>65.62</v>
      </c>
      <c r="AI138">
        <v>64.897999999999996</v>
      </c>
      <c r="AJ138">
        <v>86.084000000000003</v>
      </c>
      <c r="AK138">
        <v>106.51300000000001</v>
      </c>
      <c r="AL138">
        <v>235.48400000000001</v>
      </c>
      <c r="AM138">
        <v>104.80200000000001</v>
      </c>
      <c r="AN138">
        <v>75.878</v>
      </c>
      <c r="AO138">
        <v>118.267</v>
      </c>
      <c r="AP138">
        <v>52.915999999999997</v>
      </c>
      <c r="AQ138">
        <v>76.313999999999993</v>
      </c>
      <c r="AR138">
        <v>65.843000000000004</v>
      </c>
      <c r="AS138">
        <v>60.935000000000002</v>
      </c>
      <c r="AT138">
        <v>74.635999999999996</v>
      </c>
      <c r="AU138">
        <v>65.328999999999994</v>
      </c>
      <c r="AV138">
        <v>69.353999999999999</v>
      </c>
      <c r="AW138">
        <v>63.473999999999997</v>
      </c>
      <c r="AX138">
        <v>63.417000000000002</v>
      </c>
      <c r="AY138" s="30">
        <v>74.049000000000007</v>
      </c>
      <c r="AZ138" s="30">
        <v>88.406999999999996</v>
      </c>
      <c r="BA138" s="30">
        <v>78.403000000000006</v>
      </c>
      <c r="BB138" s="30">
        <v>80.813999999999993</v>
      </c>
      <c r="BC138" s="30">
        <v>80.436000000000007</v>
      </c>
      <c r="BD138" s="30">
        <v>80.006</v>
      </c>
      <c r="BE138" s="30">
        <v>54.21</v>
      </c>
      <c r="BF138" s="30">
        <v>69.626999999999995</v>
      </c>
      <c r="BG138" s="30">
        <v>69.046999999999997</v>
      </c>
      <c r="BH138" s="30">
        <v>82.218000000000004</v>
      </c>
      <c r="BI138" s="30">
        <v>105.779</v>
      </c>
      <c r="BJ138" s="30">
        <v>81.972999999999999</v>
      </c>
      <c r="BK138" s="30">
        <v>71.762</v>
      </c>
      <c r="BL138" s="29">
        <v>9763.0400000000009</v>
      </c>
      <c r="BM138" s="29">
        <v>21171.37</v>
      </c>
      <c r="BN138" s="29">
        <f t="shared" si="6"/>
        <v>4.8530361031518625</v>
      </c>
      <c r="BO138" s="20">
        <f t="shared" ref="BO138:BO201" si="8">BL138-BP138</f>
        <v>2147.1600000000008</v>
      </c>
      <c r="BP138" s="29">
        <v>7615.88</v>
      </c>
      <c r="BQ138" s="29">
        <v>15128.79</v>
      </c>
      <c r="BR138" s="29">
        <v>3720.46</v>
      </c>
      <c r="BS138" s="29">
        <f t="shared" si="7"/>
        <v>0.85282750716332378</v>
      </c>
      <c r="BT138" s="29">
        <v>166.71</v>
      </c>
      <c r="BU138" s="25">
        <v>-14.8</v>
      </c>
      <c r="BV138">
        <v>1.1186</v>
      </c>
      <c r="BW138">
        <v>0.1288</v>
      </c>
    </row>
    <row r="139" spans="1:75" x14ac:dyDescent="0.25">
      <c r="A139" t="s">
        <v>388</v>
      </c>
      <c r="B139" s="25">
        <v>4422.1000000000004</v>
      </c>
      <c r="C139" s="25">
        <v>5938.3</v>
      </c>
      <c r="D139" s="3">
        <v>920.16300000000001</v>
      </c>
      <c r="E139" s="30">
        <v>1892.5050000000001</v>
      </c>
      <c r="F139" s="30">
        <v>7996.9930000000004</v>
      </c>
      <c r="G139" s="30">
        <v>888.45299999999997</v>
      </c>
      <c r="H139" s="25">
        <v>5322.2</v>
      </c>
      <c r="I139" s="3">
        <v>323.16899999999998</v>
      </c>
      <c r="J139" s="30">
        <v>634.09299999999996</v>
      </c>
      <c r="K139" s="25">
        <v>1746.6</v>
      </c>
      <c r="L139" s="3">
        <v>809.08100000000002</v>
      </c>
      <c r="M139" s="30">
        <v>661.39499999999998</v>
      </c>
      <c r="N139" s="2">
        <v>400.1</v>
      </c>
      <c r="O139" s="2">
        <v>3726.2</v>
      </c>
      <c r="P139" s="2">
        <v>1295.4000000000001</v>
      </c>
      <c r="Q139" s="3">
        <v>586.60699999999997</v>
      </c>
      <c r="R139" s="3">
        <v>341.911</v>
      </c>
      <c r="S139" s="3">
        <v>1080.1559999999999</v>
      </c>
      <c r="T139" s="30">
        <v>-20.997</v>
      </c>
      <c r="U139" s="3">
        <f t="shared" ref="U139:U202" si="9">T139/F139</f>
        <v>-2.6256119018736165E-3</v>
      </c>
      <c r="V139" s="30">
        <v>59.411000000000001</v>
      </c>
      <c r="W139" s="30">
        <v>65.325000000000003</v>
      </c>
      <c r="X139" s="30">
        <v>59.448</v>
      </c>
      <c r="Y139" s="30">
        <v>84.796999999999997</v>
      </c>
      <c r="Z139" s="30">
        <v>118.96299999999999</v>
      </c>
      <c r="AA139" s="30">
        <v>84.125</v>
      </c>
      <c r="AB139" s="30">
        <v>83.028000000000006</v>
      </c>
      <c r="AC139" s="30">
        <v>75.325999999999993</v>
      </c>
      <c r="AD139" s="30">
        <v>74.468999999999994</v>
      </c>
      <c r="AE139">
        <v>91.861999999999995</v>
      </c>
      <c r="AF139">
        <v>119.053</v>
      </c>
      <c r="AG139">
        <v>78.882000000000005</v>
      </c>
      <c r="AH139">
        <v>66.182000000000002</v>
      </c>
      <c r="AI139">
        <v>65.480999999999995</v>
      </c>
      <c r="AJ139">
        <v>86.516000000000005</v>
      </c>
      <c r="AK139">
        <v>106.786</v>
      </c>
      <c r="AL139">
        <v>234.59700000000001</v>
      </c>
      <c r="AM139">
        <v>105.374</v>
      </c>
      <c r="AN139">
        <v>76.634</v>
      </c>
      <c r="AO139">
        <v>118.995</v>
      </c>
      <c r="AP139">
        <v>49.871000000000002</v>
      </c>
      <c r="AQ139">
        <v>77.311000000000007</v>
      </c>
      <c r="AR139">
        <v>66.168999999999997</v>
      </c>
      <c r="AS139">
        <v>61.906999999999996</v>
      </c>
      <c r="AT139">
        <v>74.989000000000004</v>
      </c>
      <c r="AU139">
        <v>66.245999999999995</v>
      </c>
      <c r="AV139">
        <v>69.992999999999995</v>
      </c>
      <c r="AW139">
        <v>63.762</v>
      </c>
      <c r="AX139">
        <v>64.040000000000006</v>
      </c>
      <c r="AY139" s="30">
        <v>74.566999999999993</v>
      </c>
      <c r="AZ139" s="30">
        <v>88.337000000000003</v>
      </c>
      <c r="BA139" s="30">
        <v>78.900000000000006</v>
      </c>
      <c r="BB139" s="30">
        <v>81.825999999999993</v>
      </c>
      <c r="BC139" s="30">
        <v>81.622</v>
      </c>
      <c r="BD139" s="30">
        <v>81.146000000000001</v>
      </c>
      <c r="BE139" s="30">
        <v>54.911999999999999</v>
      </c>
      <c r="BF139" s="30">
        <v>70.667000000000002</v>
      </c>
      <c r="BG139" s="30">
        <v>70.063000000000002</v>
      </c>
      <c r="BH139" s="30">
        <v>82.545000000000002</v>
      </c>
      <c r="BI139" s="30">
        <v>106.202</v>
      </c>
      <c r="BJ139" s="30">
        <v>82.32</v>
      </c>
      <c r="BK139" s="30">
        <v>72.402000000000001</v>
      </c>
      <c r="BL139" s="29">
        <v>9852.84</v>
      </c>
      <c r="BM139" s="29">
        <v>21201.919999999998</v>
      </c>
      <c r="BN139" s="29">
        <f t="shared" ref="BN139:BN202" si="10">BM139/B139</f>
        <v>4.794536532416724</v>
      </c>
      <c r="BO139" s="20">
        <f t="shared" si="8"/>
        <v>2164.16</v>
      </c>
      <c r="BP139" s="29">
        <v>7688.68</v>
      </c>
      <c r="BQ139" s="29">
        <v>15138.58</v>
      </c>
      <c r="BR139" s="29">
        <v>3789.5</v>
      </c>
      <c r="BS139" s="29">
        <f t="shared" ref="BS139:BS202" si="11">BR139/B139</f>
        <v>0.85694579498428336</v>
      </c>
      <c r="BT139" s="29">
        <v>167.82</v>
      </c>
      <c r="BU139" s="25">
        <v>1.8</v>
      </c>
      <c r="BV139">
        <v>1.0322</v>
      </c>
      <c r="BW139">
        <v>5.3600000000000002E-2</v>
      </c>
    </row>
    <row r="140" spans="1:75" x14ac:dyDescent="0.25">
      <c r="A140" t="s">
        <v>391</v>
      </c>
      <c r="B140" s="25">
        <v>4465.1000000000004</v>
      </c>
      <c r="C140" s="25">
        <v>5950.9</v>
      </c>
      <c r="D140" s="3">
        <v>923.19100000000003</v>
      </c>
      <c r="E140" s="30">
        <v>1883.5250000000001</v>
      </c>
      <c r="F140" s="30">
        <v>8030.6790000000001</v>
      </c>
      <c r="G140" s="30">
        <v>910.57299999999998</v>
      </c>
      <c r="H140" s="25">
        <v>5342.6</v>
      </c>
      <c r="I140" s="3">
        <v>328.399</v>
      </c>
      <c r="J140" s="30">
        <v>648.61099999999999</v>
      </c>
      <c r="K140" s="25">
        <v>1767.7</v>
      </c>
      <c r="L140" s="3">
        <v>793.98699999999997</v>
      </c>
      <c r="M140" s="30">
        <v>680.01</v>
      </c>
      <c r="N140" s="2">
        <v>406.3</v>
      </c>
      <c r="O140" s="2">
        <v>3735.5</v>
      </c>
      <c r="P140" s="2">
        <v>1297.5999999999999</v>
      </c>
      <c r="Q140" s="3">
        <v>581.03300000000002</v>
      </c>
      <c r="R140" s="3">
        <v>356.04899999999998</v>
      </c>
      <c r="S140" s="3">
        <v>1086.383</v>
      </c>
      <c r="T140" s="30">
        <v>-0.50700000000000001</v>
      </c>
      <c r="U140" s="3">
        <f t="shared" si="9"/>
        <v>-6.3132893246013199E-5</v>
      </c>
      <c r="V140" s="30">
        <v>59.685000000000002</v>
      </c>
      <c r="W140" s="30">
        <v>66.492999999999995</v>
      </c>
      <c r="X140" s="30">
        <v>59.74</v>
      </c>
      <c r="Y140" s="30">
        <v>84.724000000000004</v>
      </c>
      <c r="Z140" s="30">
        <v>119.18600000000001</v>
      </c>
      <c r="AA140" s="30">
        <v>84.022999999999996</v>
      </c>
      <c r="AB140" s="30">
        <v>82.813000000000002</v>
      </c>
      <c r="AC140" s="30">
        <v>76.075999999999993</v>
      </c>
      <c r="AD140" s="30">
        <v>75.036000000000001</v>
      </c>
      <c r="AE140">
        <v>92.03</v>
      </c>
      <c r="AF140">
        <v>119.494</v>
      </c>
      <c r="AG140">
        <v>78.954999999999998</v>
      </c>
      <c r="AH140">
        <v>66.92</v>
      </c>
      <c r="AI140">
        <v>66.286000000000001</v>
      </c>
      <c r="AJ140">
        <v>87.183999999999997</v>
      </c>
      <c r="AK140">
        <v>107.41800000000001</v>
      </c>
      <c r="AL140">
        <v>231.541</v>
      </c>
      <c r="AM140">
        <v>107.084</v>
      </c>
      <c r="AN140">
        <v>76.241</v>
      </c>
      <c r="AO140">
        <v>119.971</v>
      </c>
      <c r="AP140">
        <v>49.371000000000002</v>
      </c>
      <c r="AQ140">
        <v>78.006</v>
      </c>
      <c r="AR140">
        <v>66.512</v>
      </c>
      <c r="AS140">
        <v>62.957999999999998</v>
      </c>
      <c r="AT140">
        <v>76.153000000000006</v>
      </c>
      <c r="AU140">
        <v>66.924999999999997</v>
      </c>
      <c r="AV140">
        <v>70.552000000000007</v>
      </c>
      <c r="AW140">
        <v>65.486000000000004</v>
      </c>
      <c r="AX140">
        <v>64.733000000000004</v>
      </c>
      <c r="AY140" s="30">
        <v>75.131</v>
      </c>
      <c r="AZ140" s="30">
        <v>88.378</v>
      </c>
      <c r="BA140" s="30">
        <v>79.5</v>
      </c>
      <c r="BB140" s="30">
        <v>82.272000000000006</v>
      </c>
      <c r="BC140" s="30">
        <v>82.04</v>
      </c>
      <c r="BD140" s="30">
        <v>81.528999999999996</v>
      </c>
      <c r="BE140" s="30">
        <v>55.789000000000001</v>
      </c>
      <c r="BF140" s="30">
        <v>71.099000000000004</v>
      </c>
      <c r="BG140" s="30">
        <v>70.447000000000003</v>
      </c>
      <c r="BH140" s="30">
        <v>82.980999999999995</v>
      </c>
      <c r="BI140" s="30">
        <v>105.736</v>
      </c>
      <c r="BJ140" s="30">
        <v>82.734999999999999</v>
      </c>
      <c r="BK140" s="30">
        <v>73.475999999999999</v>
      </c>
      <c r="BL140" s="29">
        <v>9878.59</v>
      </c>
      <c r="BM140" s="29">
        <v>21476.53</v>
      </c>
      <c r="BN140" s="29">
        <f t="shared" si="10"/>
        <v>4.8098654005509385</v>
      </c>
      <c r="BO140" s="20">
        <f t="shared" si="8"/>
        <v>2185.04</v>
      </c>
      <c r="BP140" s="29">
        <v>7693.55</v>
      </c>
      <c r="BQ140" s="29">
        <v>15434.51</v>
      </c>
      <c r="BR140" s="29">
        <v>3836.57</v>
      </c>
      <c r="BS140" s="29">
        <f t="shared" si="11"/>
        <v>0.85923495554410867</v>
      </c>
      <c r="BT140" s="29">
        <v>168.11</v>
      </c>
      <c r="BU140" s="25">
        <v>0</v>
      </c>
      <c r="BV140">
        <v>1.0841000000000001</v>
      </c>
      <c r="BW140">
        <v>7.2599999999999998E-2</v>
      </c>
    </row>
    <row r="141" spans="1:75" x14ac:dyDescent="0.25">
      <c r="A141" t="s">
        <v>394</v>
      </c>
      <c r="B141" s="25">
        <v>4529.8</v>
      </c>
      <c r="C141" s="25">
        <v>5989.7</v>
      </c>
      <c r="D141" s="3">
        <v>924.86500000000001</v>
      </c>
      <c r="E141" s="30">
        <v>1875.6279999999999</v>
      </c>
      <c r="F141" s="30">
        <v>8062.16</v>
      </c>
      <c r="G141" s="30">
        <v>945.43200000000002</v>
      </c>
      <c r="H141" s="25">
        <v>5340.2</v>
      </c>
      <c r="I141" s="3">
        <v>328.78</v>
      </c>
      <c r="J141" s="30">
        <v>663.399</v>
      </c>
      <c r="K141" s="25">
        <v>1789.8</v>
      </c>
      <c r="L141" s="3">
        <v>778.37800000000004</v>
      </c>
      <c r="M141" s="30">
        <v>695.03399999999999</v>
      </c>
      <c r="N141" s="2">
        <v>399.6</v>
      </c>
      <c r="O141" s="2">
        <v>3757.6</v>
      </c>
      <c r="P141" s="2">
        <v>1286.4000000000001</v>
      </c>
      <c r="Q141" s="3">
        <v>577.94899999999996</v>
      </c>
      <c r="R141" s="3">
        <v>363.846</v>
      </c>
      <c r="S141" s="3">
        <v>1094.2329999999999</v>
      </c>
      <c r="T141" s="30">
        <v>33.021000000000001</v>
      </c>
      <c r="U141" s="3">
        <f t="shared" si="9"/>
        <v>4.0958006291118019E-3</v>
      </c>
      <c r="V141" s="30">
        <v>59.92</v>
      </c>
      <c r="W141" s="30">
        <v>66.643000000000001</v>
      </c>
      <c r="X141" s="30">
        <v>59.941000000000003</v>
      </c>
      <c r="Y141" s="30">
        <v>84.575000000000003</v>
      </c>
      <c r="Z141" s="30">
        <v>119.306</v>
      </c>
      <c r="AA141" s="30">
        <v>83.92</v>
      </c>
      <c r="AB141" s="30">
        <v>82.700999999999993</v>
      </c>
      <c r="AC141" s="30">
        <v>76.734999999999999</v>
      </c>
      <c r="AD141" s="30">
        <v>75.631</v>
      </c>
      <c r="AE141">
        <v>92.411000000000001</v>
      </c>
      <c r="AF141">
        <v>119.751</v>
      </c>
      <c r="AG141">
        <v>79.352999999999994</v>
      </c>
      <c r="AH141">
        <v>67.602999999999994</v>
      </c>
      <c r="AI141">
        <v>67.033000000000001</v>
      </c>
      <c r="AJ141">
        <v>87.578000000000003</v>
      </c>
      <c r="AK141">
        <v>107.027</v>
      </c>
      <c r="AL141">
        <v>231.13</v>
      </c>
      <c r="AM141">
        <v>108.43600000000001</v>
      </c>
      <c r="AN141">
        <v>76.174000000000007</v>
      </c>
      <c r="AO141">
        <v>120.815</v>
      </c>
      <c r="AP141">
        <v>50.094000000000001</v>
      </c>
      <c r="AQ141">
        <v>78.625</v>
      </c>
      <c r="AR141">
        <v>67.135999999999996</v>
      </c>
      <c r="AS141">
        <v>64.076999999999998</v>
      </c>
      <c r="AT141">
        <v>76.53</v>
      </c>
      <c r="AU141">
        <v>67.37</v>
      </c>
      <c r="AV141">
        <v>70.882999999999996</v>
      </c>
      <c r="AW141">
        <v>66.387</v>
      </c>
      <c r="AX141">
        <v>65.510000000000005</v>
      </c>
      <c r="AY141" s="30">
        <v>75.557000000000002</v>
      </c>
      <c r="AZ141" s="30">
        <v>88.088999999999999</v>
      </c>
      <c r="BA141" s="30">
        <v>79.867999999999995</v>
      </c>
      <c r="BB141" s="30">
        <v>82.262</v>
      </c>
      <c r="BC141" s="30">
        <v>82.364000000000004</v>
      </c>
      <c r="BD141" s="30">
        <v>81.885999999999996</v>
      </c>
      <c r="BE141" s="30">
        <v>55.859000000000002</v>
      </c>
      <c r="BF141" s="30">
        <v>71.427000000000007</v>
      </c>
      <c r="BG141" s="30">
        <v>70.847999999999999</v>
      </c>
      <c r="BH141" s="30">
        <v>83.462999999999994</v>
      </c>
      <c r="BI141" s="30">
        <v>106.346</v>
      </c>
      <c r="BJ141" s="30">
        <v>83.27</v>
      </c>
      <c r="BK141" s="30">
        <v>73.468999999999994</v>
      </c>
      <c r="BL141" s="29">
        <v>9931.56</v>
      </c>
      <c r="BM141" s="29">
        <v>22074.46</v>
      </c>
      <c r="BN141" s="29">
        <f t="shared" si="10"/>
        <v>4.873164378118239</v>
      </c>
      <c r="BO141" s="20">
        <f t="shared" si="8"/>
        <v>2200.2699999999995</v>
      </c>
      <c r="BP141" s="29">
        <v>7731.29</v>
      </c>
      <c r="BQ141" s="29">
        <v>16059.44</v>
      </c>
      <c r="BR141" s="29">
        <v>3916.53</v>
      </c>
      <c r="BS141" s="29">
        <f t="shared" si="11"/>
        <v>0.86461433175857649</v>
      </c>
      <c r="BT141" s="29">
        <v>170.48</v>
      </c>
      <c r="BU141" s="25">
        <v>10.5</v>
      </c>
      <c r="BV141">
        <v>1.1255999999999999</v>
      </c>
      <c r="BW141">
        <v>6.8400000000000002E-2</v>
      </c>
    </row>
    <row r="142" spans="1:75" x14ac:dyDescent="0.25">
      <c r="A142" t="s">
        <v>397</v>
      </c>
      <c r="B142" s="25">
        <v>4634.1000000000004</v>
      </c>
      <c r="C142" s="25">
        <v>6080.1</v>
      </c>
      <c r="D142" s="3">
        <v>934.37300000000005</v>
      </c>
      <c r="E142" s="30">
        <v>1889.8720000000001</v>
      </c>
      <c r="F142" s="30">
        <v>8150.6540000000005</v>
      </c>
      <c r="G142" s="30">
        <v>924.41300000000001</v>
      </c>
      <c r="H142" s="25">
        <v>5432</v>
      </c>
      <c r="I142" s="3">
        <v>328.44</v>
      </c>
      <c r="J142" s="30">
        <v>675.22900000000004</v>
      </c>
      <c r="K142" s="25">
        <v>1807.3</v>
      </c>
      <c r="L142" s="3">
        <v>778.56799999999998</v>
      </c>
      <c r="M142" s="30">
        <v>700.08799999999997</v>
      </c>
      <c r="N142" s="2">
        <v>415.3</v>
      </c>
      <c r="O142" s="2">
        <v>3810.1</v>
      </c>
      <c r="P142" s="2">
        <v>1305.5</v>
      </c>
      <c r="Q142" s="3">
        <v>575.32500000000005</v>
      </c>
      <c r="R142" s="3">
        <v>382.4</v>
      </c>
      <c r="S142" s="3">
        <v>1108.3420000000001</v>
      </c>
      <c r="T142" s="30">
        <v>2.7269999999999999</v>
      </c>
      <c r="U142" s="3">
        <f t="shared" si="9"/>
        <v>3.3457437893940776E-4</v>
      </c>
      <c r="V142" s="30">
        <v>60.725000000000001</v>
      </c>
      <c r="W142" s="30">
        <v>66.588999999999999</v>
      </c>
      <c r="X142" s="30">
        <v>60.646000000000001</v>
      </c>
      <c r="Y142" s="30">
        <v>84.111000000000004</v>
      </c>
      <c r="Z142" s="30">
        <v>118.599</v>
      </c>
      <c r="AA142" s="30">
        <v>83.512</v>
      </c>
      <c r="AB142" s="30">
        <v>82.260999999999996</v>
      </c>
      <c r="AC142" s="30">
        <v>77.462999999999994</v>
      </c>
      <c r="AD142" s="30">
        <v>76.222999999999999</v>
      </c>
      <c r="AE142">
        <v>92.518000000000001</v>
      </c>
      <c r="AF142">
        <v>119.746</v>
      </c>
      <c r="AG142">
        <v>79.489999999999995</v>
      </c>
      <c r="AH142">
        <v>68.400000000000006</v>
      </c>
      <c r="AI142">
        <v>67.927000000000007</v>
      </c>
      <c r="AJ142">
        <v>87.507999999999996</v>
      </c>
      <c r="AK142">
        <v>108.07599999999999</v>
      </c>
      <c r="AL142">
        <v>228.93</v>
      </c>
      <c r="AM142">
        <v>108.465</v>
      </c>
      <c r="AN142">
        <v>76.444000000000003</v>
      </c>
      <c r="AO142">
        <v>120.27500000000001</v>
      </c>
      <c r="AP142">
        <v>49.170999999999999</v>
      </c>
      <c r="AQ142">
        <v>79.525999999999996</v>
      </c>
      <c r="AR142">
        <v>67.631</v>
      </c>
      <c r="AS142">
        <v>65.28</v>
      </c>
      <c r="AT142">
        <v>77.62</v>
      </c>
      <c r="AU142">
        <v>67.534999999999997</v>
      </c>
      <c r="AV142">
        <v>71.084999999999994</v>
      </c>
      <c r="AW142">
        <v>68.614000000000004</v>
      </c>
      <c r="AX142">
        <v>66.313999999999993</v>
      </c>
      <c r="AY142" s="30">
        <v>75.983999999999995</v>
      </c>
      <c r="AZ142" s="30">
        <v>87.855999999999995</v>
      </c>
      <c r="BA142" s="30">
        <v>80.108999999999995</v>
      </c>
      <c r="BB142" s="30">
        <v>82.974000000000004</v>
      </c>
      <c r="BC142" s="30">
        <v>83.480999999999995</v>
      </c>
      <c r="BD142" s="30">
        <v>83.031999999999996</v>
      </c>
      <c r="BE142" s="30">
        <v>56.146999999999998</v>
      </c>
      <c r="BF142" s="30">
        <v>72.62</v>
      </c>
      <c r="BG142" s="30">
        <v>72.195999999999998</v>
      </c>
      <c r="BH142" s="30">
        <v>83.519000000000005</v>
      </c>
      <c r="BI142" s="30">
        <v>107.318</v>
      </c>
      <c r="BJ142" s="30">
        <v>83.480999999999995</v>
      </c>
      <c r="BK142" s="30">
        <v>73.882000000000005</v>
      </c>
      <c r="BL142" s="29">
        <v>10032.76</v>
      </c>
      <c r="BM142" s="29">
        <v>22127.54</v>
      </c>
      <c r="BN142" s="29">
        <f t="shared" si="10"/>
        <v>4.7749379599059143</v>
      </c>
      <c r="BO142" s="20">
        <f t="shared" si="8"/>
        <v>2216.38</v>
      </c>
      <c r="BP142" s="29">
        <v>7816.38</v>
      </c>
      <c r="BQ142" s="29">
        <v>16027.88</v>
      </c>
      <c r="BR142" s="29">
        <v>3933.1</v>
      </c>
      <c r="BS142" s="29">
        <f t="shared" si="11"/>
        <v>0.84873006624803082</v>
      </c>
      <c r="BT142" s="29">
        <v>171.79</v>
      </c>
      <c r="BU142" s="25">
        <v>9.3000000000000007</v>
      </c>
      <c r="BV142">
        <v>0.9819</v>
      </c>
      <c r="BW142">
        <v>-2.98E-2</v>
      </c>
    </row>
    <row r="143" spans="1:75" x14ac:dyDescent="0.25">
      <c r="A143" t="s">
        <v>400</v>
      </c>
      <c r="B143" s="25">
        <v>4701.8999999999996</v>
      </c>
      <c r="C143" s="25">
        <v>6126.7</v>
      </c>
      <c r="D143" s="3">
        <v>971.12099999999998</v>
      </c>
      <c r="E143" s="30">
        <v>1887.646</v>
      </c>
      <c r="F143" s="30">
        <v>8237.259</v>
      </c>
      <c r="G143" s="30">
        <v>985.30700000000002</v>
      </c>
      <c r="H143" s="25">
        <v>5464.2</v>
      </c>
      <c r="I143" s="3">
        <v>346.82799999999997</v>
      </c>
      <c r="J143" s="30">
        <v>675.25</v>
      </c>
      <c r="K143" s="25">
        <v>1835.3</v>
      </c>
      <c r="L143" s="3">
        <v>777.76199999999994</v>
      </c>
      <c r="M143" s="30">
        <v>711.59900000000005</v>
      </c>
      <c r="N143" s="2">
        <v>418.2</v>
      </c>
      <c r="O143" s="2">
        <v>3834.5</v>
      </c>
      <c r="P143" s="2">
        <v>1311</v>
      </c>
      <c r="Q143" s="3">
        <v>598.18200000000002</v>
      </c>
      <c r="R143" s="3">
        <v>397.01400000000001</v>
      </c>
      <c r="S143" s="3">
        <v>1106.9259999999999</v>
      </c>
      <c r="T143" s="30">
        <v>23.904</v>
      </c>
      <c r="U143" s="3">
        <f t="shared" si="9"/>
        <v>2.9019361901817097E-3</v>
      </c>
      <c r="V143" s="30">
        <v>61.447000000000003</v>
      </c>
      <c r="W143" s="30">
        <v>67.847999999999999</v>
      </c>
      <c r="X143" s="30">
        <v>61.335999999999999</v>
      </c>
      <c r="Y143" s="30">
        <v>84.564999999999998</v>
      </c>
      <c r="Z143" s="30">
        <v>119.07599999999999</v>
      </c>
      <c r="AA143" s="30">
        <v>83.846999999999994</v>
      </c>
      <c r="AB143" s="30">
        <v>82.372</v>
      </c>
      <c r="AC143" s="30">
        <v>78.034999999999997</v>
      </c>
      <c r="AD143" s="30">
        <v>76.751999999999995</v>
      </c>
      <c r="AE143">
        <v>92.91</v>
      </c>
      <c r="AF143">
        <v>120.072</v>
      </c>
      <c r="AG143">
        <v>79.885999999999996</v>
      </c>
      <c r="AH143">
        <v>68.981999999999999</v>
      </c>
      <c r="AI143">
        <v>68.581999999999994</v>
      </c>
      <c r="AJ143">
        <v>88.188999999999993</v>
      </c>
      <c r="AK143">
        <v>108.297</v>
      </c>
      <c r="AL143">
        <v>227.69800000000001</v>
      </c>
      <c r="AM143">
        <v>108.714</v>
      </c>
      <c r="AN143">
        <v>76.597999999999999</v>
      </c>
      <c r="AO143">
        <v>120.18</v>
      </c>
      <c r="AP143">
        <v>49.69</v>
      </c>
      <c r="AQ143">
        <v>80.358000000000004</v>
      </c>
      <c r="AR143">
        <v>68.061999999999998</v>
      </c>
      <c r="AS143">
        <v>66.355000000000004</v>
      </c>
      <c r="AT143">
        <v>77.257999999999996</v>
      </c>
      <c r="AU143">
        <v>68.415999999999997</v>
      </c>
      <c r="AV143">
        <v>71.494</v>
      </c>
      <c r="AW143">
        <v>69.563000000000002</v>
      </c>
      <c r="AX143">
        <v>66.885000000000005</v>
      </c>
      <c r="AY143" s="30">
        <v>76.436000000000007</v>
      </c>
      <c r="AZ143" s="30">
        <v>87.884</v>
      </c>
      <c r="BA143" s="30">
        <v>80.477999999999994</v>
      </c>
      <c r="BB143" s="30">
        <v>83.36</v>
      </c>
      <c r="BC143" s="30">
        <v>83.6</v>
      </c>
      <c r="BD143" s="30">
        <v>83.016999999999996</v>
      </c>
      <c r="BE143" s="30">
        <v>56.978999999999999</v>
      </c>
      <c r="BF143" s="30">
        <v>73.153000000000006</v>
      </c>
      <c r="BG143" s="30">
        <v>72.662999999999997</v>
      </c>
      <c r="BH143" s="30">
        <v>83.513000000000005</v>
      </c>
      <c r="BI143" s="30">
        <v>106.94</v>
      </c>
      <c r="BJ143" s="30">
        <v>83.536000000000001</v>
      </c>
      <c r="BK143" s="30">
        <v>74.757000000000005</v>
      </c>
      <c r="BL143" s="29">
        <v>10079.549999999999</v>
      </c>
      <c r="BM143" s="29">
        <v>22137.360000000001</v>
      </c>
      <c r="BN143" s="29">
        <f t="shared" si="10"/>
        <v>4.7081732916480581</v>
      </c>
      <c r="BO143" s="20">
        <f t="shared" si="8"/>
        <v>2238.6299999999992</v>
      </c>
      <c r="BP143" s="29">
        <v>7840.92</v>
      </c>
      <c r="BQ143" s="29">
        <v>16037.09</v>
      </c>
      <c r="BR143" s="29">
        <v>3979.27</v>
      </c>
      <c r="BS143" s="29">
        <f t="shared" si="11"/>
        <v>0.84631106573938197</v>
      </c>
      <c r="BT143" s="29">
        <v>171.76</v>
      </c>
      <c r="BU143" s="25">
        <v>18.2</v>
      </c>
      <c r="BV143">
        <v>0.92810000000000004</v>
      </c>
      <c r="BW143">
        <v>-8.4199999999999997E-2</v>
      </c>
    </row>
    <row r="144" spans="1:75" x14ac:dyDescent="0.25">
      <c r="A144" t="s">
        <v>403</v>
      </c>
      <c r="B144" s="25">
        <v>4756.8</v>
      </c>
      <c r="C144" s="25">
        <v>6157.8</v>
      </c>
      <c r="D144" s="3">
        <v>985.98699999999997</v>
      </c>
      <c r="E144" s="30">
        <v>1897.319</v>
      </c>
      <c r="F144" s="30">
        <v>8322.2530000000006</v>
      </c>
      <c r="G144" s="30">
        <v>995.49199999999996</v>
      </c>
      <c r="H144" s="25">
        <v>5524.6</v>
      </c>
      <c r="I144" s="3">
        <v>355.40699999999998</v>
      </c>
      <c r="J144" s="30">
        <v>689.91800000000001</v>
      </c>
      <c r="K144" s="25">
        <v>1847.8</v>
      </c>
      <c r="L144" s="3">
        <v>786.63900000000001</v>
      </c>
      <c r="M144" s="30">
        <v>722.822</v>
      </c>
      <c r="N144" s="2">
        <v>427.1</v>
      </c>
      <c r="O144" s="2">
        <v>3877.2</v>
      </c>
      <c r="P144" s="2">
        <v>1318.8</v>
      </c>
      <c r="Q144" s="3">
        <v>610.35599999999999</v>
      </c>
      <c r="R144" s="3">
        <v>397.916</v>
      </c>
      <c r="S144" s="3">
        <v>1107.626</v>
      </c>
      <c r="T144" s="30">
        <v>21.119</v>
      </c>
      <c r="U144" s="3">
        <f t="shared" si="9"/>
        <v>2.537654166485926E-3</v>
      </c>
      <c r="V144" s="30">
        <v>62.162999999999997</v>
      </c>
      <c r="W144" s="30">
        <v>68.501999999999995</v>
      </c>
      <c r="X144" s="30">
        <v>62.066000000000003</v>
      </c>
      <c r="Y144" s="30">
        <v>84.688000000000002</v>
      </c>
      <c r="Z144" s="30">
        <v>117.99</v>
      </c>
      <c r="AA144" s="30">
        <v>84.003</v>
      </c>
      <c r="AB144" s="30">
        <v>82.561000000000007</v>
      </c>
      <c r="AC144" s="30">
        <v>78.513999999999996</v>
      </c>
      <c r="AD144" s="30">
        <v>77.254999999999995</v>
      </c>
      <c r="AE144">
        <v>93.385000000000005</v>
      </c>
      <c r="AF144">
        <v>120.17100000000001</v>
      </c>
      <c r="AG144">
        <v>80.460999999999999</v>
      </c>
      <c r="AH144">
        <v>69.492000000000004</v>
      </c>
      <c r="AI144">
        <v>69.143000000000001</v>
      </c>
      <c r="AJ144">
        <v>88.831000000000003</v>
      </c>
      <c r="AK144">
        <v>108.102</v>
      </c>
      <c r="AL144">
        <v>224.52600000000001</v>
      </c>
      <c r="AM144">
        <v>109.85599999999999</v>
      </c>
      <c r="AN144">
        <v>77.075999999999993</v>
      </c>
      <c r="AO144">
        <v>120.369</v>
      </c>
      <c r="AP144">
        <v>50.652000000000001</v>
      </c>
      <c r="AQ144">
        <v>80.950999999999993</v>
      </c>
      <c r="AR144">
        <v>68.412999999999997</v>
      </c>
      <c r="AS144">
        <v>67.364999999999995</v>
      </c>
      <c r="AT144">
        <v>77.004000000000005</v>
      </c>
      <c r="AU144">
        <v>68.914000000000001</v>
      </c>
      <c r="AV144">
        <v>71.944999999999993</v>
      </c>
      <c r="AW144">
        <v>70.057000000000002</v>
      </c>
      <c r="AX144">
        <v>67.549000000000007</v>
      </c>
      <c r="AY144" s="30">
        <v>76.775999999999996</v>
      </c>
      <c r="AZ144" s="30">
        <v>88.010999999999996</v>
      </c>
      <c r="BA144" s="30">
        <v>80.843000000000004</v>
      </c>
      <c r="BB144" s="30">
        <v>84.292000000000002</v>
      </c>
      <c r="BC144" s="30">
        <v>84.350999999999999</v>
      </c>
      <c r="BD144" s="30">
        <v>83.793000000000006</v>
      </c>
      <c r="BE144" s="30">
        <v>58.057000000000002</v>
      </c>
      <c r="BF144" s="30">
        <v>73.885999999999996</v>
      </c>
      <c r="BG144" s="30">
        <v>73.403000000000006</v>
      </c>
      <c r="BH144" s="30">
        <v>83.960999999999999</v>
      </c>
      <c r="BI144" s="30">
        <v>106.785</v>
      </c>
      <c r="BJ144" s="30">
        <v>83.966999999999999</v>
      </c>
      <c r="BK144" s="30">
        <v>74.978999999999999</v>
      </c>
      <c r="BL144" s="29">
        <v>10168.120000000001</v>
      </c>
      <c r="BM144" s="29">
        <v>22406.45</v>
      </c>
      <c r="BN144" s="29">
        <f t="shared" si="10"/>
        <v>4.7104040531449716</v>
      </c>
      <c r="BO144" s="20">
        <f t="shared" si="8"/>
        <v>2258.7100000000009</v>
      </c>
      <c r="BP144" s="29">
        <v>7909.41</v>
      </c>
      <c r="BQ144" s="29">
        <v>16284.31</v>
      </c>
      <c r="BR144" s="29">
        <v>4045.98</v>
      </c>
      <c r="BS144" s="29">
        <f t="shared" si="11"/>
        <v>0.85056760847628654</v>
      </c>
      <c r="BT144" s="29">
        <v>173.72</v>
      </c>
      <c r="BU144" s="25">
        <v>21.1</v>
      </c>
      <c r="BV144">
        <v>1.0963000000000001</v>
      </c>
      <c r="BW144">
        <v>-7.7799999999999994E-2</v>
      </c>
    </row>
    <row r="145" spans="1:75" x14ac:dyDescent="0.25">
      <c r="A145" t="s">
        <v>406</v>
      </c>
      <c r="B145" s="25">
        <v>4854.1000000000004</v>
      </c>
      <c r="C145" s="25">
        <v>6245.4</v>
      </c>
      <c r="D145" s="3">
        <v>1016.883</v>
      </c>
      <c r="E145" s="30">
        <v>1897.874</v>
      </c>
      <c r="F145" s="30">
        <v>8409.8340000000007</v>
      </c>
      <c r="G145" s="30">
        <v>1027</v>
      </c>
      <c r="H145" s="25">
        <v>5592</v>
      </c>
      <c r="I145" s="3">
        <v>368.56200000000001</v>
      </c>
      <c r="J145" s="30">
        <v>693.44100000000003</v>
      </c>
      <c r="K145" s="25">
        <v>1890</v>
      </c>
      <c r="L145" s="3">
        <v>787.06399999999996</v>
      </c>
      <c r="M145" s="30">
        <v>740.12</v>
      </c>
      <c r="N145" s="2">
        <v>435.6</v>
      </c>
      <c r="O145" s="2">
        <v>3922.2</v>
      </c>
      <c r="P145" s="2">
        <v>1332.1</v>
      </c>
      <c r="Q145" s="3">
        <v>628.88099999999997</v>
      </c>
      <c r="R145" s="3">
        <v>411.41500000000002</v>
      </c>
      <c r="S145" s="3">
        <v>1107.797</v>
      </c>
      <c r="T145" s="30">
        <v>23.843</v>
      </c>
      <c r="U145" s="3">
        <f t="shared" si="9"/>
        <v>2.8351332499547549E-3</v>
      </c>
      <c r="V145" s="30">
        <v>62.981000000000002</v>
      </c>
      <c r="W145" s="30">
        <v>69.088999999999999</v>
      </c>
      <c r="X145" s="30">
        <v>62.959000000000003</v>
      </c>
      <c r="Y145" s="30">
        <v>85.245999999999995</v>
      </c>
      <c r="Z145" s="30">
        <v>119.09399999999999</v>
      </c>
      <c r="AA145" s="30">
        <v>84.570999999999998</v>
      </c>
      <c r="AB145" s="30">
        <v>82.950999999999993</v>
      </c>
      <c r="AC145" s="30">
        <v>79.010999999999996</v>
      </c>
      <c r="AD145" s="30">
        <v>77.727999999999994</v>
      </c>
      <c r="AE145">
        <v>93.613</v>
      </c>
      <c r="AF145">
        <v>120.35899999999999</v>
      </c>
      <c r="AG145">
        <v>80.694999999999993</v>
      </c>
      <c r="AH145">
        <v>70.067999999999998</v>
      </c>
      <c r="AI145">
        <v>69.8</v>
      </c>
      <c r="AJ145">
        <v>89.387</v>
      </c>
      <c r="AK145">
        <v>108.337</v>
      </c>
      <c r="AL145">
        <v>222.94200000000001</v>
      </c>
      <c r="AM145">
        <v>109.902</v>
      </c>
      <c r="AN145">
        <v>77.147999999999996</v>
      </c>
      <c r="AO145">
        <v>120.783</v>
      </c>
      <c r="AP145">
        <v>51.2</v>
      </c>
      <c r="AQ145">
        <v>81.100999999999999</v>
      </c>
      <c r="AR145">
        <v>68.968999999999994</v>
      </c>
      <c r="AS145">
        <v>68.442999999999998</v>
      </c>
      <c r="AT145">
        <v>79.018000000000001</v>
      </c>
      <c r="AU145">
        <v>69.254999999999995</v>
      </c>
      <c r="AV145">
        <v>72.22</v>
      </c>
      <c r="AW145">
        <v>70.415000000000006</v>
      </c>
      <c r="AX145">
        <v>67.878</v>
      </c>
      <c r="AY145" s="30">
        <v>77.212000000000003</v>
      </c>
      <c r="AZ145" s="30">
        <v>88.22</v>
      </c>
      <c r="BA145" s="30">
        <v>81.298000000000002</v>
      </c>
      <c r="BB145" s="30">
        <v>83.545000000000002</v>
      </c>
      <c r="BC145" s="30">
        <v>83.99</v>
      </c>
      <c r="BD145" s="30">
        <v>83.457999999999998</v>
      </c>
      <c r="BE145" s="30">
        <v>58.012</v>
      </c>
      <c r="BF145" s="30">
        <v>74.444999999999993</v>
      </c>
      <c r="BG145" s="30">
        <v>73.882000000000005</v>
      </c>
      <c r="BH145" s="30">
        <v>83.739000000000004</v>
      </c>
      <c r="BI145" s="30">
        <v>106.75700000000001</v>
      </c>
      <c r="BJ145" s="30">
        <v>83.635000000000005</v>
      </c>
      <c r="BK145" s="30">
        <v>76.683000000000007</v>
      </c>
      <c r="BL145" s="29">
        <v>10251.280000000001</v>
      </c>
      <c r="BM145" s="29">
        <v>23039.13</v>
      </c>
      <c r="BN145" s="29">
        <f t="shared" si="10"/>
        <v>4.7463237263344391</v>
      </c>
      <c r="BO145" s="20">
        <f t="shared" si="8"/>
        <v>2281.9700000000003</v>
      </c>
      <c r="BP145" s="29">
        <v>7969.31</v>
      </c>
      <c r="BQ145" s="29">
        <v>16909.59</v>
      </c>
      <c r="BR145" s="29">
        <v>4121.74</v>
      </c>
      <c r="BS145" s="29">
        <f t="shared" si="11"/>
        <v>0.84912548155167789</v>
      </c>
      <c r="BT145" s="29">
        <v>174.6</v>
      </c>
      <c r="BU145" s="25">
        <v>16.399999999999999</v>
      </c>
      <c r="BV145">
        <v>1.1475</v>
      </c>
      <c r="BW145">
        <v>5.3600000000000002E-2</v>
      </c>
    </row>
    <row r="146" spans="1:75" x14ac:dyDescent="0.25">
      <c r="A146" t="s">
        <v>409</v>
      </c>
      <c r="B146" s="25">
        <v>4805.8999999999996</v>
      </c>
      <c r="C146" s="25">
        <v>6153.8</v>
      </c>
      <c r="D146" s="3">
        <v>1023.074</v>
      </c>
      <c r="E146" s="30">
        <v>1877.8689999999999</v>
      </c>
      <c r="F146" s="30">
        <v>8425.2890000000007</v>
      </c>
      <c r="G146" s="30">
        <v>1051.133</v>
      </c>
      <c r="H146" s="25">
        <v>5614.7</v>
      </c>
      <c r="I146" s="3">
        <v>375.404</v>
      </c>
      <c r="J146" s="30">
        <v>695.01400000000001</v>
      </c>
      <c r="K146" s="25">
        <v>1879.5</v>
      </c>
      <c r="L146" s="3">
        <v>762.90099999999995</v>
      </c>
      <c r="M146" s="30">
        <v>756.14599999999996</v>
      </c>
      <c r="N146" s="2">
        <v>439.8</v>
      </c>
      <c r="O146" s="2">
        <v>3938.5</v>
      </c>
      <c r="P146" s="2">
        <v>1333.5</v>
      </c>
      <c r="Q146" s="3">
        <v>633.11900000000003</v>
      </c>
      <c r="R146" s="3">
        <v>413.279</v>
      </c>
      <c r="S146" s="3">
        <v>1112.3</v>
      </c>
      <c r="T146" s="30">
        <v>40.276000000000003</v>
      </c>
      <c r="U146" s="3">
        <f t="shared" si="9"/>
        <v>4.7803701451665341E-3</v>
      </c>
      <c r="V146" s="30">
        <v>62.97</v>
      </c>
      <c r="W146" s="30">
        <v>69.968000000000004</v>
      </c>
      <c r="X146" s="30">
        <v>63.040999999999997</v>
      </c>
      <c r="Y146" s="30">
        <v>85.853999999999999</v>
      </c>
      <c r="Z146" s="30">
        <v>119.557</v>
      </c>
      <c r="AA146" s="30">
        <v>85.302000000000007</v>
      </c>
      <c r="AB146" s="30">
        <v>83.613</v>
      </c>
      <c r="AC146" s="30">
        <v>79.447999999999993</v>
      </c>
      <c r="AD146" s="30">
        <v>78.102000000000004</v>
      </c>
      <c r="AE146">
        <v>93.781999999999996</v>
      </c>
      <c r="AF146">
        <v>120.298</v>
      </c>
      <c r="AG146">
        <v>80.935000000000002</v>
      </c>
      <c r="AH146">
        <v>70.528000000000006</v>
      </c>
      <c r="AI146">
        <v>70.308999999999997</v>
      </c>
      <c r="AJ146">
        <v>90.114000000000004</v>
      </c>
      <c r="AK146">
        <v>107.901</v>
      </c>
      <c r="AL146">
        <v>220.428</v>
      </c>
      <c r="AM146">
        <v>109.669</v>
      </c>
      <c r="AN146">
        <v>77.284999999999997</v>
      </c>
      <c r="AO146">
        <v>120.425</v>
      </c>
      <c r="AP146">
        <v>51.168999999999997</v>
      </c>
      <c r="AQ146">
        <v>81.906999999999996</v>
      </c>
      <c r="AR146">
        <v>69.465000000000003</v>
      </c>
      <c r="AS146">
        <v>69.311999999999998</v>
      </c>
      <c r="AT146">
        <v>80.162999999999997</v>
      </c>
      <c r="AU146">
        <v>69.777000000000001</v>
      </c>
      <c r="AV146">
        <v>72.433000000000007</v>
      </c>
      <c r="AW146">
        <v>70.150999999999996</v>
      </c>
      <c r="AX146">
        <v>68.489000000000004</v>
      </c>
      <c r="AY146" s="30">
        <v>77.686999999999998</v>
      </c>
      <c r="AZ146" s="30">
        <v>88.644999999999996</v>
      </c>
      <c r="BA146" s="30">
        <v>81.727000000000004</v>
      </c>
      <c r="BB146" s="30">
        <v>83.149000000000001</v>
      </c>
      <c r="BC146" s="30">
        <v>83.712000000000003</v>
      </c>
      <c r="BD146" s="30">
        <v>83.322000000000003</v>
      </c>
      <c r="BE146" s="30">
        <v>58.523000000000003</v>
      </c>
      <c r="BF146" s="30">
        <v>73.903000000000006</v>
      </c>
      <c r="BG146" s="30">
        <v>73.344999999999999</v>
      </c>
      <c r="BH146" s="30">
        <v>84.637</v>
      </c>
      <c r="BI146" s="30">
        <v>105.85299999999999</v>
      </c>
      <c r="BJ146" s="30">
        <v>84.391000000000005</v>
      </c>
      <c r="BK146" s="30">
        <v>76.73</v>
      </c>
      <c r="BL146" s="29">
        <v>10272.129999999999</v>
      </c>
      <c r="BM146" s="29">
        <v>23387.83</v>
      </c>
      <c r="BN146" s="29">
        <f t="shared" si="10"/>
        <v>4.8664828648120029</v>
      </c>
      <c r="BO146" s="20">
        <f t="shared" si="8"/>
        <v>2295.9899999999989</v>
      </c>
      <c r="BP146" s="29">
        <v>7976.14</v>
      </c>
      <c r="BQ146" s="29">
        <v>17245.509999999998</v>
      </c>
      <c r="BR146" s="29">
        <v>4129.8100000000004</v>
      </c>
      <c r="BS146" s="29">
        <f t="shared" si="11"/>
        <v>0.85932083480721633</v>
      </c>
      <c r="BT146" s="29">
        <v>174.66</v>
      </c>
      <c r="BU146" s="25">
        <v>14.8</v>
      </c>
      <c r="BV146">
        <v>1.1976</v>
      </c>
      <c r="BW146">
        <v>2.47E-2</v>
      </c>
    </row>
    <row r="147" spans="1:75" x14ac:dyDescent="0.25">
      <c r="A147" t="s">
        <v>412</v>
      </c>
      <c r="B147" s="25">
        <v>4908.3999999999996</v>
      </c>
      <c r="C147" s="25">
        <v>6249.5</v>
      </c>
      <c r="D147" s="3">
        <v>1046.183</v>
      </c>
      <c r="E147" s="30">
        <v>1876.4770000000001</v>
      </c>
      <c r="F147" s="30">
        <v>8479.1929999999993</v>
      </c>
      <c r="G147" s="30">
        <v>1059.3869999999999</v>
      </c>
      <c r="H147" s="25">
        <v>5668.6</v>
      </c>
      <c r="I147" s="3">
        <v>389.32299999999998</v>
      </c>
      <c r="J147" s="30">
        <v>703.51700000000005</v>
      </c>
      <c r="K147" s="25">
        <v>1935.7</v>
      </c>
      <c r="L147" s="3">
        <v>752.15800000000002</v>
      </c>
      <c r="M147" s="30">
        <v>771.77099999999996</v>
      </c>
      <c r="N147" s="2">
        <v>454.1</v>
      </c>
      <c r="O147" s="2">
        <v>3961.7</v>
      </c>
      <c r="P147" s="2">
        <v>1344.1</v>
      </c>
      <c r="Q147" s="3">
        <v>650.13</v>
      </c>
      <c r="R147" s="3">
        <v>418.13900000000001</v>
      </c>
      <c r="S147" s="3">
        <v>1121.8420000000001</v>
      </c>
      <c r="T147" s="30">
        <v>26.832000000000001</v>
      </c>
      <c r="U147" s="3">
        <f t="shared" si="9"/>
        <v>3.1644520887777884E-3</v>
      </c>
      <c r="V147" s="30">
        <v>63.466999999999999</v>
      </c>
      <c r="W147" s="30">
        <v>70.320999999999998</v>
      </c>
      <c r="X147" s="30">
        <v>63.51</v>
      </c>
      <c r="Y147" s="30">
        <v>86.798000000000002</v>
      </c>
      <c r="Z147" s="30">
        <v>120.197</v>
      </c>
      <c r="AA147" s="30">
        <v>86.31</v>
      </c>
      <c r="AB147" s="30">
        <v>84.287999999999997</v>
      </c>
      <c r="AC147" s="30">
        <v>79.953000000000003</v>
      </c>
      <c r="AD147" s="30">
        <v>78.545000000000002</v>
      </c>
      <c r="AE147">
        <v>93.863</v>
      </c>
      <c r="AF147">
        <v>120.932</v>
      </c>
      <c r="AG147">
        <v>80.831000000000003</v>
      </c>
      <c r="AH147">
        <v>71.125</v>
      </c>
      <c r="AI147">
        <v>70.921000000000006</v>
      </c>
      <c r="AJ147">
        <v>91.337999999999994</v>
      </c>
      <c r="AK147">
        <v>108.685</v>
      </c>
      <c r="AL147">
        <v>218.328</v>
      </c>
      <c r="AM147">
        <v>109.85299999999999</v>
      </c>
      <c r="AN147">
        <v>77.8</v>
      </c>
      <c r="AO147">
        <v>119.54900000000001</v>
      </c>
      <c r="AP147">
        <v>49.747</v>
      </c>
      <c r="AQ147">
        <v>82.171999999999997</v>
      </c>
      <c r="AR147">
        <v>70.097999999999999</v>
      </c>
      <c r="AS147">
        <v>70.090999999999994</v>
      </c>
      <c r="AT147">
        <v>80.194999999999993</v>
      </c>
      <c r="AU147">
        <v>70.460999999999999</v>
      </c>
      <c r="AV147">
        <v>73.013000000000005</v>
      </c>
      <c r="AW147">
        <v>70.486000000000004</v>
      </c>
      <c r="AX147">
        <v>69.210999999999999</v>
      </c>
      <c r="AY147" s="30">
        <v>78.108999999999995</v>
      </c>
      <c r="AZ147" s="30">
        <v>88.938000000000002</v>
      </c>
      <c r="BA147" s="30">
        <v>82.14</v>
      </c>
      <c r="BB147" s="30">
        <v>83.054000000000002</v>
      </c>
      <c r="BC147" s="30">
        <v>83.438000000000002</v>
      </c>
      <c r="BD147" s="30">
        <v>83.123999999999995</v>
      </c>
      <c r="BE147" s="30">
        <v>58.505000000000003</v>
      </c>
      <c r="BF147" s="30">
        <v>73.582999999999998</v>
      </c>
      <c r="BG147" s="30">
        <v>73.120999999999995</v>
      </c>
      <c r="BH147" s="30">
        <v>85.29</v>
      </c>
      <c r="BI147" s="30">
        <v>106.508</v>
      </c>
      <c r="BJ147" s="30">
        <v>85.073999999999998</v>
      </c>
      <c r="BK147" s="30">
        <v>76.549000000000007</v>
      </c>
      <c r="BL147" s="29">
        <v>10380</v>
      </c>
      <c r="BM147" s="29">
        <v>23589.9</v>
      </c>
      <c r="BN147" s="29">
        <f t="shared" si="10"/>
        <v>4.8060264037160794</v>
      </c>
      <c r="BO147" s="20">
        <f t="shared" si="8"/>
        <v>2326.4799999999996</v>
      </c>
      <c r="BP147" s="29">
        <v>8053.52</v>
      </c>
      <c r="BQ147" s="29">
        <v>17410.990000000002</v>
      </c>
      <c r="BR147" s="29">
        <v>4201.08</v>
      </c>
      <c r="BS147" s="29">
        <f t="shared" si="11"/>
        <v>0.85589601499470302</v>
      </c>
      <c r="BT147" s="29">
        <v>176.33</v>
      </c>
      <c r="BU147" s="25">
        <v>26.3</v>
      </c>
      <c r="BV147">
        <v>1.1652</v>
      </c>
      <c r="BW147">
        <v>-1.5100000000000001E-2</v>
      </c>
    </row>
    <row r="148" spans="1:75" x14ac:dyDescent="0.25">
      <c r="A148" t="s">
        <v>415</v>
      </c>
      <c r="B148" s="25">
        <v>4936.2</v>
      </c>
      <c r="C148" s="25">
        <v>6262.8</v>
      </c>
      <c r="D148" s="3">
        <v>1064.8589999999999</v>
      </c>
      <c r="E148" s="30">
        <v>1874.6110000000001</v>
      </c>
      <c r="F148" s="30">
        <v>8523.8279999999995</v>
      </c>
      <c r="G148" s="30">
        <v>1058.6410000000001</v>
      </c>
      <c r="H148" s="25">
        <v>5730.1</v>
      </c>
      <c r="I148" s="3">
        <v>394.55900000000003</v>
      </c>
      <c r="J148" s="30">
        <v>701.21900000000005</v>
      </c>
      <c r="K148" s="25">
        <v>1954.2</v>
      </c>
      <c r="L148" s="3">
        <v>744.22699999999998</v>
      </c>
      <c r="M148" s="30">
        <v>781.93299999999999</v>
      </c>
      <c r="N148" s="2">
        <v>459.1</v>
      </c>
      <c r="O148" s="2">
        <v>4005.9</v>
      </c>
      <c r="P148" s="2">
        <v>1357.4</v>
      </c>
      <c r="Q148" s="3">
        <v>657.47900000000004</v>
      </c>
      <c r="R148" s="3">
        <v>432.59399999999999</v>
      </c>
      <c r="S148" s="3">
        <v>1128.0530000000001</v>
      </c>
      <c r="T148" s="30">
        <v>6.2919999999999998</v>
      </c>
      <c r="U148" s="3">
        <f t="shared" si="9"/>
        <v>7.3816599771839601E-4</v>
      </c>
      <c r="V148" s="30">
        <v>63.874000000000002</v>
      </c>
      <c r="W148" s="30">
        <v>70.587000000000003</v>
      </c>
      <c r="X148" s="30">
        <v>64.054000000000002</v>
      </c>
      <c r="Y148" s="30">
        <v>87.200999999999993</v>
      </c>
      <c r="Z148" s="30">
        <v>120.473</v>
      </c>
      <c r="AA148" s="30">
        <v>86.710999999999999</v>
      </c>
      <c r="AB148" s="30">
        <v>84.69</v>
      </c>
      <c r="AC148" s="30">
        <v>80.320999999999998</v>
      </c>
      <c r="AD148" s="30">
        <v>78.820999999999998</v>
      </c>
      <c r="AE148">
        <v>93.757000000000005</v>
      </c>
      <c r="AF148">
        <v>121.521</v>
      </c>
      <c r="AG148">
        <v>80.495999999999995</v>
      </c>
      <c r="AH148">
        <v>71.566999999999993</v>
      </c>
      <c r="AI148">
        <v>71.406000000000006</v>
      </c>
      <c r="AJ148">
        <v>92.6</v>
      </c>
      <c r="AK148">
        <v>108.84</v>
      </c>
      <c r="AL148">
        <v>217.02600000000001</v>
      </c>
      <c r="AM148">
        <v>110.09399999999999</v>
      </c>
      <c r="AN148">
        <v>77.938000000000002</v>
      </c>
      <c r="AO148">
        <v>119.578</v>
      </c>
      <c r="AP148">
        <v>48.353000000000002</v>
      </c>
      <c r="AQ148">
        <v>81.739999999999995</v>
      </c>
      <c r="AR148">
        <v>70.501999999999995</v>
      </c>
      <c r="AS148">
        <v>70.867000000000004</v>
      </c>
      <c r="AT148">
        <v>80.545000000000002</v>
      </c>
      <c r="AU148">
        <v>71.010000000000005</v>
      </c>
      <c r="AV148">
        <v>73.314999999999998</v>
      </c>
      <c r="AW148">
        <v>70.659000000000006</v>
      </c>
      <c r="AX148">
        <v>69.81</v>
      </c>
      <c r="AY148" s="30">
        <v>78.475999999999999</v>
      </c>
      <c r="AZ148" s="30">
        <v>89.150999999999996</v>
      </c>
      <c r="BA148" s="30">
        <v>82.441999999999993</v>
      </c>
      <c r="BB148" s="30">
        <v>83.397000000000006</v>
      </c>
      <c r="BC148" s="30">
        <v>83.448999999999998</v>
      </c>
      <c r="BD148" s="30">
        <v>83.132000000000005</v>
      </c>
      <c r="BE148" s="30">
        <v>58.591000000000001</v>
      </c>
      <c r="BF148" s="30">
        <v>73.87</v>
      </c>
      <c r="BG148" s="30">
        <v>73.248999999999995</v>
      </c>
      <c r="BH148" s="30">
        <v>85.519000000000005</v>
      </c>
      <c r="BI148" s="30">
        <v>107.253</v>
      </c>
      <c r="BJ148" s="30">
        <v>85.122</v>
      </c>
      <c r="BK148" s="30">
        <v>77.313999999999993</v>
      </c>
      <c r="BL148" s="29">
        <v>10490.74</v>
      </c>
      <c r="BM148" s="29">
        <v>23954.28</v>
      </c>
      <c r="BN148" s="29">
        <f t="shared" si="10"/>
        <v>4.852777440136137</v>
      </c>
      <c r="BO148" s="20">
        <f t="shared" si="8"/>
        <v>2356.6099999999997</v>
      </c>
      <c r="BP148" s="29">
        <v>8134.13</v>
      </c>
      <c r="BQ148" s="29">
        <v>17756.86</v>
      </c>
      <c r="BR148" s="29">
        <v>4293.32</v>
      </c>
      <c r="BS148" s="29">
        <f t="shared" si="11"/>
        <v>0.86976216522831329</v>
      </c>
      <c r="BT148" s="29">
        <v>177.76</v>
      </c>
      <c r="BU148" s="25">
        <v>25.9</v>
      </c>
      <c r="BV148">
        <v>1.1485000000000001</v>
      </c>
      <c r="BW148">
        <v>-7.17E-2</v>
      </c>
    </row>
    <row r="149" spans="1:75" x14ac:dyDescent="0.25">
      <c r="A149" t="s">
        <v>418</v>
      </c>
      <c r="B149" s="25">
        <v>5036</v>
      </c>
      <c r="C149" s="25">
        <v>6355.1</v>
      </c>
      <c r="D149" s="3">
        <v>1112.18</v>
      </c>
      <c r="E149" s="30">
        <v>1883.85</v>
      </c>
      <c r="F149" s="30">
        <v>8636.393</v>
      </c>
      <c r="G149" s="30">
        <v>1114.5050000000001</v>
      </c>
      <c r="H149" s="25">
        <v>5781.1</v>
      </c>
      <c r="I149" s="3">
        <v>414.48399999999998</v>
      </c>
      <c r="J149" s="30">
        <v>723.65300000000002</v>
      </c>
      <c r="K149" s="25">
        <v>2023.5</v>
      </c>
      <c r="L149" s="3">
        <v>748.10199999999998</v>
      </c>
      <c r="M149" s="30">
        <v>813.35</v>
      </c>
      <c r="N149" s="2">
        <v>470.2</v>
      </c>
      <c r="O149" s="2">
        <v>4032.7</v>
      </c>
      <c r="P149" s="2">
        <v>1366.8</v>
      </c>
      <c r="Q149" s="3">
        <v>685.09500000000003</v>
      </c>
      <c r="R149" s="3">
        <v>454.42500000000001</v>
      </c>
      <c r="S149" s="3">
        <v>1133.3530000000001</v>
      </c>
      <c r="T149" s="30">
        <v>15.598000000000001</v>
      </c>
      <c r="U149" s="3">
        <f t="shared" si="9"/>
        <v>1.8060780698608784E-3</v>
      </c>
      <c r="V149" s="30">
        <v>64.980999999999995</v>
      </c>
      <c r="W149" s="30">
        <v>71.772000000000006</v>
      </c>
      <c r="X149" s="30">
        <v>65.031000000000006</v>
      </c>
      <c r="Y149" s="30">
        <v>87.906000000000006</v>
      </c>
      <c r="Z149" s="30">
        <v>120.788</v>
      </c>
      <c r="AA149" s="30">
        <v>87.421999999999997</v>
      </c>
      <c r="AB149" s="30">
        <v>85.332999999999998</v>
      </c>
      <c r="AC149" s="30">
        <v>80.701999999999998</v>
      </c>
      <c r="AD149" s="30">
        <v>79.247</v>
      </c>
      <c r="AE149">
        <v>94.259</v>
      </c>
      <c r="AF149">
        <v>122.324</v>
      </c>
      <c r="AG149">
        <v>80.875</v>
      </c>
      <c r="AH149">
        <v>71.956000000000003</v>
      </c>
      <c r="AI149">
        <v>71.804000000000002</v>
      </c>
      <c r="AJ149">
        <v>93.802000000000007</v>
      </c>
      <c r="AK149">
        <v>109.681</v>
      </c>
      <c r="AL149">
        <v>215.87899999999999</v>
      </c>
      <c r="AM149">
        <v>110.685</v>
      </c>
      <c r="AN149">
        <v>78.540999999999997</v>
      </c>
      <c r="AO149">
        <v>119.48399999999999</v>
      </c>
      <c r="AP149">
        <v>49.47</v>
      </c>
      <c r="AQ149">
        <v>81.546999999999997</v>
      </c>
      <c r="AR149">
        <v>70.900999999999996</v>
      </c>
      <c r="AS149">
        <v>71.466999999999999</v>
      </c>
      <c r="AT149">
        <v>80.811000000000007</v>
      </c>
      <c r="AU149">
        <v>71.653000000000006</v>
      </c>
      <c r="AV149">
        <v>73.608999999999995</v>
      </c>
      <c r="AW149">
        <v>70.457999999999998</v>
      </c>
      <c r="AX149">
        <v>70.441999999999993</v>
      </c>
      <c r="AY149" s="30">
        <v>78.882999999999996</v>
      </c>
      <c r="AZ149" s="30">
        <v>89.254000000000005</v>
      </c>
      <c r="BA149" s="30">
        <v>82.840999999999994</v>
      </c>
      <c r="BB149" s="30">
        <v>83.753</v>
      </c>
      <c r="BC149" s="30">
        <v>83.233999999999995</v>
      </c>
      <c r="BD149" s="30">
        <v>82.911000000000001</v>
      </c>
      <c r="BE149" s="30">
        <v>59.42</v>
      </c>
      <c r="BF149" s="30">
        <v>74.388000000000005</v>
      </c>
      <c r="BG149" s="30">
        <v>73.921000000000006</v>
      </c>
      <c r="BH149" s="30">
        <v>85.076999999999998</v>
      </c>
      <c r="BI149" s="30">
        <v>106.914</v>
      </c>
      <c r="BJ149" s="30">
        <v>84.873000000000005</v>
      </c>
      <c r="BK149" s="30">
        <v>78.543999999999997</v>
      </c>
      <c r="BL149" s="29">
        <v>10607.8</v>
      </c>
      <c r="BM149" s="29">
        <v>24403.040000000001</v>
      </c>
      <c r="BN149" s="29">
        <f t="shared" si="10"/>
        <v>4.8457188244638605</v>
      </c>
      <c r="BO149" s="20">
        <f t="shared" si="8"/>
        <v>2393.5499999999993</v>
      </c>
      <c r="BP149" s="29">
        <v>8214.25</v>
      </c>
      <c r="BQ149" s="29">
        <v>18186.150000000001</v>
      </c>
      <c r="BR149" s="29">
        <v>4390.91</v>
      </c>
      <c r="BS149" s="29">
        <f t="shared" si="11"/>
        <v>0.87190428911834783</v>
      </c>
      <c r="BT149" s="29">
        <v>179.22</v>
      </c>
      <c r="BU149" s="25">
        <v>17.2</v>
      </c>
      <c r="BV149">
        <v>1.0942000000000001</v>
      </c>
      <c r="BW149">
        <v>-0.1414</v>
      </c>
    </row>
    <row r="150" spans="1:75" x14ac:dyDescent="0.25">
      <c r="A150" t="s">
        <v>421</v>
      </c>
      <c r="B150" s="25">
        <v>5035.7</v>
      </c>
      <c r="C150" s="25">
        <v>6329.7</v>
      </c>
      <c r="D150" s="3">
        <v>1126.875</v>
      </c>
      <c r="E150" s="30">
        <v>1859.876</v>
      </c>
      <c r="F150" s="30">
        <v>8720.4709999999995</v>
      </c>
      <c r="G150" s="30">
        <v>1162.5909999999999</v>
      </c>
      <c r="H150" s="25">
        <v>5845.5</v>
      </c>
      <c r="I150" s="3">
        <v>426.13200000000001</v>
      </c>
      <c r="J150" s="30">
        <v>730.58</v>
      </c>
      <c r="K150" s="25">
        <v>2029.3</v>
      </c>
      <c r="L150" s="3">
        <v>721.28800000000001</v>
      </c>
      <c r="M150" s="30">
        <v>832.30200000000002</v>
      </c>
      <c r="N150" s="2">
        <v>481.4</v>
      </c>
      <c r="O150" s="2">
        <v>4064.2</v>
      </c>
      <c r="P150" s="2">
        <v>1385</v>
      </c>
      <c r="Q150" s="3">
        <v>691.86099999999999</v>
      </c>
      <c r="R150" s="3">
        <v>464.12200000000001</v>
      </c>
      <c r="S150" s="3">
        <v>1136.5260000000001</v>
      </c>
      <c r="T150" s="30">
        <v>50.523000000000003</v>
      </c>
      <c r="U150" s="3">
        <f t="shared" si="9"/>
        <v>5.793609083729538E-3</v>
      </c>
      <c r="V150" s="30">
        <v>65.734999999999999</v>
      </c>
      <c r="W150" s="30">
        <v>72.584000000000003</v>
      </c>
      <c r="X150" s="30">
        <v>65.647000000000006</v>
      </c>
      <c r="Y150" s="30">
        <v>88.546000000000006</v>
      </c>
      <c r="Z150" s="30">
        <v>121.188</v>
      </c>
      <c r="AA150" s="30">
        <v>87.77</v>
      </c>
      <c r="AB150" s="30">
        <v>85.951999999999998</v>
      </c>
      <c r="AC150" s="30">
        <v>81.102999999999994</v>
      </c>
      <c r="AD150" s="30">
        <v>79.561000000000007</v>
      </c>
      <c r="AE150">
        <v>94.159000000000006</v>
      </c>
      <c r="AF150">
        <v>122.60599999999999</v>
      </c>
      <c r="AG150">
        <v>80.644999999999996</v>
      </c>
      <c r="AH150">
        <v>72.450999999999993</v>
      </c>
      <c r="AI150">
        <v>72.322999999999993</v>
      </c>
      <c r="AJ150">
        <v>94.352999999999994</v>
      </c>
      <c r="AK150">
        <v>109.961</v>
      </c>
      <c r="AL150">
        <v>214.68600000000001</v>
      </c>
      <c r="AM150">
        <v>111.176</v>
      </c>
      <c r="AN150">
        <v>78.594999999999999</v>
      </c>
      <c r="AO150">
        <v>117.896</v>
      </c>
      <c r="AP150">
        <v>48.835999999999999</v>
      </c>
      <c r="AQ150">
        <v>81.826999999999998</v>
      </c>
      <c r="AR150">
        <v>71.441000000000003</v>
      </c>
      <c r="AS150">
        <v>72.254000000000005</v>
      </c>
      <c r="AT150">
        <v>81.061999999999998</v>
      </c>
      <c r="AU150">
        <v>72.116</v>
      </c>
      <c r="AV150">
        <v>73.802000000000007</v>
      </c>
      <c r="AW150">
        <v>70.602999999999994</v>
      </c>
      <c r="AX150">
        <v>71.162999999999997</v>
      </c>
      <c r="AY150" s="30">
        <v>79.317999999999998</v>
      </c>
      <c r="AZ150" s="30">
        <v>89.771000000000001</v>
      </c>
      <c r="BA150" s="30">
        <v>83.129000000000005</v>
      </c>
      <c r="BB150" s="30">
        <v>84.013000000000005</v>
      </c>
      <c r="BC150" s="30">
        <v>83.963999999999999</v>
      </c>
      <c r="BD150" s="30">
        <v>83.504999999999995</v>
      </c>
      <c r="BE150" s="30">
        <v>59.893999999999998</v>
      </c>
      <c r="BF150" s="30">
        <v>74.793999999999997</v>
      </c>
      <c r="BG150" s="30">
        <v>74.238</v>
      </c>
      <c r="BH150" s="30">
        <v>85.555999999999997</v>
      </c>
      <c r="BI150" s="30">
        <v>106.69</v>
      </c>
      <c r="BJ150" s="30">
        <v>85.387</v>
      </c>
      <c r="BK150" s="30">
        <v>78.471999999999994</v>
      </c>
      <c r="BL150" s="29">
        <v>10707.45</v>
      </c>
      <c r="BM150" s="29">
        <v>24422.16</v>
      </c>
      <c r="BN150" s="29">
        <f t="shared" si="10"/>
        <v>4.8498043966082172</v>
      </c>
      <c r="BO150" s="20">
        <f t="shared" si="8"/>
        <v>2418.5</v>
      </c>
      <c r="BP150" s="29">
        <v>8288.9500000000007</v>
      </c>
      <c r="BQ150" s="29">
        <v>18136.79</v>
      </c>
      <c r="BR150" s="29">
        <v>4422.07</v>
      </c>
      <c r="BS150" s="29">
        <f t="shared" si="11"/>
        <v>0.87814405147248642</v>
      </c>
      <c r="BT150" s="29">
        <v>180.36</v>
      </c>
      <c r="BU150" s="25">
        <v>29.3</v>
      </c>
      <c r="BV150">
        <v>0.97109999999999996</v>
      </c>
      <c r="BW150">
        <v>-0.3468</v>
      </c>
    </row>
    <row r="151" spans="1:75" x14ac:dyDescent="0.25">
      <c r="A151" t="s">
        <v>424</v>
      </c>
      <c r="B151" s="25">
        <v>5148.8</v>
      </c>
      <c r="C151" s="25">
        <v>6437.7</v>
      </c>
      <c r="D151" s="3">
        <v>1153.9269999999999</v>
      </c>
      <c r="E151" s="30">
        <v>1867.7070000000001</v>
      </c>
      <c r="F151" s="30">
        <v>8839.7530000000006</v>
      </c>
      <c r="G151" s="30">
        <v>1230.354</v>
      </c>
      <c r="H151" s="25">
        <v>5888.8</v>
      </c>
      <c r="I151" s="3">
        <v>429.48500000000001</v>
      </c>
      <c r="J151" s="30">
        <v>754.673</v>
      </c>
      <c r="K151" s="25">
        <v>2083.5</v>
      </c>
      <c r="L151" s="3">
        <v>717.197</v>
      </c>
      <c r="M151" s="30">
        <v>863.31100000000004</v>
      </c>
      <c r="N151" s="2">
        <v>486.6</v>
      </c>
      <c r="O151" s="2">
        <v>4090.8</v>
      </c>
      <c r="P151" s="2">
        <v>1396</v>
      </c>
      <c r="Q151" s="3">
        <v>705.78700000000003</v>
      </c>
      <c r="R151" s="3">
        <v>479.53399999999999</v>
      </c>
      <c r="S151" s="3">
        <v>1148.56</v>
      </c>
      <c r="T151" s="30">
        <v>90.484999999999999</v>
      </c>
      <c r="U151" s="3">
        <f t="shared" si="9"/>
        <v>1.0236145738461244E-2</v>
      </c>
      <c r="V151" s="30">
        <v>66.783000000000001</v>
      </c>
      <c r="W151" s="30">
        <v>74.239999999999995</v>
      </c>
      <c r="X151" s="30">
        <v>66.7</v>
      </c>
      <c r="Y151" s="30">
        <v>90.129000000000005</v>
      </c>
      <c r="Z151" s="30">
        <v>122.39</v>
      </c>
      <c r="AA151" s="30">
        <v>89.257999999999996</v>
      </c>
      <c r="AB151" s="30">
        <v>86.801000000000002</v>
      </c>
      <c r="AC151" s="30">
        <v>81.625</v>
      </c>
      <c r="AD151" s="30">
        <v>79.984999999999999</v>
      </c>
      <c r="AE151">
        <v>94.486999999999995</v>
      </c>
      <c r="AF151">
        <v>123.33799999999999</v>
      </c>
      <c r="AG151">
        <v>80.819000000000003</v>
      </c>
      <c r="AH151">
        <v>72.915000000000006</v>
      </c>
      <c r="AI151">
        <v>72.799000000000007</v>
      </c>
      <c r="AJ151">
        <v>95.399000000000001</v>
      </c>
      <c r="AK151">
        <v>110.68600000000001</v>
      </c>
      <c r="AL151">
        <v>214.30799999999999</v>
      </c>
      <c r="AM151">
        <v>111.42400000000001</v>
      </c>
      <c r="AN151">
        <v>78.834000000000003</v>
      </c>
      <c r="AO151">
        <v>118.43300000000001</v>
      </c>
      <c r="AP151">
        <v>48.146999999999998</v>
      </c>
      <c r="AQ151">
        <v>82.275000000000006</v>
      </c>
      <c r="AR151">
        <v>71.882999999999996</v>
      </c>
      <c r="AS151">
        <v>72.923000000000002</v>
      </c>
      <c r="AT151">
        <v>81.48</v>
      </c>
      <c r="AU151">
        <v>72.058000000000007</v>
      </c>
      <c r="AV151">
        <v>74.275000000000006</v>
      </c>
      <c r="AW151">
        <v>71.025999999999996</v>
      </c>
      <c r="AX151">
        <v>71.665999999999997</v>
      </c>
      <c r="AY151" s="30">
        <v>79.700999999999993</v>
      </c>
      <c r="AZ151" s="30">
        <v>90.016999999999996</v>
      </c>
      <c r="BA151" s="30">
        <v>83.44</v>
      </c>
      <c r="BB151" s="30">
        <v>83.664000000000001</v>
      </c>
      <c r="BC151" s="30">
        <v>83.391000000000005</v>
      </c>
      <c r="BD151" s="30">
        <v>82.795000000000002</v>
      </c>
      <c r="BE151" s="30">
        <v>60.658000000000001</v>
      </c>
      <c r="BF151" s="30">
        <v>74.727999999999994</v>
      </c>
      <c r="BG151" s="30">
        <v>74.096999999999994</v>
      </c>
      <c r="BH151" s="30">
        <v>85.444000000000003</v>
      </c>
      <c r="BI151" s="30">
        <v>105.46899999999999</v>
      </c>
      <c r="BJ151" s="30">
        <v>85.332999999999998</v>
      </c>
      <c r="BK151" s="30">
        <v>79.597999999999999</v>
      </c>
      <c r="BL151" s="29">
        <v>10834.42</v>
      </c>
      <c r="BM151" s="29">
        <v>24567.98</v>
      </c>
      <c r="BN151" s="29">
        <f t="shared" si="10"/>
        <v>4.7715933809819759</v>
      </c>
      <c r="BO151" s="20">
        <f t="shared" si="8"/>
        <v>2452.8999999999996</v>
      </c>
      <c r="BP151" s="29">
        <v>8381.52</v>
      </c>
      <c r="BQ151" s="29">
        <v>18239.93</v>
      </c>
      <c r="BR151" s="29">
        <v>4506.37</v>
      </c>
      <c r="BS151" s="29">
        <f t="shared" si="11"/>
        <v>0.87522723741454311</v>
      </c>
      <c r="BT151" s="29">
        <v>181.43</v>
      </c>
      <c r="BU151" s="25">
        <v>29.1</v>
      </c>
      <c r="BV151">
        <v>1.0001</v>
      </c>
      <c r="BW151">
        <v>-0.33279999999999998</v>
      </c>
    </row>
    <row r="152" spans="1:75" x14ac:dyDescent="0.25">
      <c r="A152" t="s">
        <v>427</v>
      </c>
      <c r="B152" s="25">
        <v>5229</v>
      </c>
      <c r="C152" s="25">
        <v>6485</v>
      </c>
      <c r="D152" s="3">
        <v>1165.3510000000001</v>
      </c>
      <c r="E152" s="30">
        <v>1900.4549999999999</v>
      </c>
      <c r="F152" s="30">
        <v>8896.6910000000007</v>
      </c>
      <c r="G152" s="30">
        <v>1208.2349999999999</v>
      </c>
      <c r="H152" s="25">
        <v>5936</v>
      </c>
      <c r="I152" s="3">
        <v>440.55399999999997</v>
      </c>
      <c r="J152" s="30">
        <v>783.50599999999997</v>
      </c>
      <c r="K152" s="25">
        <v>2111</v>
      </c>
      <c r="L152" s="3">
        <v>736.89</v>
      </c>
      <c r="M152" s="30">
        <v>887.59500000000003</v>
      </c>
      <c r="N152" s="2">
        <v>491.7</v>
      </c>
      <c r="O152" s="2">
        <v>4120.6000000000004</v>
      </c>
      <c r="P152" s="2">
        <v>1408</v>
      </c>
      <c r="Q152" s="3">
        <v>718.98800000000006</v>
      </c>
      <c r="R152" s="3">
        <v>474.31900000000002</v>
      </c>
      <c r="S152" s="3">
        <v>1161.421</v>
      </c>
      <c r="T152" s="30">
        <v>56.040999999999997</v>
      </c>
      <c r="U152" s="3">
        <f t="shared" si="9"/>
        <v>6.2990835581453819E-3</v>
      </c>
      <c r="V152" s="30">
        <v>67.182000000000002</v>
      </c>
      <c r="W152" s="30">
        <v>75.367999999999995</v>
      </c>
      <c r="X152" s="30">
        <v>67.097999999999999</v>
      </c>
      <c r="Y152" s="30">
        <v>91.144999999999996</v>
      </c>
      <c r="Z152" s="30">
        <v>123.61799999999999</v>
      </c>
      <c r="AA152" s="30">
        <v>90.322999999999993</v>
      </c>
      <c r="AB152" s="30">
        <v>87.81</v>
      </c>
      <c r="AC152" s="30">
        <v>82.174999999999997</v>
      </c>
      <c r="AD152" s="30">
        <v>80.638000000000005</v>
      </c>
      <c r="AE152">
        <v>95.356999999999999</v>
      </c>
      <c r="AF152">
        <v>124.20699999999999</v>
      </c>
      <c r="AG152">
        <v>81.656000000000006</v>
      </c>
      <c r="AH152">
        <v>73.465999999999994</v>
      </c>
      <c r="AI152">
        <v>73.352999999999994</v>
      </c>
      <c r="AJ152">
        <v>96.849000000000004</v>
      </c>
      <c r="AK152">
        <v>111.056</v>
      </c>
      <c r="AL152">
        <v>213.32599999999999</v>
      </c>
      <c r="AM152">
        <v>112.45099999999999</v>
      </c>
      <c r="AN152">
        <v>79.635000000000005</v>
      </c>
      <c r="AO152">
        <v>117.83</v>
      </c>
      <c r="AP152">
        <v>50.832000000000001</v>
      </c>
      <c r="AQ152">
        <v>82.634</v>
      </c>
      <c r="AR152">
        <v>72.242000000000004</v>
      </c>
      <c r="AS152">
        <v>73.668999999999997</v>
      </c>
      <c r="AT152">
        <v>81.62</v>
      </c>
      <c r="AU152">
        <v>72.183999999999997</v>
      </c>
      <c r="AV152">
        <v>74.5</v>
      </c>
      <c r="AW152">
        <v>72.096999999999994</v>
      </c>
      <c r="AX152">
        <v>72.451999999999998</v>
      </c>
      <c r="AY152" s="30">
        <v>80.149000000000001</v>
      </c>
      <c r="AZ152" s="30">
        <v>90.307000000000002</v>
      </c>
      <c r="BA152" s="30">
        <v>83.954999999999998</v>
      </c>
      <c r="BB152" s="30">
        <v>83.406999999999996</v>
      </c>
      <c r="BC152" s="30">
        <v>82.709000000000003</v>
      </c>
      <c r="BD152" s="30">
        <v>82.161000000000001</v>
      </c>
      <c r="BE152" s="30">
        <v>60.969000000000001</v>
      </c>
      <c r="BF152" s="30">
        <v>74.287000000000006</v>
      </c>
      <c r="BG152" s="30">
        <v>73.709000000000003</v>
      </c>
      <c r="BH152" s="30">
        <v>85.91</v>
      </c>
      <c r="BI152" s="30">
        <v>105.437</v>
      </c>
      <c r="BJ152" s="30">
        <v>85.81</v>
      </c>
      <c r="BK152" s="30">
        <v>80.411000000000001</v>
      </c>
      <c r="BL152" s="29">
        <v>10957.7</v>
      </c>
      <c r="BM152" s="29">
        <v>24957.62</v>
      </c>
      <c r="BN152" s="29">
        <f t="shared" si="10"/>
        <v>4.7729240772614263</v>
      </c>
      <c r="BO152" s="20">
        <f t="shared" si="8"/>
        <v>2490.4600000000009</v>
      </c>
      <c r="BP152" s="29">
        <v>8467.24</v>
      </c>
      <c r="BQ152" s="29">
        <v>18596.39</v>
      </c>
      <c r="BR152" s="29">
        <v>4596.46</v>
      </c>
      <c r="BS152" s="29">
        <f t="shared" si="11"/>
        <v>0.87903231975521134</v>
      </c>
      <c r="BT152" s="29">
        <v>182.16</v>
      </c>
      <c r="BU152" s="25">
        <v>21.4</v>
      </c>
      <c r="BV152">
        <v>0.95</v>
      </c>
      <c r="BW152">
        <v>-0.35099999999999998</v>
      </c>
    </row>
    <row r="153" spans="1:75" x14ac:dyDescent="0.25">
      <c r="A153" t="s">
        <v>430</v>
      </c>
      <c r="B153" s="25">
        <v>5323.7</v>
      </c>
      <c r="C153" s="25">
        <v>6571</v>
      </c>
      <c r="D153" s="3">
        <v>1197.2619999999999</v>
      </c>
      <c r="E153" s="30">
        <v>1884.057</v>
      </c>
      <c r="F153" s="30">
        <v>8995.4969999999994</v>
      </c>
      <c r="G153" s="30">
        <v>1264.5630000000001</v>
      </c>
      <c r="H153" s="25">
        <v>5994.6</v>
      </c>
      <c r="I153" s="3">
        <v>465.31900000000002</v>
      </c>
      <c r="J153" s="30">
        <v>800.851</v>
      </c>
      <c r="K153" s="25">
        <v>2143.6999999999998</v>
      </c>
      <c r="L153" s="3">
        <v>716.702</v>
      </c>
      <c r="M153" s="30">
        <v>912.57100000000003</v>
      </c>
      <c r="N153" s="2">
        <v>509</v>
      </c>
      <c r="O153" s="2">
        <v>4139.2</v>
      </c>
      <c r="P153" s="2">
        <v>1423</v>
      </c>
      <c r="Q153" s="3">
        <v>750.822</v>
      </c>
      <c r="R153" s="3">
        <v>468.1</v>
      </c>
      <c r="S153" s="3">
        <v>1165.4749999999999</v>
      </c>
      <c r="T153" s="30">
        <v>80.090999999999994</v>
      </c>
      <c r="U153" s="3">
        <f t="shared" si="9"/>
        <v>8.9034546951658154E-3</v>
      </c>
      <c r="V153" s="30">
        <v>68.106999999999999</v>
      </c>
      <c r="W153" s="30">
        <v>77.22</v>
      </c>
      <c r="X153" s="30">
        <v>68.123999999999995</v>
      </c>
      <c r="Y153" s="30">
        <v>91.721999999999994</v>
      </c>
      <c r="Z153" s="30">
        <v>125.054</v>
      </c>
      <c r="AA153" s="30">
        <v>90.866</v>
      </c>
      <c r="AB153" s="30">
        <v>88.307000000000002</v>
      </c>
      <c r="AC153" s="30">
        <v>82.6</v>
      </c>
      <c r="AD153" s="30">
        <v>81.022999999999996</v>
      </c>
      <c r="AE153">
        <v>95.477999999999994</v>
      </c>
      <c r="AF153">
        <v>124.419</v>
      </c>
      <c r="AG153">
        <v>81.739999999999995</v>
      </c>
      <c r="AH153">
        <v>73.966999999999999</v>
      </c>
      <c r="AI153">
        <v>73.846000000000004</v>
      </c>
      <c r="AJ153">
        <v>98.331000000000003</v>
      </c>
      <c r="AK153">
        <v>110.123</v>
      </c>
      <c r="AL153">
        <v>211.18199999999999</v>
      </c>
      <c r="AM153">
        <v>112.28100000000001</v>
      </c>
      <c r="AN153">
        <v>79.715999999999994</v>
      </c>
      <c r="AO153">
        <v>116.816</v>
      </c>
      <c r="AP153">
        <v>51.415999999999997</v>
      </c>
      <c r="AQ153">
        <v>82.921000000000006</v>
      </c>
      <c r="AR153">
        <v>72.655000000000001</v>
      </c>
      <c r="AS153">
        <v>74.34</v>
      </c>
      <c r="AT153">
        <v>81.474000000000004</v>
      </c>
      <c r="AU153">
        <v>72.581999999999994</v>
      </c>
      <c r="AV153">
        <v>74.924000000000007</v>
      </c>
      <c r="AW153">
        <v>72.668000000000006</v>
      </c>
      <c r="AX153">
        <v>73.084000000000003</v>
      </c>
      <c r="AY153" s="30">
        <v>80.572000000000003</v>
      </c>
      <c r="AZ153" s="30">
        <v>90.531999999999996</v>
      </c>
      <c r="BA153" s="30">
        <v>84.295000000000002</v>
      </c>
      <c r="BB153" s="30">
        <v>83.632000000000005</v>
      </c>
      <c r="BC153" s="30">
        <v>82.805000000000007</v>
      </c>
      <c r="BD153" s="30">
        <v>82.180999999999997</v>
      </c>
      <c r="BE153" s="30">
        <v>61.749000000000002</v>
      </c>
      <c r="BF153" s="30">
        <v>74.971999999999994</v>
      </c>
      <c r="BG153" s="30">
        <v>74.253</v>
      </c>
      <c r="BH153" s="30">
        <v>85.686999999999998</v>
      </c>
      <c r="BI153" s="30">
        <v>104.857</v>
      </c>
      <c r="BJ153" s="30">
        <v>85.51</v>
      </c>
      <c r="BK153" s="30">
        <v>81.679000000000002</v>
      </c>
      <c r="BL153" s="29">
        <v>11049.65</v>
      </c>
      <c r="BM153" s="29">
        <v>25192.23</v>
      </c>
      <c r="BN153" s="29">
        <f t="shared" si="10"/>
        <v>4.7320904633995156</v>
      </c>
      <c r="BO153" s="20">
        <f t="shared" si="8"/>
        <v>2518.4300000000003</v>
      </c>
      <c r="BP153" s="29">
        <v>8531.2199999999993</v>
      </c>
      <c r="BQ153" s="29">
        <v>18859.310000000001</v>
      </c>
      <c r="BR153" s="29">
        <v>4716.74</v>
      </c>
      <c r="BS153" s="29">
        <f t="shared" si="11"/>
        <v>0.88598906775362996</v>
      </c>
      <c r="BT153" s="29">
        <v>181.95</v>
      </c>
      <c r="BU153" s="25">
        <v>25</v>
      </c>
      <c r="BV153">
        <v>0.97950000000000004</v>
      </c>
      <c r="BW153">
        <v>-0.30930000000000002</v>
      </c>
    </row>
    <row r="154" spans="1:75" x14ac:dyDescent="0.25">
      <c r="A154" t="s">
        <v>433</v>
      </c>
      <c r="B154" s="25">
        <v>5387.2</v>
      </c>
      <c r="C154" s="25">
        <v>6613.6</v>
      </c>
      <c r="D154" s="30">
        <v>1220.191</v>
      </c>
      <c r="E154" s="30">
        <v>1891.5530000000001</v>
      </c>
      <c r="F154" s="30">
        <v>9017.5650000000005</v>
      </c>
      <c r="G154" s="30">
        <v>1277.4159999999999</v>
      </c>
      <c r="H154" s="25">
        <v>6001.6</v>
      </c>
      <c r="I154" s="30">
        <v>483.233</v>
      </c>
      <c r="J154" s="30">
        <v>815.57100000000003</v>
      </c>
      <c r="K154" s="25">
        <v>2178.5</v>
      </c>
      <c r="L154" s="30">
        <v>715.32600000000002</v>
      </c>
      <c r="M154" s="30">
        <v>932.58199999999999</v>
      </c>
      <c r="N154" s="25">
        <v>497.3</v>
      </c>
      <c r="O154" s="25">
        <v>4159.3999999999996</v>
      </c>
      <c r="P154" s="25">
        <v>1428</v>
      </c>
      <c r="Q154" s="30">
        <v>777.25400000000002</v>
      </c>
      <c r="R154" s="30">
        <v>457.68299999999999</v>
      </c>
      <c r="S154" s="30">
        <v>1174.8430000000001</v>
      </c>
      <c r="T154" s="30">
        <v>65.861999999999995</v>
      </c>
      <c r="U154" s="3">
        <f t="shared" si="9"/>
        <v>7.3037455233203189E-3</v>
      </c>
      <c r="V154" s="30">
        <v>68.209999999999994</v>
      </c>
      <c r="W154" s="30">
        <v>78.45</v>
      </c>
      <c r="X154" s="30">
        <v>68.356999999999999</v>
      </c>
      <c r="Y154" s="30">
        <v>92.366</v>
      </c>
      <c r="Z154" s="30">
        <v>125.065</v>
      </c>
      <c r="AA154" s="30">
        <v>91.483999999999995</v>
      </c>
      <c r="AB154" s="30">
        <v>89.084999999999994</v>
      </c>
      <c r="AC154" s="30">
        <v>83.081000000000003</v>
      </c>
      <c r="AD154" s="30">
        <v>81.460999999999999</v>
      </c>
      <c r="AE154">
        <v>95.590999999999994</v>
      </c>
      <c r="AF154">
        <v>124.916</v>
      </c>
      <c r="AG154">
        <v>81.715000000000003</v>
      </c>
      <c r="AH154">
        <v>74.548000000000002</v>
      </c>
      <c r="AI154">
        <v>74.483999999999995</v>
      </c>
      <c r="AJ154">
        <v>99.432000000000002</v>
      </c>
      <c r="AK154">
        <v>110.211</v>
      </c>
      <c r="AL154">
        <v>209.839</v>
      </c>
      <c r="AM154">
        <v>112.967</v>
      </c>
      <c r="AN154">
        <v>80.174000000000007</v>
      </c>
      <c r="AO154">
        <v>115.584</v>
      </c>
      <c r="AP154">
        <v>50.95</v>
      </c>
      <c r="AQ154">
        <v>83.103999999999999</v>
      </c>
      <c r="AR154">
        <v>73.230999999999995</v>
      </c>
      <c r="AS154">
        <v>75.272000000000006</v>
      </c>
      <c r="AT154">
        <v>81.766999999999996</v>
      </c>
      <c r="AU154">
        <v>73.043999999999997</v>
      </c>
      <c r="AV154">
        <v>75.271000000000001</v>
      </c>
      <c r="AW154">
        <v>73.456999999999994</v>
      </c>
      <c r="AX154">
        <v>73.649000000000001</v>
      </c>
      <c r="AY154" s="30">
        <v>81.054000000000002</v>
      </c>
      <c r="AZ154" s="30">
        <v>90.923000000000002</v>
      </c>
      <c r="BA154" s="30">
        <v>84.686999999999998</v>
      </c>
      <c r="BB154" s="30">
        <v>82.352999999999994</v>
      </c>
      <c r="BC154" s="30">
        <v>82.941000000000003</v>
      </c>
      <c r="BD154" s="30">
        <v>82.372</v>
      </c>
      <c r="BE154" s="30">
        <v>62.728000000000002</v>
      </c>
      <c r="BF154" s="30">
        <v>74.72</v>
      </c>
      <c r="BG154" s="30">
        <v>73.847999999999999</v>
      </c>
      <c r="BH154" s="30">
        <v>86.876999999999995</v>
      </c>
      <c r="BI154" s="30">
        <v>102.254</v>
      </c>
      <c r="BJ154" s="30">
        <v>86.456000000000003</v>
      </c>
      <c r="BK154" s="30">
        <v>81.209999999999994</v>
      </c>
      <c r="BL154" s="29">
        <v>11140.94</v>
      </c>
      <c r="BM154" s="29">
        <v>25828.85</v>
      </c>
      <c r="BN154" s="29">
        <f t="shared" si="10"/>
        <v>4.7944850757350759</v>
      </c>
      <c r="BO154" s="20">
        <f t="shared" si="8"/>
        <v>2556.25</v>
      </c>
      <c r="BP154" s="29">
        <v>8584.69</v>
      </c>
      <c r="BQ154" s="29">
        <v>19432.97</v>
      </c>
      <c r="BR154" s="29">
        <v>4745.0600000000004</v>
      </c>
      <c r="BS154" s="29">
        <f t="shared" si="11"/>
        <v>0.88080264330264346</v>
      </c>
      <c r="BT154" s="29">
        <v>182.64</v>
      </c>
      <c r="BU154" s="25">
        <v>16.100000000000001</v>
      </c>
      <c r="BV154">
        <v>1.0136000000000001</v>
      </c>
      <c r="BW154">
        <v>-0.32250000000000001</v>
      </c>
    </row>
    <row r="155" spans="1:75" x14ac:dyDescent="0.25">
      <c r="A155" t="s">
        <v>436</v>
      </c>
      <c r="B155" s="25">
        <v>5419.1</v>
      </c>
      <c r="C155" s="25">
        <v>6614.2</v>
      </c>
      <c r="D155" s="30">
        <v>1215.5640000000001</v>
      </c>
      <c r="E155" s="30">
        <v>1897.867</v>
      </c>
      <c r="F155" s="30">
        <v>9036.9500000000007</v>
      </c>
      <c r="G155" s="30">
        <v>1243.0609999999999</v>
      </c>
      <c r="H155" s="25">
        <v>6050.8</v>
      </c>
      <c r="I155" s="30">
        <v>484.44799999999998</v>
      </c>
      <c r="J155" s="30">
        <v>826.81100000000004</v>
      </c>
      <c r="K155" s="25">
        <v>2203</v>
      </c>
      <c r="L155" s="30">
        <v>712.49199999999996</v>
      </c>
      <c r="M155" s="30">
        <v>941.45</v>
      </c>
      <c r="N155" s="25">
        <v>502.4</v>
      </c>
      <c r="O155" s="25">
        <v>4197</v>
      </c>
      <c r="P155" s="25">
        <v>1435</v>
      </c>
      <c r="Q155" s="30">
        <v>782.64700000000005</v>
      </c>
      <c r="R155" s="30">
        <v>442.97199999999998</v>
      </c>
      <c r="S155" s="30">
        <v>1184.0999999999999</v>
      </c>
      <c r="T155" s="30">
        <v>37.720999999999997</v>
      </c>
      <c r="U155" s="3">
        <f t="shared" si="9"/>
        <v>4.1740852831984232E-3</v>
      </c>
      <c r="V155" s="30">
        <v>68.33</v>
      </c>
      <c r="W155" s="30">
        <v>78.457999999999998</v>
      </c>
      <c r="X155" s="30">
        <v>68.501999999999995</v>
      </c>
      <c r="Y155" s="30">
        <v>92.506</v>
      </c>
      <c r="Z155" s="30">
        <v>123.798</v>
      </c>
      <c r="AA155" s="30">
        <v>91.537000000000006</v>
      </c>
      <c r="AB155" s="30">
        <v>89.457999999999998</v>
      </c>
      <c r="AC155" s="30">
        <v>83.575999999999993</v>
      </c>
      <c r="AD155" s="30">
        <v>81.935000000000002</v>
      </c>
      <c r="AE155">
        <v>95.787000000000006</v>
      </c>
      <c r="AF155">
        <v>124.78</v>
      </c>
      <c r="AG155">
        <v>82.02</v>
      </c>
      <c r="AH155">
        <v>75.144999999999996</v>
      </c>
      <c r="AI155">
        <v>75.091999999999999</v>
      </c>
      <c r="AJ155">
        <v>100.122</v>
      </c>
      <c r="AK155">
        <v>109.86199999999999</v>
      </c>
      <c r="AL155">
        <v>206.89400000000001</v>
      </c>
      <c r="AM155">
        <v>113.188</v>
      </c>
      <c r="AN155">
        <v>80.867999999999995</v>
      </c>
      <c r="AO155">
        <v>114.965</v>
      </c>
      <c r="AP155">
        <v>51.003</v>
      </c>
      <c r="AQ155">
        <v>83.481999999999999</v>
      </c>
      <c r="AR155">
        <v>73.721999999999994</v>
      </c>
      <c r="AS155">
        <v>75.748000000000005</v>
      </c>
      <c r="AT155">
        <v>83.176000000000002</v>
      </c>
      <c r="AU155">
        <v>73.611999999999995</v>
      </c>
      <c r="AV155">
        <v>75.984999999999999</v>
      </c>
      <c r="AW155">
        <v>74.043999999999997</v>
      </c>
      <c r="AX155">
        <v>74.400000000000006</v>
      </c>
      <c r="AY155" s="30">
        <v>81.415999999999997</v>
      </c>
      <c r="AZ155" s="30">
        <v>91.213999999999999</v>
      </c>
      <c r="BA155" s="30">
        <v>85.043000000000006</v>
      </c>
      <c r="BB155" s="30">
        <v>82.831999999999994</v>
      </c>
      <c r="BC155" s="30">
        <v>82.757999999999996</v>
      </c>
      <c r="BD155" s="30">
        <v>82.108999999999995</v>
      </c>
      <c r="BE155" s="30">
        <v>63.375999999999998</v>
      </c>
      <c r="BF155" s="30">
        <v>74.835999999999999</v>
      </c>
      <c r="BG155" s="30">
        <v>73.866</v>
      </c>
      <c r="BH155" s="30">
        <v>87.251000000000005</v>
      </c>
      <c r="BI155" s="30">
        <v>102.587</v>
      </c>
      <c r="BJ155" s="30">
        <v>86.8</v>
      </c>
      <c r="BK155" s="30">
        <v>81.608000000000004</v>
      </c>
      <c r="BL155" s="29">
        <v>11235.31</v>
      </c>
      <c r="BM155" s="29">
        <v>26454.78</v>
      </c>
      <c r="BN155" s="29">
        <f t="shared" si="10"/>
        <v>4.8817663449650306</v>
      </c>
      <c r="BO155" s="20">
        <f t="shared" si="8"/>
        <v>2581.4499999999989</v>
      </c>
      <c r="BP155" s="29">
        <v>8653.86</v>
      </c>
      <c r="BQ155" s="29">
        <v>20054.64</v>
      </c>
      <c r="BR155" s="29">
        <v>4835.17</v>
      </c>
      <c r="BS155" s="29">
        <f t="shared" si="11"/>
        <v>0.89224594489859932</v>
      </c>
      <c r="BT155" s="29">
        <v>185.73</v>
      </c>
      <c r="BU155" s="25">
        <v>18.5</v>
      </c>
      <c r="BV155">
        <v>1.0550999999999999</v>
      </c>
      <c r="BW155">
        <v>-0.28749999999999998</v>
      </c>
    </row>
    <row r="156" spans="1:75" x14ac:dyDescent="0.25">
      <c r="A156" t="s">
        <v>439</v>
      </c>
      <c r="B156" s="25">
        <v>5482.7</v>
      </c>
      <c r="C156" s="25">
        <v>6663.7</v>
      </c>
      <c r="D156" s="30">
        <v>1231.604</v>
      </c>
      <c r="E156" s="30">
        <v>1893.691</v>
      </c>
      <c r="F156" s="30">
        <v>9112.9009999999998</v>
      </c>
      <c r="G156" s="30">
        <v>1231.097</v>
      </c>
      <c r="H156" s="25">
        <v>6104.9</v>
      </c>
      <c r="I156" s="30">
        <v>487.601</v>
      </c>
      <c r="J156" s="30">
        <v>862.76800000000003</v>
      </c>
      <c r="K156" s="25">
        <v>2227.1999999999998</v>
      </c>
      <c r="L156" s="30">
        <v>707.649</v>
      </c>
      <c r="M156" s="30">
        <v>944.68600000000004</v>
      </c>
      <c r="N156" s="25">
        <v>516.6</v>
      </c>
      <c r="O156" s="25">
        <v>4226.8999999999996</v>
      </c>
      <c r="P156" s="25">
        <v>1440.1</v>
      </c>
      <c r="Q156" s="30">
        <v>787.89800000000002</v>
      </c>
      <c r="R156" s="30">
        <v>456.66699999999997</v>
      </c>
      <c r="S156" s="30">
        <v>1184.8420000000001</v>
      </c>
      <c r="T156" s="30">
        <v>8.2110000000000003</v>
      </c>
      <c r="U156" s="3">
        <f t="shared" si="9"/>
        <v>9.0103030857023472E-4</v>
      </c>
      <c r="V156" s="30">
        <v>69.078000000000003</v>
      </c>
      <c r="W156" s="30">
        <v>78.856999999999999</v>
      </c>
      <c r="X156" s="30">
        <v>69.307000000000002</v>
      </c>
      <c r="Y156" s="30">
        <v>93.319000000000003</v>
      </c>
      <c r="Z156" s="30">
        <v>123.46899999999999</v>
      </c>
      <c r="AA156" s="30">
        <v>92.483999999999995</v>
      </c>
      <c r="AB156" s="30">
        <v>89.997</v>
      </c>
      <c r="AC156" s="30">
        <v>83.986000000000004</v>
      </c>
      <c r="AD156" s="30">
        <v>82.281000000000006</v>
      </c>
      <c r="AE156">
        <v>95.813000000000002</v>
      </c>
      <c r="AF156">
        <v>124.378</v>
      </c>
      <c r="AG156">
        <v>82.194999999999993</v>
      </c>
      <c r="AH156">
        <v>75.632000000000005</v>
      </c>
      <c r="AI156">
        <v>75.581000000000003</v>
      </c>
      <c r="AJ156">
        <v>100.01600000000001</v>
      </c>
      <c r="AK156">
        <v>110.593</v>
      </c>
      <c r="AL156">
        <v>202.32599999999999</v>
      </c>
      <c r="AM156">
        <v>114.19499999999999</v>
      </c>
      <c r="AN156">
        <v>81.106999999999999</v>
      </c>
      <c r="AO156">
        <v>114.782</v>
      </c>
      <c r="AP156">
        <v>50.387</v>
      </c>
      <c r="AQ156">
        <v>84.21</v>
      </c>
      <c r="AR156">
        <v>74.233999999999995</v>
      </c>
      <c r="AS156">
        <v>76.135999999999996</v>
      </c>
      <c r="AT156">
        <v>83.887</v>
      </c>
      <c r="AU156">
        <v>74.004999999999995</v>
      </c>
      <c r="AV156">
        <v>76.438000000000002</v>
      </c>
      <c r="AW156">
        <v>74.783000000000001</v>
      </c>
      <c r="AX156">
        <v>74.77</v>
      </c>
      <c r="AY156" s="30">
        <v>81.760000000000005</v>
      </c>
      <c r="AZ156" s="30">
        <v>91.307000000000002</v>
      </c>
      <c r="BA156" s="30">
        <v>85.412000000000006</v>
      </c>
      <c r="BB156" s="30">
        <v>83.32</v>
      </c>
      <c r="BC156" s="30">
        <v>82.863</v>
      </c>
      <c r="BD156" s="30">
        <v>82.266999999999996</v>
      </c>
      <c r="BE156" s="30">
        <v>63.868000000000002</v>
      </c>
      <c r="BF156" s="30">
        <v>74.938999999999993</v>
      </c>
      <c r="BG156" s="30">
        <v>74.022999999999996</v>
      </c>
      <c r="BH156" s="30">
        <v>87.644999999999996</v>
      </c>
      <c r="BI156" s="30">
        <v>102.88200000000001</v>
      </c>
      <c r="BJ156" s="30">
        <v>87.201999999999998</v>
      </c>
      <c r="BK156" s="30">
        <v>81.620999999999995</v>
      </c>
      <c r="BL156" s="29">
        <v>11363.84</v>
      </c>
      <c r="BM156" s="29">
        <v>27213.439999999999</v>
      </c>
      <c r="BN156" s="29">
        <f t="shared" si="10"/>
        <v>4.9635106790449957</v>
      </c>
      <c r="BO156" s="20">
        <f t="shared" si="8"/>
        <v>2603.1900000000005</v>
      </c>
      <c r="BP156" s="29">
        <v>8760.65</v>
      </c>
      <c r="BQ156" s="29">
        <v>20796.21</v>
      </c>
      <c r="BR156" s="29">
        <v>4946.6099999999997</v>
      </c>
      <c r="BS156" s="29">
        <f t="shared" si="11"/>
        <v>0.90222153318620379</v>
      </c>
      <c r="BT156" s="29">
        <v>188.61</v>
      </c>
      <c r="BU156" s="25">
        <v>7</v>
      </c>
      <c r="BV156">
        <v>1.0417000000000001</v>
      </c>
      <c r="BW156">
        <v>-0.27039999999999997</v>
      </c>
    </row>
    <row r="157" spans="1:75" x14ac:dyDescent="0.25">
      <c r="A157" t="s">
        <v>442</v>
      </c>
      <c r="B157" s="25">
        <v>5539</v>
      </c>
      <c r="C157" s="25">
        <v>6703.2</v>
      </c>
      <c r="D157" s="30">
        <v>1257.2819999999999</v>
      </c>
      <c r="E157" s="30">
        <v>1872.5039999999999</v>
      </c>
      <c r="F157" s="30">
        <v>9176.4369999999999</v>
      </c>
      <c r="G157" s="30">
        <v>1265.761</v>
      </c>
      <c r="H157" s="25">
        <v>6147.8</v>
      </c>
      <c r="I157" s="30">
        <v>502.32600000000002</v>
      </c>
      <c r="J157" s="30">
        <v>875.221</v>
      </c>
      <c r="K157" s="25">
        <v>2253.3000000000002</v>
      </c>
      <c r="L157" s="30">
        <v>681.08100000000002</v>
      </c>
      <c r="M157" s="30">
        <v>956.75599999999997</v>
      </c>
      <c r="N157" s="25">
        <v>525.5</v>
      </c>
      <c r="O157" s="25">
        <v>4250.8</v>
      </c>
      <c r="P157" s="25">
        <v>1447.5</v>
      </c>
      <c r="Q157" s="30">
        <v>803.75</v>
      </c>
      <c r="R157" s="30">
        <v>467.02600000000001</v>
      </c>
      <c r="S157" s="30">
        <v>1190.6859999999999</v>
      </c>
      <c r="T157" s="30">
        <v>16.492999999999999</v>
      </c>
      <c r="U157" s="3">
        <f t="shared" si="9"/>
        <v>1.7973206812186471E-3</v>
      </c>
      <c r="V157" s="30">
        <v>69.722999999999999</v>
      </c>
      <c r="W157" s="30">
        <v>79.358999999999995</v>
      </c>
      <c r="X157" s="30">
        <v>69.897999999999996</v>
      </c>
      <c r="Y157" s="30">
        <v>93.358999999999995</v>
      </c>
      <c r="Z157" s="30">
        <v>123.27800000000001</v>
      </c>
      <c r="AA157" s="30">
        <v>92.573999999999998</v>
      </c>
      <c r="AB157" s="30">
        <v>90.248000000000005</v>
      </c>
      <c r="AC157" s="30">
        <v>84.400999999999996</v>
      </c>
      <c r="AD157" s="30">
        <v>82.637</v>
      </c>
      <c r="AE157">
        <v>95.835999999999999</v>
      </c>
      <c r="AF157">
        <v>124.101</v>
      </c>
      <c r="AG157">
        <v>82.325000000000003</v>
      </c>
      <c r="AH157">
        <v>76.135999999999996</v>
      </c>
      <c r="AI157">
        <v>76.11</v>
      </c>
      <c r="AJ157">
        <v>100.611</v>
      </c>
      <c r="AK157">
        <v>110.47</v>
      </c>
      <c r="AL157">
        <v>198.57</v>
      </c>
      <c r="AM157">
        <v>114.42400000000001</v>
      </c>
      <c r="AN157">
        <v>81.497</v>
      </c>
      <c r="AO157">
        <v>114.642</v>
      </c>
      <c r="AP157">
        <v>49.56</v>
      </c>
      <c r="AQ157">
        <v>84.698999999999998</v>
      </c>
      <c r="AR157">
        <v>74.828999999999994</v>
      </c>
      <c r="AS157">
        <v>76.722999999999999</v>
      </c>
      <c r="AT157">
        <v>83.995000000000005</v>
      </c>
      <c r="AU157">
        <v>74.649000000000001</v>
      </c>
      <c r="AV157">
        <v>76.825000000000003</v>
      </c>
      <c r="AW157">
        <v>75.5</v>
      </c>
      <c r="AX157">
        <v>75.090999999999994</v>
      </c>
      <c r="AY157" s="30">
        <v>82.18</v>
      </c>
      <c r="AZ157" s="30">
        <v>91.245999999999995</v>
      </c>
      <c r="BA157" s="30">
        <v>85.686999999999998</v>
      </c>
      <c r="BB157" s="30">
        <v>83.5</v>
      </c>
      <c r="BC157" s="30">
        <v>83.242000000000004</v>
      </c>
      <c r="BD157" s="30">
        <v>82.69</v>
      </c>
      <c r="BE157" s="30">
        <v>64.373999999999995</v>
      </c>
      <c r="BF157" s="30">
        <v>75.504999999999995</v>
      </c>
      <c r="BG157" s="30">
        <v>74.683000000000007</v>
      </c>
      <c r="BH157" s="30">
        <v>87.691000000000003</v>
      </c>
      <c r="BI157" s="30">
        <v>102.732</v>
      </c>
      <c r="BJ157" s="30">
        <v>87.316000000000003</v>
      </c>
      <c r="BK157" s="30">
        <v>81.96</v>
      </c>
      <c r="BL157" s="29">
        <v>11471.77</v>
      </c>
      <c r="BM157" s="29">
        <v>27889.77</v>
      </c>
      <c r="BN157" s="29">
        <f t="shared" si="10"/>
        <v>5.0351633868929406</v>
      </c>
      <c r="BO157" s="20">
        <f t="shared" si="8"/>
        <v>2628.3600000000006</v>
      </c>
      <c r="BP157" s="29">
        <v>8843.41</v>
      </c>
      <c r="BQ157" s="29">
        <v>21456.45</v>
      </c>
      <c r="BR157" s="29">
        <v>5038.45</v>
      </c>
      <c r="BS157" s="29">
        <f t="shared" si="11"/>
        <v>0.90963170247337066</v>
      </c>
      <c r="BT157" s="29">
        <v>190.15</v>
      </c>
      <c r="BU157" s="25">
        <v>5.5</v>
      </c>
      <c r="BV157">
        <v>1.1644000000000001</v>
      </c>
      <c r="BW157">
        <v>-0.1201</v>
      </c>
    </row>
    <row r="158" spans="1:75" x14ac:dyDescent="0.25">
      <c r="A158" t="s">
        <v>445</v>
      </c>
      <c r="B158" s="25">
        <v>5630.8</v>
      </c>
      <c r="C158" s="25">
        <v>6774.6</v>
      </c>
      <c r="D158" s="30">
        <v>1289.05</v>
      </c>
      <c r="E158" s="30">
        <v>1884.502</v>
      </c>
      <c r="F158" s="30">
        <v>9239.2970000000005</v>
      </c>
      <c r="G158" s="30">
        <v>1282.4349999999999</v>
      </c>
      <c r="H158" s="25">
        <v>6204</v>
      </c>
      <c r="I158" s="30">
        <v>516.00800000000004</v>
      </c>
      <c r="J158" s="30">
        <v>886.24599999999998</v>
      </c>
      <c r="K158" s="25">
        <v>2304.6</v>
      </c>
      <c r="L158" s="30">
        <v>695.26499999999999</v>
      </c>
      <c r="M158" s="30">
        <v>987.85900000000004</v>
      </c>
      <c r="N158" s="25">
        <v>531.20000000000005</v>
      </c>
      <c r="O158" s="25">
        <v>4292.3999999999996</v>
      </c>
      <c r="P158" s="25">
        <v>1456.9</v>
      </c>
      <c r="Q158" s="30">
        <v>823.69799999999998</v>
      </c>
      <c r="R158" s="30">
        <v>479.30399999999997</v>
      </c>
      <c r="S158" s="30">
        <v>1188.229</v>
      </c>
      <c r="T158" s="30">
        <v>3.1629999999999998</v>
      </c>
      <c r="U158" s="3">
        <f t="shared" si="9"/>
        <v>3.4234206347084629E-4</v>
      </c>
      <c r="V158" s="30">
        <v>70.316000000000003</v>
      </c>
      <c r="W158" s="30">
        <v>79.418999999999997</v>
      </c>
      <c r="X158" s="30">
        <v>70.394999999999996</v>
      </c>
      <c r="Y158" s="30">
        <v>93.242000000000004</v>
      </c>
      <c r="Z158" s="30">
        <v>121.92</v>
      </c>
      <c r="AA158" s="30">
        <v>92.427000000000007</v>
      </c>
      <c r="AB158" s="30">
        <v>90.872</v>
      </c>
      <c r="AC158" s="30">
        <v>84.762</v>
      </c>
      <c r="AD158" s="30">
        <v>83.120999999999995</v>
      </c>
      <c r="AE158">
        <v>96.474000000000004</v>
      </c>
      <c r="AF158">
        <v>124.19499999999999</v>
      </c>
      <c r="AG158">
        <v>83.138000000000005</v>
      </c>
      <c r="AH158">
        <v>76.548000000000002</v>
      </c>
      <c r="AI158">
        <v>76.53</v>
      </c>
      <c r="AJ158">
        <v>101.69199999999999</v>
      </c>
      <c r="AK158">
        <v>110.69799999999999</v>
      </c>
      <c r="AL158">
        <v>195.87299999999999</v>
      </c>
      <c r="AM158">
        <v>113.822</v>
      </c>
      <c r="AN158">
        <v>82.123000000000005</v>
      </c>
      <c r="AO158">
        <v>114.645</v>
      </c>
      <c r="AP158">
        <v>52.031999999999996</v>
      </c>
      <c r="AQ158">
        <v>85.091999999999999</v>
      </c>
      <c r="AR158">
        <v>75.41</v>
      </c>
      <c r="AS158">
        <v>77.081999999999994</v>
      </c>
      <c r="AT158">
        <v>83.114000000000004</v>
      </c>
      <c r="AU158">
        <v>75.245999999999995</v>
      </c>
      <c r="AV158">
        <v>77.183000000000007</v>
      </c>
      <c r="AW158">
        <v>76.052999999999997</v>
      </c>
      <c r="AX158">
        <v>75.629000000000005</v>
      </c>
      <c r="AY158" s="30">
        <v>82.625</v>
      </c>
      <c r="AZ158" s="30">
        <v>90.881</v>
      </c>
      <c r="BA158" s="30">
        <v>86.040999999999997</v>
      </c>
      <c r="BB158" s="30">
        <v>82.561000000000007</v>
      </c>
      <c r="BC158" s="30">
        <v>83.379000000000005</v>
      </c>
      <c r="BD158" s="30">
        <v>82.78</v>
      </c>
      <c r="BE158" s="30">
        <v>65.14</v>
      </c>
      <c r="BF158" s="30">
        <v>76.162999999999997</v>
      </c>
      <c r="BG158" s="30">
        <v>75.412999999999997</v>
      </c>
      <c r="BH158" s="30">
        <v>87.626000000000005</v>
      </c>
      <c r="BI158" s="30">
        <v>101.17700000000001</v>
      </c>
      <c r="BJ158" s="30">
        <v>87.391999999999996</v>
      </c>
      <c r="BK158" s="30">
        <v>82.578000000000003</v>
      </c>
      <c r="BL158" s="29">
        <v>11610.25</v>
      </c>
      <c r="BM158" s="29">
        <v>28566.98</v>
      </c>
      <c r="BN158" s="29">
        <f t="shared" si="10"/>
        <v>5.0733430418413015</v>
      </c>
      <c r="BO158" s="20">
        <f t="shared" si="8"/>
        <v>2661.9699999999993</v>
      </c>
      <c r="BP158" s="29">
        <v>8948.2800000000007</v>
      </c>
      <c r="BQ158" s="29">
        <v>22057.51</v>
      </c>
      <c r="BR158" s="29">
        <v>5100.78</v>
      </c>
      <c r="BS158" s="29">
        <f t="shared" si="11"/>
        <v>0.90587127939191581</v>
      </c>
      <c r="BT158" s="29">
        <v>192.4</v>
      </c>
      <c r="BU158" s="25">
        <v>5.4</v>
      </c>
      <c r="BV158">
        <v>1.1097999999999999</v>
      </c>
      <c r="BW158">
        <v>-0.25900000000000001</v>
      </c>
    </row>
    <row r="159" spans="1:75" x14ac:dyDescent="0.25">
      <c r="A159" t="s">
        <v>448</v>
      </c>
      <c r="B159" s="25">
        <v>5728.3</v>
      </c>
      <c r="C159" s="25">
        <v>6847.4</v>
      </c>
      <c r="D159" s="30">
        <v>1330.9849999999999</v>
      </c>
      <c r="E159" s="30">
        <v>1911.577</v>
      </c>
      <c r="F159" s="30">
        <v>9399.0249999999996</v>
      </c>
      <c r="G159" s="30">
        <v>1348.86</v>
      </c>
      <c r="H159" s="25">
        <v>6274.2</v>
      </c>
      <c r="I159" s="30">
        <v>532.05100000000004</v>
      </c>
      <c r="J159" s="30">
        <v>901.10299999999995</v>
      </c>
      <c r="K159" s="25">
        <v>2371.5</v>
      </c>
      <c r="L159" s="30">
        <v>705.17200000000003</v>
      </c>
      <c r="M159" s="30">
        <v>1009.97</v>
      </c>
      <c r="N159" s="25">
        <v>548.1</v>
      </c>
      <c r="O159" s="25">
        <v>4320.8999999999996</v>
      </c>
      <c r="P159" s="25">
        <v>1475.6</v>
      </c>
      <c r="Q159" s="30">
        <v>847.375</v>
      </c>
      <c r="R159" s="30">
        <v>499.548</v>
      </c>
      <c r="S159" s="30">
        <v>1205.414</v>
      </c>
      <c r="T159" s="30">
        <v>26.774000000000001</v>
      </c>
      <c r="U159" s="3">
        <f t="shared" si="9"/>
        <v>2.8485933381387964E-3</v>
      </c>
      <c r="V159" s="30">
        <v>71.716999999999999</v>
      </c>
      <c r="W159" s="30">
        <v>80.959999999999994</v>
      </c>
      <c r="X159" s="30">
        <v>71.768000000000001</v>
      </c>
      <c r="Y159" s="30">
        <v>93.930999999999997</v>
      </c>
      <c r="Z159" s="30">
        <v>123.76300000000001</v>
      </c>
      <c r="AA159" s="30">
        <v>93.191999999999993</v>
      </c>
      <c r="AB159" s="30">
        <v>91.448999999999998</v>
      </c>
      <c r="AC159" s="30">
        <v>85.147999999999996</v>
      </c>
      <c r="AD159" s="30">
        <v>83.662000000000006</v>
      </c>
      <c r="AE159">
        <v>96.899000000000001</v>
      </c>
      <c r="AF159">
        <v>123.376</v>
      </c>
      <c r="AG159">
        <v>84.007000000000005</v>
      </c>
      <c r="AH159">
        <v>77.138000000000005</v>
      </c>
      <c r="AI159">
        <v>77.108000000000004</v>
      </c>
      <c r="AJ159">
        <v>101.738</v>
      </c>
      <c r="AK159">
        <v>110.502</v>
      </c>
      <c r="AL159">
        <v>191.458</v>
      </c>
      <c r="AM159">
        <v>113.102</v>
      </c>
      <c r="AN159">
        <v>82.953000000000003</v>
      </c>
      <c r="AO159">
        <v>114.158</v>
      </c>
      <c r="AP159">
        <v>54.95</v>
      </c>
      <c r="AQ159">
        <v>85.382999999999996</v>
      </c>
      <c r="AR159">
        <v>75.963999999999999</v>
      </c>
      <c r="AS159">
        <v>77.542000000000002</v>
      </c>
      <c r="AT159">
        <v>83.876999999999995</v>
      </c>
      <c r="AU159">
        <v>75.953000000000003</v>
      </c>
      <c r="AV159">
        <v>77.89</v>
      </c>
      <c r="AW159">
        <v>76.682000000000002</v>
      </c>
      <c r="AX159">
        <v>76.188000000000002</v>
      </c>
      <c r="AY159" s="30">
        <v>82.929000000000002</v>
      </c>
      <c r="AZ159" s="30">
        <v>90.594999999999999</v>
      </c>
      <c r="BA159" s="30">
        <v>86.448999999999998</v>
      </c>
      <c r="BB159" s="30">
        <v>82.090999999999994</v>
      </c>
      <c r="BC159" s="30">
        <v>83.454999999999998</v>
      </c>
      <c r="BD159" s="30">
        <v>82.9</v>
      </c>
      <c r="BE159" s="30">
        <v>65.415000000000006</v>
      </c>
      <c r="BF159" s="30">
        <v>77.010999999999996</v>
      </c>
      <c r="BG159" s="30">
        <v>76.350999999999999</v>
      </c>
      <c r="BH159" s="30">
        <v>87.42</v>
      </c>
      <c r="BI159" s="30">
        <v>101.038</v>
      </c>
      <c r="BJ159" s="30">
        <v>87.251000000000005</v>
      </c>
      <c r="BK159" s="30">
        <v>83.597999999999999</v>
      </c>
      <c r="BL159" s="29">
        <v>11733.77</v>
      </c>
      <c r="BM159" s="29">
        <v>29106.61</v>
      </c>
      <c r="BN159" s="29">
        <f t="shared" si="10"/>
        <v>5.0811951189707241</v>
      </c>
      <c r="BO159" s="20">
        <f t="shared" si="8"/>
        <v>2678.74</v>
      </c>
      <c r="BP159" s="29">
        <v>9055.0300000000007</v>
      </c>
      <c r="BQ159" s="29">
        <v>22571.11</v>
      </c>
      <c r="BR159" s="29">
        <v>5198.2700000000004</v>
      </c>
      <c r="BS159" s="29">
        <f t="shared" si="11"/>
        <v>0.90747167571530829</v>
      </c>
      <c r="BT159" s="29">
        <v>192.55</v>
      </c>
      <c r="BU159" s="25">
        <v>-4</v>
      </c>
      <c r="BV159">
        <v>0.99470000000000003</v>
      </c>
      <c r="BW159">
        <v>-0.30649999999999999</v>
      </c>
    </row>
    <row r="160" spans="1:75" x14ac:dyDescent="0.25">
      <c r="A160" t="s">
        <v>451</v>
      </c>
      <c r="B160" s="25">
        <v>5803.6</v>
      </c>
      <c r="C160" s="25">
        <v>6905.7</v>
      </c>
      <c r="D160" s="30">
        <v>1361.779</v>
      </c>
      <c r="E160" s="30">
        <v>1909.73</v>
      </c>
      <c r="F160" s="30">
        <v>9480.7810000000009</v>
      </c>
      <c r="G160" s="30">
        <v>1416.875</v>
      </c>
      <c r="H160" s="25">
        <v>6311.8</v>
      </c>
      <c r="I160" s="30">
        <v>553.601</v>
      </c>
      <c r="J160" s="30">
        <v>908.39200000000005</v>
      </c>
      <c r="K160" s="25">
        <v>2391.8000000000002</v>
      </c>
      <c r="L160" s="30">
        <v>692.74099999999999</v>
      </c>
      <c r="M160" s="30">
        <v>1042.7190000000001</v>
      </c>
      <c r="N160" s="25">
        <v>552</v>
      </c>
      <c r="O160" s="25">
        <v>4344</v>
      </c>
      <c r="P160" s="25">
        <v>1486.1</v>
      </c>
      <c r="Q160" s="30">
        <v>875.57899999999995</v>
      </c>
      <c r="R160" s="30">
        <v>498.17200000000003</v>
      </c>
      <c r="S160" s="30">
        <v>1216.2860000000001</v>
      </c>
      <c r="T160" s="30">
        <v>62.015000000000001</v>
      </c>
      <c r="U160" s="3">
        <f t="shared" si="9"/>
        <v>6.5411277826162208E-3</v>
      </c>
      <c r="V160" s="30">
        <v>72.453999999999994</v>
      </c>
      <c r="W160" s="30">
        <v>82.278999999999996</v>
      </c>
      <c r="X160" s="30">
        <v>72.561000000000007</v>
      </c>
      <c r="Y160" s="30">
        <v>94.581999999999994</v>
      </c>
      <c r="Z160" s="30">
        <v>124.152</v>
      </c>
      <c r="AA160" s="30">
        <v>93.92</v>
      </c>
      <c r="AB160" s="30">
        <v>92.036000000000001</v>
      </c>
      <c r="AC160" s="30">
        <v>85.567999999999998</v>
      </c>
      <c r="AD160" s="30">
        <v>84.045000000000002</v>
      </c>
      <c r="AE160">
        <v>96.715999999999994</v>
      </c>
      <c r="AF160">
        <v>123.054</v>
      </c>
      <c r="AG160">
        <v>83.882000000000005</v>
      </c>
      <c r="AH160">
        <v>77.778999999999996</v>
      </c>
      <c r="AI160">
        <v>77.757000000000005</v>
      </c>
      <c r="AJ160">
        <v>102.089</v>
      </c>
      <c r="AK160">
        <v>110.82</v>
      </c>
      <c r="AL160">
        <v>187.92</v>
      </c>
      <c r="AM160">
        <v>113.06699999999999</v>
      </c>
      <c r="AN160">
        <v>83.864000000000004</v>
      </c>
      <c r="AO160">
        <v>112.574</v>
      </c>
      <c r="AP160">
        <v>53.305999999999997</v>
      </c>
      <c r="AQ160">
        <v>85.570999999999998</v>
      </c>
      <c r="AR160">
        <v>76.463999999999999</v>
      </c>
      <c r="AS160">
        <v>77.954999999999998</v>
      </c>
      <c r="AT160">
        <v>84.555000000000007</v>
      </c>
      <c r="AU160">
        <v>76.63</v>
      </c>
      <c r="AV160">
        <v>78.477000000000004</v>
      </c>
      <c r="AW160">
        <v>78.028999999999996</v>
      </c>
      <c r="AX160">
        <v>76.963999999999999</v>
      </c>
      <c r="AY160" s="30">
        <v>83.34</v>
      </c>
      <c r="AZ160" s="30">
        <v>90.881</v>
      </c>
      <c r="BA160" s="30">
        <v>86.631</v>
      </c>
      <c r="BB160" s="30">
        <v>82.191999999999993</v>
      </c>
      <c r="BC160" s="30">
        <v>83.611999999999995</v>
      </c>
      <c r="BD160" s="30">
        <v>83.179000000000002</v>
      </c>
      <c r="BE160" s="30">
        <v>66.272999999999996</v>
      </c>
      <c r="BF160" s="30">
        <v>77.257999999999996</v>
      </c>
      <c r="BG160" s="30">
        <v>76.605000000000004</v>
      </c>
      <c r="BH160" s="30">
        <v>87.891000000000005</v>
      </c>
      <c r="BI160" s="30">
        <v>100.38800000000001</v>
      </c>
      <c r="BJ160" s="30">
        <v>87.600999999999999</v>
      </c>
      <c r="BK160" s="30">
        <v>83.906999999999996</v>
      </c>
      <c r="BL160" s="29">
        <v>11868.21</v>
      </c>
      <c r="BM160" s="29">
        <v>29477.72</v>
      </c>
      <c r="BN160" s="29">
        <f t="shared" si="10"/>
        <v>5.0792129023364803</v>
      </c>
      <c r="BO160" s="20">
        <f t="shared" si="8"/>
        <v>2706.08</v>
      </c>
      <c r="BP160" s="29">
        <v>9162.1299999999992</v>
      </c>
      <c r="BQ160" s="29">
        <v>22903.66</v>
      </c>
      <c r="BR160" s="29">
        <v>5294.15</v>
      </c>
      <c r="BS160" s="29">
        <f t="shared" si="11"/>
        <v>0.91221827831001434</v>
      </c>
      <c r="BT160" s="29">
        <v>193.29</v>
      </c>
      <c r="BU160" s="25">
        <v>-6.1</v>
      </c>
      <c r="BV160">
        <v>0.97850000000000004</v>
      </c>
      <c r="BW160">
        <v>-0.41449999999999998</v>
      </c>
    </row>
    <row r="161" spans="1:75" x14ac:dyDescent="0.25">
      <c r="A161" t="s">
        <v>454</v>
      </c>
      <c r="B161" s="25">
        <v>5875.9</v>
      </c>
      <c r="C161" s="25">
        <v>6943.6</v>
      </c>
      <c r="D161" s="30">
        <v>1384.521</v>
      </c>
      <c r="E161" s="30">
        <v>1925.8989999999999</v>
      </c>
      <c r="F161" s="30">
        <v>9584.2720000000008</v>
      </c>
      <c r="G161" s="30">
        <v>1413.0229999999999</v>
      </c>
      <c r="H161" s="25">
        <v>6363.2</v>
      </c>
      <c r="I161" s="30">
        <v>564.01700000000005</v>
      </c>
      <c r="J161" s="30">
        <v>965.33699999999999</v>
      </c>
      <c r="K161" s="25">
        <v>2453.9</v>
      </c>
      <c r="L161" s="30">
        <v>690.74400000000003</v>
      </c>
      <c r="M161" s="30">
        <v>1063.2860000000001</v>
      </c>
      <c r="N161" s="25">
        <v>562.79999999999995</v>
      </c>
      <c r="O161" s="25">
        <v>4369.6000000000004</v>
      </c>
      <c r="P161" s="25">
        <v>1498.2</v>
      </c>
      <c r="Q161" s="30">
        <v>899.25400000000002</v>
      </c>
      <c r="R161" s="30">
        <v>493.02300000000002</v>
      </c>
      <c r="S161" s="30">
        <v>1234.6289999999999</v>
      </c>
      <c r="T161" s="30">
        <v>32.777999999999999</v>
      </c>
      <c r="U161" s="3">
        <f t="shared" si="9"/>
        <v>3.4199780640616203E-3</v>
      </c>
      <c r="V161" s="30">
        <v>73.396000000000001</v>
      </c>
      <c r="W161" s="30">
        <v>83.197999999999993</v>
      </c>
      <c r="X161" s="30">
        <v>73.501999999999995</v>
      </c>
      <c r="Y161" s="30">
        <v>95.706999999999994</v>
      </c>
      <c r="Z161" s="30">
        <v>124.70399999999999</v>
      </c>
      <c r="AA161" s="30">
        <v>95.078999999999994</v>
      </c>
      <c r="AB161" s="30">
        <v>92.917000000000002</v>
      </c>
      <c r="AC161" s="30">
        <v>86.066999999999993</v>
      </c>
      <c r="AD161" s="30">
        <v>84.628</v>
      </c>
      <c r="AE161">
        <v>97.146000000000001</v>
      </c>
      <c r="AF161">
        <v>122.521</v>
      </c>
      <c r="AG161">
        <v>84.661000000000001</v>
      </c>
      <c r="AH161">
        <v>78.427999999999997</v>
      </c>
      <c r="AI161">
        <v>78.406000000000006</v>
      </c>
      <c r="AJ161">
        <v>102.684</v>
      </c>
      <c r="AK161">
        <v>110.367</v>
      </c>
      <c r="AL161">
        <v>184.42400000000001</v>
      </c>
      <c r="AM161">
        <v>112.074</v>
      </c>
      <c r="AN161">
        <v>84.581000000000003</v>
      </c>
      <c r="AO161">
        <v>113.057</v>
      </c>
      <c r="AP161">
        <v>55.365000000000002</v>
      </c>
      <c r="AQ161">
        <v>85.799000000000007</v>
      </c>
      <c r="AR161">
        <v>76.935000000000002</v>
      </c>
      <c r="AS161">
        <v>78.453000000000003</v>
      </c>
      <c r="AT161">
        <v>85.474000000000004</v>
      </c>
      <c r="AU161">
        <v>77.317999999999998</v>
      </c>
      <c r="AV161">
        <v>79.174999999999997</v>
      </c>
      <c r="AW161">
        <v>79.046000000000006</v>
      </c>
      <c r="AX161">
        <v>77.769000000000005</v>
      </c>
      <c r="AY161" s="30">
        <v>83.721000000000004</v>
      </c>
      <c r="AZ161" s="30">
        <v>90.787999999999997</v>
      </c>
      <c r="BA161" s="30">
        <v>87.078000000000003</v>
      </c>
      <c r="BB161" s="30">
        <v>81.951999999999998</v>
      </c>
      <c r="BC161" s="30">
        <v>83.289000000000001</v>
      </c>
      <c r="BD161" s="30">
        <v>82.852000000000004</v>
      </c>
      <c r="BE161" s="30">
        <v>66.716999999999999</v>
      </c>
      <c r="BF161" s="30">
        <v>77.305999999999997</v>
      </c>
      <c r="BG161" s="30">
        <v>76.688000000000002</v>
      </c>
      <c r="BH161" s="30">
        <v>88.141000000000005</v>
      </c>
      <c r="BI161" s="30">
        <v>100.215</v>
      </c>
      <c r="BJ161" s="30">
        <v>87.897000000000006</v>
      </c>
      <c r="BK161" s="30">
        <v>84.584000000000003</v>
      </c>
      <c r="BL161" s="29">
        <v>11999.73</v>
      </c>
      <c r="BM161" s="29">
        <v>29947.88</v>
      </c>
      <c r="BN161" s="29">
        <f t="shared" si="10"/>
        <v>5.0967307135928115</v>
      </c>
      <c r="BO161" s="20">
        <f t="shared" si="8"/>
        <v>2729.67</v>
      </c>
      <c r="BP161" s="29">
        <v>9270.06</v>
      </c>
      <c r="BQ161" s="29">
        <v>23346.959999999999</v>
      </c>
      <c r="BR161" s="29">
        <v>5398.81</v>
      </c>
      <c r="BS161" s="29">
        <f t="shared" si="11"/>
        <v>0.91880562977586422</v>
      </c>
      <c r="BT161" s="29">
        <v>194.88</v>
      </c>
      <c r="BU161" s="25">
        <v>-3.8</v>
      </c>
      <c r="BV161">
        <v>1.0214000000000001</v>
      </c>
      <c r="BW161">
        <v>-0.39529999999999998</v>
      </c>
    </row>
    <row r="162" spans="1:75" x14ac:dyDescent="0.25">
      <c r="A162" t="s">
        <v>457</v>
      </c>
      <c r="B162" s="25">
        <v>5959.1</v>
      </c>
      <c r="C162" s="25">
        <v>7005.7</v>
      </c>
      <c r="D162" s="30">
        <v>1411.557</v>
      </c>
      <c r="E162" s="30">
        <v>1929.35</v>
      </c>
      <c r="F162" s="30">
        <v>9657.9869999999992</v>
      </c>
      <c r="G162" s="30">
        <v>1446.0139999999999</v>
      </c>
      <c r="H162" s="25">
        <v>6427.3</v>
      </c>
      <c r="I162" s="30">
        <v>581.73</v>
      </c>
      <c r="J162" s="30">
        <v>983.72500000000002</v>
      </c>
      <c r="K162" s="25">
        <v>2488.9</v>
      </c>
      <c r="L162" s="30">
        <v>681.44500000000005</v>
      </c>
      <c r="M162" s="30">
        <v>1108.7</v>
      </c>
      <c r="N162" s="25">
        <v>578.1</v>
      </c>
      <c r="O162" s="25">
        <v>4405.1000000000004</v>
      </c>
      <c r="P162" s="25">
        <v>1507.3</v>
      </c>
      <c r="Q162" s="30">
        <v>922.20500000000004</v>
      </c>
      <c r="R162" s="30">
        <v>494.69200000000001</v>
      </c>
      <c r="S162" s="30">
        <v>1247.644</v>
      </c>
      <c r="T162" s="30">
        <v>43.189</v>
      </c>
      <c r="U162" s="3">
        <f t="shared" si="9"/>
        <v>4.4718428384714123E-3</v>
      </c>
      <c r="V162" s="30">
        <v>74.007999999999996</v>
      </c>
      <c r="W162" s="30">
        <v>84.903000000000006</v>
      </c>
      <c r="X162" s="30">
        <v>74.066999999999993</v>
      </c>
      <c r="Y162" s="30">
        <v>96.82</v>
      </c>
      <c r="Z162" s="30">
        <v>125.60899999999999</v>
      </c>
      <c r="AA162" s="30">
        <v>96.15</v>
      </c>
      <c r="AB162" s="30">
        <v>93.626000000000005</v>
      </c>
      <c r="AC162" s="30">
        <v>86.48</v>
      </c>
      <c r="AD162" s="30">
        <v>85.064999999999998</v>
      </c>
      <c r="AE162">
        <v>97.259</v>
      </c>
      <c r="AF162">
        <v>122.048</v>
      </c>
      <c r="AG162">
        <v>84.997</v>
      </c>
      <c r="AH162">
        <v>79.013000000000005</v>
      </c>
      <c r="AI162">
        <v>78.974000000000004</v>
      </c>
      <c r="AJ162">
        <v>103.026</v>
      </c>
      <c r="AK162">
        <v>110.515</v>
      </c>
      <c r="AL162">
        <v>180.38499999999999</v>
      </c>
      <c r="AM162">
        <v>111.989</v>
      </c>
      <c r="AN162">
        <v>84.66</v>
      </c>
      <c r="AO162">
        <v>113.34099999999999</v>
      </c>
      <c r="AP162">
        <v>56.320999999999998</v>
      </c>
      <c r="AQ162">
        <v>86.099000000000004</v>
      </c>
      <c r="AR162">
        <v>77.575999999999993</v>
      </c>
      <c r="AS162">
        <v>78.763999999999996</v>
      </c>
      <c r="AT162">
        <v>85.27</v>
      </c>
      <c r="AU162">
        <v>77.936000000000007</v>
      </c>
      <c r="AV162">
        <v>79.704999999999998</v>
      </c>
      <c r="AW162">
        <v>80.510000000000005</v>
      </c>
      <c r="AX162">
        <v>78.129000000000005</v>
      </c>
      <c r="AY162" s="30">
        <v>84.147000000000006</v>
      </c>
      <c r="AZ162" s="30">
        <v>90.632000000000005</v>
      </c>
      <c r="BA162" s="30">
        <v>87.62</v>
      </c>
      <c r="BB162" s="30">
        <v>81.192999999999998</v>
      </c>
      <c r="BC162" s="30">
        <v>83.358000000000004</v>
      </c>
      <c r="BD162" s="30">
        <v>82.864999999999995</v>
      </c>
      <c r="BE162" s="30">
        <v>67.593000000000004</v>
      </c>
      <c r="BF162" s="30">
        <v>77.033000000000001</v>
      </c>
      <c r="BG162" s="30">
        <v>76.438000000000002</v>
      </c>
      <c r="BH162" s="30">
        <v>88.921000000000006</v>
      </c>
      <c r="BI162" s="30">
        <v>98.528999999999996</v>
      </c>
      <c r="BJ162" s="30">
        <v>88.760999999999996</v>
      </c>
      <c r="BK162" s="30">
        <v>84.635000000000005</v>
      </c>
      <c r="BL162" s="29">
        <v>12137.77</v>
      </c>
      <c r="BM162" s="29">
        <v>30221.64</v>
      </c>
      <c r="BN162" s="29">
        <f t="shared" si="10"/>
        <v>5.0715107986105279</v>
      </c>
      <c r="BO162" s="20">
        <f t="shared" si="8"/>
        <v>2760.01</v>
      </c>
      <c r="BP162" s="29">
        <v>9377.76</v>
      </c>
      <c r="BQ162" s="29">
        <v>23519.01</v>
      </c>
      <c r="BR162" s="29">
        <v>5435.14</v>
      </c>
      <c r="BS162" s="29">
        <f t="shared" si="11"/>
        <v>0.91207397090164621</v>
      </c>
      <c r="BT162" s="29">
        <v>196.57</v>
      </c>
      <c r="BU162" s="25">
        <v>-2</v>
      </c>
      <c r="BV162">
        <v>0.96860000000000002</v>
      </c>
      <c r="BW162">
        <v>-0.45319999999999999</v>
      </c>
    </row>
    <row r="163" spans="1:75" x14ac:dyDescent="0.25">
      <c r="A163" t="s">
        <v>460</v>
      </c>
      <c r="B163" s="25">
        <v>6019.9</v>
      </c>
      <c r="C163" s="25">
        <v>7058.3</v>
      </c>
      <c r="D163" s="30">
        <v>1441.9780000000001</v>
      </c>
      <c r="E163" s="30">
        <v>1946.046</v>
      </c>
      <c r="F163" s="30">
        <v>9801.18</v>
      </c>
      <c r="G163" s="30">
        <v>1538.348</v>
      </c>
      <c r="H163" s="25">
        <v>6453.3</v>
      </c>
      <c r="I163" s="30">
        <v>603.11900000000003</v>
      </c>
      <c r="J163" s="30">
        <v>1022.681</v>
      </c>
      <c r="K163" s="25">
        <v>2532</v>
      </c>
      <c r="L163" s="30">
        <v>693.52499999999998</v>
      </c>
      <c r="M163" s="30">
        <v>1145.9179999999999</v>
      </c>
      <c r="N163" s="25">
        <v>576.20000000000005</v>
      </c>
      <c r="O163" s="25">
        <v>4435</v>
      </c>
      <c r="P163" s="25">
        <v>1508.1</v>
      </c>
      <c r="Q163" s="30">
        <v>945.09699999999998</v>
      </c>
      <c r="R163" s="30">
        <v>500.94799999999998</v>
      </c>
      <c r="S163" s="30">
        <v>1252.095</v>
      </c>
      <c r="T163" s="30">
        <v>103.88800000000001</v>
      </c>
      <c r="U163" s="3">
        <f t="shared" si="9"/>
        <v>1.0599540055381086E-2</v>
      </c>
      <c r="V163" s="30">
        <v>75.313999999999993</v>
      </c>
      <c r="W163" s="30">
        <v>86.301000000000002</v>
      </c>
      <c r="X163" s="30">
        <v>75.349000000000004</v>
      </c>
      <c r="Y163" s="30">
        <v>97.32</v>
      </c>
      <c r="Z163" s="30">
        <v>125.535</v>
      </c>
      <c r="AA163" s="30">
        <v>96.682000000000002</v>
      </c>
      <c r="AB163" s="30">
        <v>94.149000000000001</v>
      </c>
      <c r="AC163" s="30">
        <v>86.947999999999993</v>
      </c>
      <c r="AD163" s="30">
        <v>85.293000000000006</v>
      </c>
      <c r="AE163">
        <v>96.733000000000004</v>
      </c>
      <c r="AF163">
        <v>120.872</v>
      </c>
      <c r="AG163">
        <v>84.738</v>
      </c>
      <c r="AH163">
        <v>79.587999999999994</v>
      </c>
      <c r="AI163">
        <v>79.564999999999998</v>
      </c>
      <c r="AJ163">
        <v>102.425</v>
      </c>
      <c r="AK163">
        <v>110.813</v>
      </c>
      <c r="AL163">
        <v>175.01300000000001</v>
      </c>
      <c r="AM163">
        <v>111.553</v>
      </c>
      <c r="AN163">
        <v>84.796000000000006</v>
      </c>
      <c r="AO163">
        <v>114.699</v>
      </c>
      <c r="AP163">
        <v>52.683</v>
      </c>
      <c r="AQ163">
        <v>86.587000000000003</v>
      </c>
      <c r="AR163">
        <v>77.942999999999998</v>
      </c>
      <c r="AS163">
        <v>79.251999999999995</v>
      </c>
      <c r="AT163">
        <v>85.989000000000004</v>
      </c>
      <c r="AU163">
        <v>78.59</v>
      </c>
      <c r="AV163">
        <v>80.212000000000003</v>
      </c>
      <c r="AW163">
        <v>81.739000000000004</v>
      </c>
      <c r="AX163">
        <v>78.798000000000002</v>
      </c>
      <c r="AY163" s="30">
        <v>84.522000000000006</v>
      </c>
      <c r="AZ163" s="30">
        <v>90.477000000000004</v>
      </c>
      <c r="BA163" s="30">
        <v>87.753</v>
      </c>
      <c r="BB163" s="30">
        <v>82.08</v>
      </c>
      <c r="BC163" s="30">
        <v>83.828000000000003</v>
      </c>
      <c r="BD163" s="30">
        <v>83.344999999999999</v>
      </c>
      <c r="BE163" s="30">
        <v>68.747</v>
      </c>
      <c r="BF163" s="30">
        <v>77.935000000000002</v>
      </c>
      <c r="BG163" s="30">
        <v>77.388000000000005</v>
      </c>
      <c r="BH163" s="30">
        <v>88.539000000000001</v>
      </c>
      <c r="BI163" s="30">
        <v>98.156000000000006</v>
      </c>
      <c r="BJ163" s="30">
        <v>88.427999999999997</v>
      </c>
      <c r="BK163" s="30">
        <v>86.08</v>
      </c>
      <c r="BL163" s="29">
        <v>12291.04</v>
      </c>
      <c r="BM163" s="29">
        <v>31906.07</v>
      </c>
      <c r="BN163" s="29">
        <f t="shared" si="10"/>
        <v>5.3000996694297253</v>
      </c>
      <c r="BO163" s="20">
        <f t="shared" si="8"/>
        <v>2771.3900000000012</v>
      </c>
      <c r="BP163" s="29">
        <v>9519.65</v>
      </c>
      <c r="BQ163" s="29">
        <v>25146.14</v>
      </c>
      <c r="BR163" s="29">
        <v>5531.11</v>
      </c>
      <c r="BS163" s="29">
        <f t="shared" si="11"/>
        <v>0.91880429907473549</v>
      </c>
      <c r="BT163" s="29">
        <v>198.12</v>
      </c>
      <c r="BU163" s="25">
        <v>0</v>
      </c>
      <c r="BV163">
        <v>0.93830000000000002</v>
      </c>
      <c r="BW163">
        <v>-0.46360000000000001</v>
      </c>
    </row>
    <row r="164" spans="1:75" x14ac:dyDescent="0.25">
      <c r="A164" t="s">
        <v>463</v>
      </c>
      <c r="B164" s="25">
        <v>6106.1</v>
      </c>
      <c r="C164" s="25">
        <v>7139.1</v>
      </c>
      <c r="D164" s="30">
        <v>1497.5129999999999</v>
      </c>
      <c r="E164" s="30">
        <v>1948.231</v>
      </c>
      <c r="F164" s="30">
        <v>9924.1959999999999</v>
      </c>
      <c r="G164" s="30">
        <v>1565.6969999999999</v>
      </c>
      <c r="H164" s="25">
        <v>6563</v>
      </c>
      <c r="I164" s="30">
        <v>636.62400000000002</v>
      </c>
      <c r="J164" s="30">
        <v>1046.441</v>
      </c>
      <c r="K164" s="25">
        <v>2588.1</v>
      </c>
      <c r="L164" s="30">
        <v>691.26099999999997</v>
      </c>
      <c r="M164" s="30">
        <v>1188.1469999999999</v>
      </c>
      <c r="N164" s="25">
        <v>601.9</v>
      </c>
      <c r="O164" s="25">
        <v>4487.8</v>
      </c>
      <c r="P164" s="25">
        <v>1532.4</v>
      </c>
      <c r="Q164" s="30">
        <v>993.28</v>
      </c>
      <c r="R164" s="30">
        <v>503.24799999999999</v>
      </c>
      <c r="S164" s="30">
        <v>1256.6220000000001</v>
      </c>
      <c r="T164" s="30">
        <v>75.427999999999997</v>
      </c>
      <c r="U164" s="3">
        <f t="shared" si="9"/>
        <v>7.6004141796473992E-3</v>
      </c>
      <c r="V164" s="30">
        <v>76.409000000000006</v>
      </c>
      <c r="W164" s="30">
        <v>88.275999999999996</v>
      </c>
      <c r="X164" s="30">
        <v>76.406999999999996</v>
      </c>
      <c r="Y164" s="30">
        <v>97.801000000000002</v>
      </c>
      <c r="Z164" s="30">
        <v>125.687</v>
      </c>
      <c r="AA164" s="30">
        <v>97.224999999999994</v>
      </c>
      <c r="AB164" s="30">
        <v>94.590999999999994</v>
      </c>
      <c r="AC164" s="30">
        <v>87.168999999999997</v>
      </c>
      <c r="AD164" s="30">
        <v>85.533000000000001</v>
      </c>
      <c r="AE164">
        <v>96.46</v>
      </c>
      <c r="AF164">
        <v>120.06100000000001</v>
      </c>
      <c r="AG164">
        <v>84.683000000000007</v>
      </c>
      <c r="AH164">
        <v>80.066000000000003</v>
      </c>
      <c r="AI164">
        <v>80.012</v>
      </c>
      <c r="AJ164">
        <v>102.128</v>
      </c>
      <c r="AK164">
        <v>110.32299999999999</v>
      </c>
      <c r="AL164">
        <v>171.82499999999999</v>
      </c>
      <c r="AM164">
        <v>111.55</v>
      </c>
      <c r="AN164">
        <v>85.117999999999995</v>
      </c>
      <c r="AO164">
        <v>113.5</v>
      </c>
      <c r="AP164">
        <v>53.231000000000002</v>
      </c>
      <c r="AQ164">
        <v>86.274000000000001</v>
      </c>
      <c r="AR164">
        <v>78.501999999999995</v>
      </c>
      <c r="AS164">
        <v>79.546999999999997</v>
      </c>
      <c r="AT164">
        <v>86.225999999999999</v>
      </c>
      <c r="AU164">
        <v>79.113</v>
      </c>
      <c r="AV164">
        <v>80.683000000000007</v>
      </c>
      <c r="AW164">
        <v>82.442999999999998</v>
      </c>
      <c r="AX164">
        <v>79.055000000000007</v>
      </c>
      <c r="AY164" s="30">
        <v>84.757999999999996</v>
      </c>
      <c r="AZ164" s="30">
        <v>90.426000000000002</v>
      </c>
      <c r="BA164" s="30">
        <v>88.022000000000006</v>
      </c>
      <c r="BB164" s="30">
        <v>82.71</v>
      </c>
      <c r="BC164" s="30">
        <v>84.286000000000001</v>
      </c>
      <c r="BD164" s="30">
        <v>83.921999999999997</v>
      </c>
      <c r="BE164" s="30">
        <v>70.234999999999999</v>
      </c>
      <c r="BF164" s="30">
        <v>78.587999999999994</v>
      </c>
      <c r="BG164" s="30">
        <v>78.126999999999995</v>
      </c>
      <c r="BH164" s="30">
        <v>88.721999999999994</v>
      </c>
      <c r="BI164" s="30">
        <v>97.266000000000005</v>
      </c>
      <c r="BJ164" s="30">
        <v>88.582999999999998</v>
      </c>
      <c r="BK164" s="30">
        <v>86.471000000000004</v>
      </c>
      <c r="BL164" s="29">
        <v>12449.65</v>
      </c>
      <c r="BM164" s="29">
        <v>33092.28</v>
      </c>
      <c r="BN164" s="29">
        <f t="shared" si="10"/>
        <v>5.4195443900361928</v>
      </c>
      <c r="BO164" s="20">
        <f t="shared" si="8"/>
        <v>2796.09</v>
      </c>
      <c r="BP164" s="29">
        <v>9653.56</v>
      </c>
      <c r="BQ164" s="29">
        <v>26296.93</v>
      </c>
      <c r="BR164" s="29">
        <v>5654.31</v>
      </c>
      <c r="BS164" s="29">
        <f t="shared" si="11"/>
        <v>0.92601005551825222</v>
      </c>
      <c r="BT164" s="29">
        <v>200.93</v>
      </c>
      <c r="BU164" s="25">
        <v>8.3000000000000007</v>
      </c>
      <c r="BV164">
        <v>0.96599999999999997</v>
      </c>
      <c r="BW164">
        <v>-0.54500000000000004</v>
      </c>
    </row>
    <row r="165" spans="1:75" x14ac:dyDescent="0.25">
      <c r="A165" t="s">
        <v>466</v>
      </c>
      <c r="B165" s="25">
        <v>6213.2</v>
      </c>
      <c r="C165" s="25">
        <v>7238.3</v>
      </c>
      <c r="D165" s="30">
        <v>1510.3710000000001</v>
      </c>
      <c r="E165" s="30">
        <v>1951.4659999999999</v>
      </c>
      <c r="F165" s="30">
        <v>10000.332</v>
      </c>
      <c r="G165" s="30">
        <v>1590.702</v>
      </c>
      <c r="H165" s="25">
        <v>6638.1</v>
      </c>
      <c r="I165" s="30">
        <v>642.00199999999995</v>
      </c>
      <c r="J165" s="30">
        <v>1044.5360000000001</v>
      </c>
      <c r="K165" s="25">
        <v>2619.8000000000002</v>
      </c>
      <c r="L165" s="30">
        <v>690.31100000000004</v>
      </c>
      <c r="M165" s="30">
        <v>1213.7919999999999</v>
      </c>
      <c r="N165" s="25">
        <v>617.20000000000005</v>
      </c>
      <c r="O165" s="25">
        <v>4533.3999999999996</v>
      </c>
      <c r="P165" s="25">
        <v>1543.1</v>
      </c>
      <c r="Q165" s="30">
        <v>1001.259</v>
      </c>
      <c r="R165" s="30">
        <v>508.411</v>
      </c>
      <c r="S165" s="30">
        <v>1260.8610000000001</v>
      </c>
      <c r="T165" s="30">
        <v>86.975999999999999</v>
      </c>
      <c r="U165" s="3">
        <f t="shared" si="9"/>
        <v>8.6973112492665233E-3</v>
      </c>
      <c r="V165" s="30">
        <v>77.055000000000007</v>
      </c>
      <c r="W165" s="30">
        <v>90.302999999999997</v>
      </c>
      <c r="X165" s="30">
        <v>77.084999999999994</v>
      </c>
      <c r="Y165" s="30">
        <v>98.177999999999997</v>
      </c>
      <c r="Z165" s="30">
        <v>126.614</v>
      </c>
      <c r="AA165" s="30">
        <v>97.706000000000003</v>
      </c>
      <c r="AB165" s="30">
        <v>95.174000000000007</v>
      </c>
      <c r="AC165" s="30">
        <v>87.492999999999995</v>
      </c>
      <c r="AD165" s="30">
        <v>85.843000000000004</v>
      </c>
      <c r="AE165">
        <v>96.331000000000003</v>
      </c>
      <c r="AF165">
        <v>119.39100000000001</v>
      </c>
      <c r="AG165">
        <v>84.772999999999996</v>
      </c>
      <c r="AH165">
        <v>80.58</v>
      </c>
      <c r="AI165">
        <v>80.481999999999999</v>
      </c>
      <c r="AJ165">
        <v>102.163</v>
      </c>
      <c r="AK165">
        <v>110.08199999999999</v>
      </c>
      <c r="AL165">
        <v>168.86799999999999</v>
      </c>
      <c r="AM165">
        <v>110.629</v>
      </c>
      <c r="AN165">
        <v>85.301000000000002</v>
      </c>
      <c r="AO165">
        <v>113.036</v>
      </c>
      <c r="AP165">
        <v>53.408999999999999</v>
      </c>
      <c r="AQ165">
        <v>86.456000000000003</v>
      </c>
      <c r="AR165">
        <v>79.057000000000002</v>
      </c>
      <c r="AS165">
        <v>79.697999999999993</v>
      </c>
      <c r="AT165">
        <v>87.004000000000005</v>
      </c>
      <c r="AU165">
        <v>79.375</v>
      </c>
      <c r="AV165">
        <v>81.396000000000001</v>
      </c>
      <c r="AW165">
        <v>83.475999999999999</v>
      </c>
      <c r="AX165">
        <v>79.156000000000006</v>
      </c>
      <c r="AY165" s="30">
        <v>85.08</v>
      </c>
      <c r="AZ165" s="30">
        <v>90.262</v>
      </c>
      <c r="BA165" s="30">
        <v>88.296000000000006</v>
      </c>
      <c r="BB165" s="30">
        <v>83.695999999999998</v>
      </c>
      <c r="BC165" s="30">
        <v>85.352999999999994</v>
      </c>
      <c r="BD165" s="30">
        <v>85.096999999999994</v>
      </c>
      <c r="BE165" s="30">
        <v>71.322000000000003</v>
      </c>
      <c r="BF165" s="30">
        <v>78.894999999999996</v>
      </c>
      <c r="BG165" s="30">
        <v>78.484999999999999</v>
      </c>
      <c r="BH165" s="30">
        <v>90.007000000000005</v>
      </c>
      <c r="BI165" s="30">
        <v>97.415999999999997</v>
      </c>
      <c r="BJ165" s="30">
        <v>89.808999999999997</v>
      </c>
      <c r="BK165" s="30">
        <v>85.307000000000002</v>
      </c>
      <c r="BL165" s="29">
        <v>12634.09</v>
      </c>
      <c r="BM165" s="29">
        <v>33538.639999999999</v>
      </c>
      <c r="BN165" s="29">
        <f t="shared" si="10"/>
        <v>5.3979656215798624</v>
      </c>
      <c r="BO165" s="20">
        <f t="shared" si="8"/>
        <v>2825.3099999999995</v>
      </c>
      <c r="BP165" s="29">
        <v>9808.7800000000007</v>
      </c>
      <c r="BQ165" s="29">
        <v>26650.76</v>
      </c>
      <c r="BR165" s="29">
        <v>5746.21</v>
      </c>
      <c r="BS165" s="29">
        <f t="shared" si="11"/>
        <v>0.92483905234017905</v>
      </c>
      <c r="BT165" s="29">
        <v>203.61</v>
      </c>
      <c r="BU165" s="25">
        <v>10</v>
      </c>
      <c r="BV165">
        <v>1.1092</v>
      </c>
      <c r="BW165">
        <v>-0.44519999999999998</v>
      </c>
    </row>
    <row r="166" spans="1:75" x14ac:dyDescent="0.25">
      <c r="A166" t="s">
        <v>469</v>
      </c>
      <c r="B166" s="25">
        <v>6357.6</v>
      </c>
      <c r="C166" s="25">
        <v>7402.9</v>
      </c>
      <c r="D166" s="30">
        <v>1555.845</v>
      </c>
      <c r="E166" s="30">
        <v>1939.723</v>
      </c>
      <c r="F166" s="30">
        <v>10094.800999999999</v>
      </c>
      <c r="G166" s="30">
        <v>1666.6310000000001</v>
      </c>
      <c r="H166" s="25">
        <v>6704.1</v>
      </c>
      <c r="I166" s="30">
        <v>674.63900000000001</v>
      </c>
      <c r="J166" s="30">
        <v>1049.4639999999999</v>
      </c>
      <c r="K166" s="25">
        <v>2665.8</v>
      </c>
      <c r="L166" s="30">
        <v>668.78300000000002</v>
      </c>
      <c r="M166" s="30">
        <v>1259.32</v>
      </c>
      <c r="N166" s="25">
        <v>622.4</v>
      </c>
      <c r="O166" s="25">
        <v>4583.8999999999996</v>
      </c>
      <c r="P166" s="25">
        <v>1554.6</v>
      </c>
      <c r="Q166" s="30">
        <v>1035.8900000000001</v>
      </c>
      <c r="R166" s="30">
        <v>517.476</v>
      </c>
      <c r="S166" s="30">
        <v>1271.06</v>
      </c>
      <c r="T166" s="30">
        <v>117.202</v>
      </c>
      <c r="U166" s="3">
        <f t="shared" si="9"/>
        <v>1.1610134761447998E-2</v>
      </c>
      <c r="V166" s="30">
        <v>77.86</v>
      </c>
      <c r="W166" s="30">
        <v>91.328000000000003</v>
      </c>
      <c r="X166" s="30">
        <v>77.962000000000003</v>
      </c>
      <c r="Y166" s="30">
        <v>98.671999999999997</v>
      </c>
      <c r="Z166" s="30">
        <v>126.501</v>
      </c>
      <c r="AA166" s="30">
        <v>98.257999999999996</v>
      </c>
      <c r="AB166" s="30">
        <v>95.674999999999997</v>
      </c>
      <c r="AC166" s="30">
        <v>87.79</v>
      </c>
      <c r="AD166" s="30">
        <v>85.884</v>
      </c>
      <c r="AE166">
        <v>95.581000000000003</v>
      </c>
      <c r="AF166">
        <v>118.51300000000001</v>
      </c>
      <c r="AG166">
        <v>84.093000000000004</v>
      </c>
      <c r="AH166">
        <v>80.992000000000004</v>
      </c>
      <c r="AI166">
        <v>80.858000000000004</v>
      </c>
      <c r="AJ166">
        <v>101.526</v>
      </c>
      <c r="AK166">
        <v>110.291</v>
      </c>
      <c r="AL166">
        <v>165.274</v>
      </c>
      <c r="AM166">
        <v>110.67700000000001</v>
      </c>
      <c r="AN166">
        <v>85.587999999999994</v>
      </c>
      <c r="AO166">
        <v>111.82</v>
      </c>
      <c r="AP166">
        <v>48.966999999999999</v>
      </c>
      <c r="AQ166">
        <v>87.046000000000006</v>
      </c>
      <c r="AR166">
        <v>79.332999999999998</v>
      </c>
      <c r="AS166">
        <v>80.14</v>
      </c>
      <c r="AT166">
        <v>87.337999999999994</v>
      </c>
      <c r="AU166">
        <v>79.953999999999994</v>
      </c>
      <c r="AV166">
        <v>81.837999999999994</v>
      </c>
      <c r="AW166">
        <v>83.927999999999997</v>
      </c>
      <c r="AX166">
        <v>79.447000000000003</v>
      </c>
      <c r="AY166" s="30">
        <v>85.206999999999994</v>
      </c>
      <c r="AZ166" s="30">
        <v>89.713999999999999</v>
      </c>
      <c r="BA166" s="30">
        <v>88.352999999999994</v>
      </c>
      <c r="BB166" s="30">
        <v>85.096999999999994</v>
      </c>
      <c r="BC166" s="30">
        <v>86.863</v>
      </c>
      <c r="BD166" s="30">
        <v>86.575000000000003</v>
      </c>
      <c r="BE166" s="30">
        <v>72.195999999999998</v>
      </c>
      <c r="BF166" s="30">
        <v>79.344999999999999</v>
      </c>
      <c r="BG166" s="30">
        <v>78.908000000000001</v>
      </c>
      <c r="BH166" s="30">
        <v>91.206999999999994</v>
      </c>
      <c r="BI166" s="30">
        <v>97.984999999999999</v>
      </c>
      <c r="BJ166" s="30">
        <v>91.007000000000005</v>
      </c>
      <c r="BK166" s="30">
        <v>83.602000000000004</v>
      </c>
      <c r="BL166" s="29">
        <v>12867.32</v>
      </c>
      <c r="BM166" s="29">
        <v>35385.279999999999</v>
      </c>
      <c r="BN166" s="29">
        <f t="shared" si="10"/>
        <v>5.5658235812256196</v>
      </c>
      <c r="BO166" s="20">
        <f t="shared" si="8"/>
        <v>2849.5599999999995</v>
      </c>
      <c r="BP166" s="29">
        <v>10017.76</v>
      </c>
      <c r="BQ166" s="29">
        <v>28319.759999999998</v>
      </c>
      <c r="BR166" s="29">
        <v>5801.8</v>
      </c>
      <c r="BS166" s="29">
        <f t="shared" si="11"/>
        <v>0.91257707310934943</v>
      </c>
      <c r="BT166" s="29">
        <v>206.75</v>
      </c>
      <c r="BU166" s="25">
        <v>0</v>
      </c>
      <c r="BV166">
        <v>1.1778</v>
      </c>
      <c r="BW166">
        <v>-0.378</v>
      </c>
    </row>
    <row r="167" spans="1:75" x14ac:dyDescent="0.25">
      <c r="A167" t="s">
        <v>472</v>
      </c>
      <c r="B167" s="25">
        <v>6463.4</v>
      </c>
      <c r="C167" s="25">
        <v>7508.6</v>
      </c>
      <c r="D167" s="30">
        <v>1610.0619999999999</v>
      </c>
      <c r="E167" s="30">
        <v>1981.8810000000001</v>
      </c>
      <c r="F167" s="30">
        <v>10185.575999999999</v>
      </c>
      <c r="G167" s="30">
        <v>1646.6880000000001</v>
      </c>
      <c r="H167" s="25">
        <v>6819.5</v>
      </c>
      <c r="I167" s="30">
        <v>695.31100000000004</v>
      </c>
      <c r="J167" s="30">
        <v>1037.3679999999999</v>
      </c>
      <c r="K167" s="25">
        <v>2703.7</v>
      </c>
      <c r="L167" s="30">
        <v>687.18399999999997</v>
      </c>
      <c r="M167" s="30">
        <v>1288.1790000000001</v>
      </c>
      <c r="N167" s="25">
        <v>654.1</v>
      </c>
      <c r="O167" s="25">
        <v>4639.8</v>
      </c>
      <c r="P167" s="25">
        <v>1573.8</v>
      </c>
      <c r="Q167" s="30">
        <v>1073.8050000000001</v>
      </c>
      <c r="R167" s="30">
        <v>533.029</v>
      </c>
      <c r="S167" s="30">
        <v>1294.722</v>
      </c>
      <c r="T167" s="30">
        <v>43.241999999999997</v>
      </c>
      <c r="U167" s="3">
        <f t="shared" si="9"/>
        <v>4.2454152813743672E-3</v>
      </c>
      <c r="V167" s="30">
        <v>78.649000000000001</v>
      </c>
      <c r="W167" s="30">
        <v>91.477000000000004</v>
      </c>
      <c r="X167" s="30">
        <v>78.781000000000006</v>
      </c>
      <c r="Y167" s="30">
        <v>99.183999999999997</v>
      </c>
      <c r="Z167" s="30">
        <v>125.875</v>
      </c>
      <c r="AA167" s="30">
        <v>98.683999999999997</v>
      </c>
      <c r="AB167" s="30">
        <v>96.316999999999993</v>
      </c>
      <c r="AC167" s="30">
        <v>88.113</v>
      </c>
      <c r="AD167" s="30">
        <v>86.084999999999994</v>
      </c>
      <c r="AE167">
        <v>95.198999999999998</v>
      </c>
      <c r="AF167">
        <v>117.628</v>
      </c>
      <c r="AG167">
        <v>83.924999999999997</v>
      </c>
      <c r="AH167">
        <v>81.468000000000004</v>
      </c>
      <c r="AI167">
        <v>81.295000000000002</v>
      </c>
      <c r="AJ167">
        <v>100.925</v>
      </c>
      <c r="AK167">
        <v>110.827</v>
      </c>
      <c r="AL167">
        <v>161.81700000000001</v>
      </c>
      <c r="AM167">
        <v>109.85</v>
      </c>
      <c r="AN167">
        <v>85.802000000000007</v>
      </c>
      <c r="AO167">
        <v>111.288</v>
      </c>
      <c r="AP167">
        <v>46.814</v>
      </c>
      <c r="AQ167">
        <v>87.725999999999999</v>
      </c>
      <c r="AR167">
        <v>79.885999999999996</v>
      </c>
      <c r="AS167">
        <v>80.650000000000006</v>
      </c>
      <c r="AT167">
        <v>87.301000000000002</v>
      </c>
      <c r="AU167">
        <v>80.433000000000007</v>
      </c>
      <c r="AV167">
        <v>82.36</v>
      </c>
      <c r="AW167">
        <v>83.721000000000004</v>
      </c>
      <c r="AX167">
        <v>80.206000000000003</v>
      </c>
      <c r="AY167" s="30">
        <v>85.417000000000002</v>
      </c>
      <c r="AZ167" s="30">
        <v>89.429000000000002</v>
      </c>
      <c r="BA167" s="30">
        <v>88.42</v>
      </c>
      <c r="BB167" s="30">
        <v>86.191999999999993</v>
      </c>
      <c r="BC167" s="30">
        <v>87.790999999999997</v>
      </c>
      <c r="BD167" s="30">
        <v>87.448999999999998</v>
      </c>
      <c r="BE167" s="30">
        <v>72.673000000000002</v>
      </c>
      <c r="BF167" s="30">
        <v>79.831999999999994</v>
      </c>
      <c r="BG167" s="30">
        <v>79.296000000000006</v>
      </c>
      <c r="BH167" s="30">
        <v>91.945999999999998</v>
      </c>
      <c r="BI167" s="30">
        <v>98.882999999999996</v>
      </c>
      <c r="BJ167" s="30">
        <v>91.686000000000007</v>
      </c>
      <c r="BK167" s="30">
        <v>82.78</v>
      </c>
      <c r="BL167" s="29">
        <v>13143.72</v>
      </c>
      <c r="BM167" s="29">
        <v>35986.75</v>
      </c>
      <c r="BN167" s="29">
        <f t="shared" si="10"/>
        <v>5.567773927035307</v>
      </c>
      <c r="BO167" s="20">
        <f t="shared" si="8"/>
        <v>2879.7799999999988</v>
      </c>
      <c r="BP167" s="29">
        <v>10263.94</v>
      </c>
      <c r="BQ167" s="29">
        <v>28790.13</v>
      </c>
      <c r="BR167" s="29">
        <v>5947.1</v>
      </c>
      <c r="BS167" s="29">
        <f t="shared" si="11"/>
        <v>0.92011944177986826</v>
      </c>
      <c r="BT167" s="29">
        <v>208.54</v>
      </c>
      <c r="BU167" s="25">
        <v>4</v>
      </c>
      <c r="BV167">
        <v>1.0786</v>
      </c>
      <c r="BW167">
        <v>-0.43880000000000002</v>
      </c>
    </row>
    <row r="168" spans="1:75" x14ac:dyDescent="0.25">
      <c r="A168" t="s">
        <v>475</v>
      </c>
      <c r="B168" s="25">
        <v>6553.2</v>
      </c>
      <c r="C168" s="25">
        <v>7587.5</v>
      </c>
      <c r="D168" s="30">
        <v>1640.701</v>
      </c>
      <c r="E168" s="30">
        <v>2000.2249999999999</v>
      </c>
      <c r="F168" s="30">
        <v>10319.973</v>
      </c>
      <c r="G168" s="30">
        <v>1693.873</v>
      </c>
      <c r="H168" s="25">
        <v>6909.9</v>
      </c>
      <c r="I168" s="30">
        <v>709.41800000000001</v>
      </c>
      <c r="J168" s="30">
        <v>1032.5530000000001</v>
      </c>
      <c r="K168" s="25">
        <v>2749.5</v>
      </c>
      <c r="L168" s="30">
        <v>681.47199999999998</v>
      </c>
      <c r="M168" s="30">
        <v>1305.5409999999999</v>
      </c>
      <c r="N168" s="25">
        <v>673</v>
      </c>
      <c r="O168" s="25">
        <v>4696.1000000000004</v>
      </c>
      <c r="P168" s="25">
        <v>1585.4</v>
      </c>
      <c r="Q168" s="30">
        <v>1089.9870000000001</v>
      </c>
      <c r="R168" s="30">
        <v>549.02700000000004</v>
      </c>
      <c r="S168" s="30">
        <v>1319.03</v>
      </c>
      <c r="T168" s="30">
        <v>60.576000000000001</v>
      </c>
      <c r="U168" s="3">
        <f t="shared" si="9"/>
        <v>5.8697827988503457E-3</v>
      </c>
      <c r="V168" s="30">
        <v>79.849999999999994</v>
      </c>
      <c r="W168" s="30">
        <v>91.944999999999993</v>
      </c>
      <c r="X168" s="30">
        <v>79.974999999999994</v>
      </c>
      <c r="Y168" s="30">
        <v>99.292000000000002</v>
      </c>
      <c r="Z168" s="30">
        <v>124.431</v>
      </c>
      <c r="AA168" s="30">
        <v>98.843999999999994</v>
      </c>
      <c r="AB168" s="30">
        <v>96.734999999999999</v>
      </c>
      <c r="AC168" s="30">
        <v>88.451999999999998</v>
      </c>
      <c r="AD168" s="30">
        <v>86.373000000000005</v>
      </c>
      <c r="AE168">
        <v>95.171000000000006</v>
      </c>
      <c r="AF168">
        <v>116.727</v>
      </c>
      <c r="AG168">
        <v>84.263000000000005</v>
      </c>
      <c r="AH168">
        <v>81.908000000000001</v>
      </c>
      <c r="AI168">
        <v>81.721000000000004</v>
      </c>
      <c r="AJ168">
        <v>101.35299999999999</v>
      </c>
      <c r="AK168">
        <v>110.42</v>
      </c>
      <c r="AL168">
        <v>157.10599999999999</v>
      </c>
      <c r="AM168">
        <v>108.744</v>
      </c>
      <c r="AN168">
        <v>86.13</v>
      </c>
      <c r="AO168">
        <v>112.01</v>
      </c>
      <c r="AP168">
        <v>46.616999999999997</v>
      </c>
      <c r="AQ168">
        <v>88.186000000000007</v>
      </c>
      <c r="AR168">
        <v>80.373000000000005</v>
      </c>
      <c r="AS168">
        <v>81.001999999999995</v>
      </c>
      <c r="AT168">
        <v>87.903000000000006</v>
      </c>
      <c r="AU168">
        <v>80.899000000000001</v>
      </c>
      <c r="AV168">
        <v>82.835999999999999</v>
      </c>
      <c r="AW168">
        <v>84.016999999999996</v>
      </c>
      <c r="AX168">
        <v>80.620999999999995</v>
      </c>
      <c r="AY168" s="30">
        <v>85.736000000000004</v>
      </c>
      <c r="AZ168" s="30">
        <v>89.325999999999993</v>
      </c>
      <c r="BA168" s="30">
        <v>88.62</v>
      </c>
      <c r="BB168" s="30">
        <v>87.147000000000006</v>
      </c>
      <c r="BC168" s="30">
        <v>88.775000000000006</v>
      </c>
      <c r="BD168" s="30">
        <v>88.402000000000001</v>
      </c>
      <c r="BE168" s="30">
        <v>73.891999999999996</v>
      </c>
      <c r="BF168" s="30">
        <v>80.91</v>
      </c>
      <c r="BG168" s="30">
        <v>80.418999999999997</v>
      </c>
      <c r="BH168" s="30">
        <v>92.072000000000003</v>
      </c>
      <c r="BI168" s="30">
        <v>98.783000000000001</v>
      </c>
      <c r="BJ168" s="30">
        <v>91.899000000000001</v>
      </c>
      <c r="BK168" s="30">
        <v>83.069000000000003</v>
      </c>
      <c r="BL168" s="29">
        <v>13408.28</v>
      </c>
      <c r="BM168" s="29">
        <v>34697.42</v>
      </c>
      <c r="BN168" s="29">
        <f t="shared" si="10"/>
        <v>5.2947292925593601</v>
      </c>
      <c r="BO168" s="20">
        <f t="shared" si="8"/>
        <v>2911.75</v>
      </c>
      <c r="BP168" s="29">
        <v>10496.53</v>
      </c>
      <c r="BQ168" s="29">
        <v>27345.8</v>
      </c>
      <c r="BR168" s="29">
        <v>6056.66</v>
      </c>
      <c r="BS168" s="29">
        <f t="shared" si="11"/>
        <v>0.92422938411768296</v>
      </c>
      <c r="BT168" s="29">
        <v>211.44</v>
      </c>
      <c r="BU168" s="25">
        <v>9.8000000000000007</v>
      </c>
      <c r="BV168">
        <v>1.66</v>
      </c>
      <c r="BW168">
        <v>-0.19539999999999999</v>
      </c>
    </row>
    <row r="169" spans="1:75" x14ac:dyDescent="0.25">
      <c r="A169" t="s">
        <v>478</v>
      </c>
      <c r="B169" s="25">
        <v>6621.6</v>
      </c>
      <c r="C169" s="25">
        <v>7643.1</v>
      </c>
      <c r="D169" s="30">
        <v>1690.8630000000001</v>
      </c>
      <c r="E169" s="30">
        <v>2018.1310000000001</v>
      </c>
      <c r="F169" s="30">
        <v>10498.614</v>
      </c>
      <c r="G169" s="30">
        <v>1748.3510000000001</v>
      </c>
      <c r="H169" s="25">
        <v>7015.9</v>
      </c>
      <c r="I169" s="30">
        <v>741.56600000000003</v>
      </c>
      <c r="J169" s="30">
        <v>1071.49</v>
      </c>
      <c r="K169" s="25">
        <v>2800</v>
      </c>
      <c r="L169" s="30">
        <v>688.14700000000005</v>
      </c>
      <c r="M169" s="30">
        <v>1347.7670000000001</v>
      </c>
      <c r="N169" s="25">
        <v>713</v>
      </c>
      <c r="O169" s="25">
        <v>4728.8</v>
      </c>
      <c r="P169" s="25">
        <v>1607</v>
      </c>
      <c r="Q169" s="30">
        <v>1125.9639999999999</v>
      </c>
      <c r="R169" s="30">
        <v>562.17700000000002</v>
      </c>
      <c r="S169" s="30">
        <v>1330.2339999999999</v>
      </c>
      <c r="T169" s="30">
        <v>65.480999999999995</v>
      </c>
      <c r="U169" s="3">
        <f t="shared" si="9"/>
        <v>6.237109012675387E-3</v>
      </c>
      <c r="V169" s="30">
        <v>81.566000000000003</v>
      </c>
      <c r="W169" s="30">
        <v>93.566000000000003</v>
      </c>
      <c r="X169" s="30">
        <v>81.712999999999994</v>
      </c>
      <c r="Y169" s="30">
        <v>100.592</v>
      </c>
      <c r="Z169" s="30">
        <v>125.376</v>
      </c>
      <c r="AA169" s="30">
        <v>100.215</v>
      </c>
      <c r="AB169" s="30">
        <v>97.209000000000003</v>
      </c>
      <c r="AC169" s="30">
        <v>88.78</v>
      </c>
      <c r="AD169" s="30">
        <v>86.641000000000005</v>
      </c>
      <c r="AE169">
        <v>94.998999999999995</v>
      </c>
      <c r="AF169">
        <v>115.85599999999999</v>
      </c>
      <c r="AG169">
        <v>84.394000000000005</v>
      </c>
      <c r="AH169">
        <v>82.388000000000005</v>
      </c>
      <c r="AI169">
        <v>82.215999999999994</v>
      </c>
      <c r="AJ169">
        <v>101.479</v>
      </c>
      <c r="AK169">
        <v>109.827</v>
      </c>
      <c r="AL169">
        <v>153.142</v>
      </c>
      <c r="AM169">
        <v>108.3</v>
      </c>
      <c r="AN169">
        <v>86.626999999999995</v>
      </c>
      <c r="AO169">
        <v>111.184</v>
      </c>
      <c r="AP169">
        <v>45.604999999999997</v>
      </c>
      <c r="AQ169">
        <v>88.96</v>
      </c>
      <c r="AR169">
        <v>80.864999999999995</v>
      </c>
      <c r="AS169">
        <v>81.453999999999994</v>
      </c>
      <c r="AT169">
        <v>88.015000000000001</v>
      </c>
      <c r="AU169">
        <v>81.525999999999996</v>
      </c>
      <c r="AV169">
        <v>83.591999999999999</v>
      </c>
      <c r="AW169">
        <v>84.311000000000007</v>
      </c>
      <c r="AX169">
        <v>81.296999999999997</v>
      </c>
      <c r="AY169" s="30">
        <v>85.962000000000003</v>
      </c>
      <c r="AZ169" s="30">
        <v>89.27</v>
      </c>
      <c r="BA169" s="30">
        <v>88.69</v>
      </c>
      <c r="BB169" s="30">
        <v>87.016999999999996</v>
      </c>
      <c r="BC169" s="30">
        <v>88.736999999999995</v>
      </c>
      <c r="BD169" s="30">
        <v>88.448999999999998</v>
      </c>
      <c r="BE169" s="30">
        <v>74.628</v>
      </c>
      <c r="BF169" s="30">
        <v>81.537999999999997</v>
      </c>
      <c r="BG169" s="30">
        <v>81.085999999999999</v>
      </c>
      <c r="BH169" s="30">
        <v>91.742999999999995</v>
      </c>
      <c r="BI169" s="30">
        <v>98.069000000000003</v>
      </c>
      <c r="BJ169" s="30">
        <v>91.533000000000001</v>
      </c>
      <c r="BK169" s="30">
        <v>83.602000000000004</v>
      </c>
      <c r="BL169" s="29">
        <v>13702.76</v>
      </c>
      <c r="BM169" s="29">
        <v>37483.199999999997</v>
      </c>
      <c r="BN169" s="29">
        <f t="shared" si="10"/>
        <v>5.6607466473359906</v>
      </c>
      <c r="BO169" s="20">
        <f t="shared" si="8"/>
        <v>2951.99</v>
      </c>
      <c r="BP169" s="29">
        <v>10750.77</v>
      </c>
      <c r="BQ169" s="29">
        <v>29979.9</v>
      </c>
      <c r="BR169" s="29">
        <v>6199.46</v>
      </c>
      <c r="BS169" s="29">
        <f t="shared" si="11"/>
        <v>0.93624803672828316</v>
      </c>
      <c r="BT169" s="29">
        <v>214.03</v>
      </c>
      <c r="BU169" s="25">
        <v>5.8</v>
      </c>
      <c r="BV169">
        <v>1.8667</v>
      </c>
      <c r="BW169">
        <v>-0.05</v>
      </c>
    </row>
    <row r="170" spans="1:75" x14ac:dyDescent="0.25">
      <c r="A170" t="s">
        <v>481</v>
      </c>
      <c r="B170" s="25">
        <v>6687.4</v>
      </c>
      <c r="C170" s="25">
        <v>7694.9</v>
      </c>
      <c r="D170" s="30">
        <v>1722.221</v>
      </c>
      <c r="E170" s="30">
        <v>2028.442</v>
      </c>
      <c r="F170" s="30">
        <v>10592.145</v>
      </c>
      <c r="G170" s="30">
        <v>1803.4069999999999</v>
      </c>
      <c r="H170" s="25">
        <v>7085.1</v>
      </c>
      <c r="I170" s="30">
        <v>765.69200000000001</v>
      </c>
      <c r="J170" s="30">
        <v>1063.2570000000001</v>
      </c>
      <c r="K170" s="25">
        <v>2835.4</v>
      </c>
      <c r="L170" s="30">
        <v>683.601</v>
      </c>
      <c r="M170" s="30">
        <v>1382.095</v>
      </c>
      <c r="N170" s="25">
        <v>714.7</v>
      </c>
      <c r="O170" s="25">
        <v>4768.8</v>
      </c>
      <c r="P170" s="25">
        <v>1636.7</v>
      </c>
      <c r="Q170" s="30">
        <v>1152.079</v>
      </c>
      <c r="R170" s="30">
        <v>565.51599999999996</v>
      </c>
      <c r="S170" s="30">
        <v>1345.202</v>
      </c>
      <c r="T170" s="30">
        <v>89.433000000000007</v>
      </c>
      <c r="U170" s="3">
        <f t="shared" si="9"/>
        <v>8.4433322995483926E-3</v>
      </c>
      <c r="V170" s="30">
        <v>82.370999999999995</v>
      </c>
      <c r="W170" s="30">
        <v>94.51</v>
      </c>
      <c r="X170" s="30">
        <v>82.525999999999996</v>
      </c>
      <c r="Y170" s="30">
        <v>100.441</v>
      </c>
      <c r="Z170" s="30">
        <v>124.69</v>
      </c>
      <c r="AA170" s="30">
        <v>100.244</v>
      </c>
      <c r="AB170" s="30">
        <v>97.388000000000005</v>
      </c>
      <c r="AC170" s="30">
        <v>89.123999999999995</v>
      </c>
      <c r="AD170" s="30">
        <v>86.914000000000001</v>
      </c>
      <c r="AE170">
        <v>94.897999999999996</v>
      </c>
      <c r="AF170">
        <v>114.877</v>
      </c>
      <c r="AG170">
        <v>84.677999999999997</v>
      </c>
      <c r="AH170">
        <v>82.843999999999994</v>
      </c>
      <c r="AI170">
        <v>82.680999999999997</v>
      </c>
      <c r="AJ170">
        <v>101.227</v>
      </c>
      <c r="AK170">
        <v>109.649</v>
      </c>
      <c r="AL170">
        <v>149.86099999999999</v>
      </c>
      <c r="AM170">
        <v>106.767</v>
      </c>
      <c r="AN170">
        <v>86.984999999999999</v>
      </c>
      <c r="AO170">
        <v>109.779</v>
      </c>
      <c r="AP170">
        <v>44.276000000000003</v>
      </c>
      <c r="AQ170">
        <v>90.781999999999996</v>
      </c>
      <c r="AR170">
        <v>81.308999999999997</v>
      </c>
      <c r="AS170">
        <v>81.947000000000003</v>
      </c>
      <c r="AT170">
        <v>88.191000000000003</v>
      </c>
      <c r="AU170">
        <v>82.200999999999993</v>
      </c>
      <c r="AV170">
        <v>83.959000000000003</v>
      </c>
      <c r="AW170">
        <v>84.822000000000003</v>
      </c>
      <c r="AX170">
        <v>81.817999999999998</v>
      </c>
      <c r="AY170" s="30">
        <v>86.325999999999993</v>
      </c>
      <c r="AZ170" s="30">
        <v>89.384</v>
      </c>
      <c r="BA170" s="30">
        <v>88.944999999999993</v>
      </c>
      <c r="BB170" s="30">
        <v>87.861999999999995</v>
      </c>
      <c r="BC170" s="30">
        <v>89.918999999999997</v>
      </c>
      <c r="BD170" s="30">
        <v>89.823999999999998</v>
      </c>
      <c r="BE170" s="30">
        <v>75.796000000000006</v>
      </c>
      <c r="BF170" s="30">
        <v>82.325000000000003</v>
      </c>
      <c r="BG170" s="30">
        <v>82.009</v>
      </c>
      <c r="BH170" s="30">
        <v>92.465000000000003</v>
      </c>
      <c r="BI170" s="30">
        <v>97.858999999999995</v>
      </c>
      <c r="BJ170" s="30">
        <v>92.207999999999998</v>
      </c>
      <c r="BK170" s="30">
        <v>83.245000000000005</v>
      </c>
      <c r="BL170" s="29">
        <v>13953.37</v>
      </c>
      <c r="BM170" s="29">
        <v>38174.01</v>
      </c>
      <c r="BN170" s="29">
        <f t="shared" si="10"/>
        <v>5.7083485360528758</v>
      </c>
      <c r="BO170" s="20">
        <f t="shared" si="8"/>
        <v>2983.1200000000008</v>
      </c>
      <c r="BP170" s="29">
        <v>10970.25</v>
      </c>
      <c r="BQ170" s="29">
        <v>30506.18</v>
      </c>
      <c r="BR170" s="29">
        <v>6285.54</v>
      </c>
      <c r="BS170" s="29">
        <f t="shared" si="11"/>
        <v>0.93990788647306878</v>
      </c>
      <c r="BT170" s="29">
        <v>216.27</v>
      </c>
      <c r="BU170" s="25">
        <v>13.5</v>
      </c>
      <c r="BV170">
        <v>1.5718000000000001</v>
      </c>
      <c r="BW170">
        <v>-0.27229999999999999</v>
      </c>
    </row>
    <row r="171" spans="1:75" x14ac:dyDescent="0.25">
      <c r="A171" t="s">
        <v>484</v>
      </c>
      <c r="B171" s="25">
        <v>6740.8</v>
      </c>
      <c r="C171" s="25">
        <v>7712.5</v>
      </c>
      <c r="D171" s="30">
        <v>1762.5260000000001</v>
      </c>
      <c r="E171" s="30">
        <v>2036.925</v>
      </c>
      <c r="F171" s="30">
        <v>10674.941999999999</v>
      </c>
      <c r="G171" s="30">
        <v>1797.11</v>
      </c>
      <c r="H171" s="25">
        <v>7196.6</v>
      </c>
      <c r="I171" s="30">
        <v>797.55899999999997</v>
      </c>
      <c r="J171" s="30">
        <v>1075.482</v>
      </c>
      <c r="K171" s="25">
        <v>2867.9</v>
      </c>
      <c r="L171" s="30">
        <v>683.59400000000005</v>
      </c>
      <c r="M171" s="30">
        <v>1426.1420000000001</v>
      </c>
      <c r="N171" s="25">
        <v>749.1</v>
      </c>
      <c r="O171" s="25">
        <v>4822.7</v>
      </c>
      <c r="P171" s="25">
        <v>1652.1</v>
      </c>
      <c r="Q171" s="30">
        <v>1184.3789999999999</v>
      </c>
      <c r="R171" s="30">
        <v>571.60500000000002</v>
      </c>
      <c r="S171" s="30">
        <v>1353.7239999999999</v>
      </c>
      <c r="T171" s="30">
        <v>41.067</v>
      </c>
      <c r="U171" s="3">
        <f t="shared" si="9"/>
        <v>3.847046663110676E-3</v>
      </c>
      <c r="V171" s="30">
        <v>83.057000000000002</v>
      </c>
      <c r="W171" s="30">
        <v>95.412999999999997</v>
      </c>
      <c r="X171" s="30">
        <v>83.167000000000002</v>
      </c>
      <c r="Y171" s="30">
        <v>101.16800000000001</v>
      </c>
      <c r="Z171" s="30">
        <v>124.55500000000001</v>
      </c>
      <c r="AA171" s="30">
        <v>100.93600000000001</v>
      </c>
      <c r="AB171" s="30">
        <v>98.016999999999996</v>
      </c>
      <c r="AC171" s="30">
        <v>89.433999999999997</v>
      </c>
      <c r="AD171" s="30">
        <v>87.41</v>
      </c>
      <c r="AE171">
        <v>95.587000000000003</v>
      </c>
      <c r="AF171">
        <v>114.301</v>
      </c>
      <c r="AG171">
        <v>85.915000000000006</v>
      </c>
      <c r="AH171">
        <v>83.245000000000005</v>
      </c>
      <c r="AI171">
        <v>83.055000000000007</v>
      </c>
      <c r="AJ171">
        <v>101.214</v>
      </c>
      <c r="AK171">
        <v>109.166</v>
      </c>
      <c r="AL171">
        <v>147.21199999999999</v>
      </c>
      <c r="AM171">
        <v>107.209</v>
      </c>
      <c r="AN171">
        <v>87.218999999999994</v>
      </c>
      <c r="AO171">
        <v>110.44799999999999</v>
      </c>
      <c r="AP171">
        <v>49.506</v>
      </c>
      <c r="AQ171">
        <v>91.162999999999997</v>
      </c>
      <c r="AR171">
        <v>81.730999999999995</v>
      </c>
      <c r="AS171">
        <v>82.322000000000003</v>
      </c>
      <c r="AT171">
        <v>88.834000000000003</v>
      </c>
      <c r="AU171">
        <v>82.963999999999999</v>
      </c>
      <c r="AV171">
        <v>84.512</v>
      </c>
      <c r="AW171">
        <v>84.738</v>
      </c>
      <c r="AX171">
        <v>82.111000000000004</v>
      </c>
      <c r="AY171" s="30">
        <v>86.688999999999993</v>
      </c>
      <c r="AZ171" s="30">
        <v>89.343999999999994</v>
      </c>
      <c r="BA171" s="30">
        <v>89.075000000000003</v>
      </c>
      <c r="BB171" s="30">
        <v>87.811000000000007</v>
      </c>
      <c r="BC171" s="30">
        <v>89.462999999999994</v>
      </c>
      <c r="BD171" s="30">
        <v>89.346999999999994</v>
      </c>
      <c r="BE171" s="30">
        <v>76.602999999999994</v>
      </c>
      <c r="BF171" s="30">
        <v>82.396000000000001</v>
      </c>
      <c r="BG171" s="30">
        <v>82.097999999999999</v>
      </c>
      <c r="BH171" s="30">
        <v>92.545000000000002</v>
      </c>
      <c r="BI171" s="30">
        <v>97.477999999999994</v>
      </c>
      <c r="BJ171" s="30">
        <v>92.33</v>
      </c>
      <c r="BK171" s="30">
        <v>83.87</v>
      </c>
      <c r="BL171" s="29">
        <v>14264.76</v>
      </c>
      <c r="BM171" s="29">
        <v>39610.44</v>
      </c>
      <c r="BN171" s="29">
        <f t="shared" si="10"/>
        <v>5.8762224068359838</v>
      </c>
      <c r="BO171" s="20">
        <f t="shared" si="8"/>
        <v>3030.1900000000005</v>
      </c>
      <c r="BP171" s="29">
        <v>11234.57</v>
      </c>
      <c r="BQ171" s="29">
        <v>31785.17</v>
      </c>
      <c r="BR171" s="29">
        <v>6439.49</v>
      </c>
      <c r="BS171" s="29">
        <f t="shared" si="11"/>
        <v>0.95530055779729406</v>
      </c>
      <c r="BT171" s="29">
        <v>219</v>
      </c>
      <c r="BU171" s="25">
        <v>14.5</v>
      </c>
      <c r="BV171">
        <v>1.5101</v>
      </c>
      <c r="BW171">
        <v>-0.2762</v>
      </c>
    </row>
    <row r="172" spans="1:75" x14ac:dyDescent="0.25">
      <c r="A172" t="s">
        <v>487</v>
      </c>
      <c r="B172" s="25">
        <v>6819.9</v>
      </c>
      <c r="C172" s="25">
        <v>7762.4</v>
      </c>
      <c r="D172" s="30">
        <v>1803.529</v>
      </c>
      <c r="E172" s="30">
        <v>2063.2550000000001</v>
      </c>
      <c r="F172" s="30">
        <v>10810.68</v>
      </c>
      <c r="G172" s="30">
        <v>1842.2080000000001</v>
      </c>
      <c r="H172" s="25">
        <v>7283.1</v>
      </c>
      <c r="I172" s="30">
        <v>828.19</v>
      </c>
      <c r="J172" s="30">
        <v>1103.6880000000001</v>
      </c>
      <c r="K172" s="25">
        <v>2919.1</v>
      </c>
      <c r="L172" s="30">
        <v>697.93600000000004</v>
      </c>
      <c r="M172" s="30">
        <v>1477.8779999999999</v>
      </c>
      <c r="N172" s="25">
        <v>767.4</v>
      </c>
      <c r="O172" s="25">
        <v>4880.6000000000004</v>
      </c>
      <c r="P172" s="25">
        <v>1660</v>
      </c>
      <c r="Q172" s="30">
        <v>1218.4110000000001</v>
      </c>
      <c r="R172" s="30">
        <v>576.351</v>
      </c>
      <c r="S172" s="30">
        <v>1365.654</v>
      </c>
      <c r="T172" s="30">
        <v>44.552</v>
      </c>
      <c r="U172" s="3">
        <f t="shared" si="9"/>
        <v>4.1211098654293718E-3</v>
      </c>
      <c r="V172" s="30">
        <v>84.265000000000001</v>
      </c>
      <c r="W172" s="30">
        <v>96.037000000000006</v>
      </c>
      <c r="X172" s="30">
        <v>84.417000000000002</v>
      </c>
      <c r="Y172" s="30">
        <v>101.815</v>
      </c>
      <c r="Z172" s="30">
        <v>125.277</v>
      </c>
      <c r="AA172" s="30">
        <v>101.613</v>
      </c>
      <c r="AB172" s="30">
        <v>98.557000000000002</v>
      </c>
      <c r="AC172" s="30">
        <v>89.734999999999999</v>
      </c>
      <c r="AD172" s="30">
        <v>87.867999999999995</v>
      </c>
      <c r="AE172">
        <v>96.061999999999998</v>
      </c>
      <c r="AF172">
        <v>113.765</v>
      </c>
      <c r="AG172">
        <v>86.843999999999994</v>
      </c>
      <c r="AH172">
        <v>83.694000000000003</v>
      </c>
      <c r="AI172">
        <v>83.47</v>
      </c>
      <c r="AJ172">
        <v>101.95099999999999</v>
      </c>
      <c r="AK172">
        <v>108.73699999999999</v>
      </c>
      <c r="AL172">
        <v>143.727</v>
      </c>
      <c r="AM172">
        <v>106.422</v>
      </c>
      <c r="AN172">
        <v>87.545000000000002</v>
      </c>
      <c r="AO172">
        <v>110.006</v>
      </c>
      <c r="AP172">
        <v>53.420999999999999</v>
      </c>
      <c r="AQ172">
        <v>91.728999999999999</v>
      </c>
      <c r="AR172">
        <v>82.244</v>
      </c>
      <c r="AS172">
        <v>82.774000000000001</v>
      </c>
      <c r="AT172">
        <v>89.102999999999994</v>
      </c>
      <c r="AU172">
        <v>83.608000000000004</v>
      </c>
      <c r="AV172">
        <v>85.093000000000004</v>
      </c>
      <c r="AW172">
        <v>84.766000000000005</v>
      </c>
      <c r="AX172">
        <v>82.459000000000003</v>
      </c>
      <c r="AY172" s="30">
        <v>86.992999999999995</v>
      </c>
      <c r="AZ172" s="30">
        <v>89.206999999999994</v>
      </c>
      <c r="BA172" s="30">
        <v>89.361999999999995</v>
      </c>
      <c r="BB172" s="30">
        <v>87.991</v>
      </c>
      <c r="BC172" s="30">
        <v>89.518000000000001</v>
      </c>
      <c r="BD172" s="30">
        <v>89.399000000000001</v>
      </c>
      <c r="BE172" s="30">
        <v>76.66</v>
      </c>
      <c r="BF172" s="30">
        <v>83.076999999999998</v>
      </c>
      <c r="BG172" s="30">
        <v>82.763000000000005</v>
      </c>
      <c r="BH172" s="30">
        <v>92.570999999999998</v>
      </c>
      <c r="BI172" s="30">
        <v>98.366</v>
      </c>
      <c r="BJ172" s="30">
        <v>92.343999999999994</v>
      </c>
      <c r="BK172" s="30">
        <v>84.65</v>
      </c>
      <c r="BL172" s="29">
        <v>14586.17</v>
      </c>
      <c r="BM172" s="29">
        <v>39104.28</v>
      </c>
      <c r="BN172" s="29">
        <f t="shared" si="10"/>
        <v>5.7338494699335767</v>
      </c>
      <c r="BO172" s="20">
        <f t="shared" si="8"/>
        <v>3079.4699999999993</v>
      </c>
      <c r="BP172" s="29">
        <v>11506.7</v>
      </c>
      <c r="BQ172" s="29">
        <v>31121.25</v>
      </c>
      <c r="BR172" s="29">
        <v>6603.14</v>
      </c>
      <c r="BS172" s="29">
        <f t="shared" si="11"/>
        <v>0.96821654276455682</v>
      </c>
      <c r="BT172" s="29">
        <v>221.9</v>
      </c>
      <c r="BU172" s="25">
        <v>7.5</v>
      </c>
      <c r="BV172">
        <v>1.8267</v>
      </c>
      <c r="BW172">
        <v>-0.11609999999999999</v>
      </c>
    </row>
    <row r="173" spans="1:75" x14ac:dyDescent="0.25">
      <c r="A173" t="s">
        <v>490</v>
      </c>
      <c r="B173" s="25">
        <v>6965.1</v>
      </c>
      <c r="C173" s="25">
        <v>7884.1</v>
      </c>
      <c r="D173" s="30">
        <v>1813.681</v>
      </c>
      <c r="E173" s="30">
        <v>2095.8739999999998</v>
      </c>
      <c r="F173" s="30">
        <v>11004.834000000001</v>
      </c>
      <c r="G173" s="30">
        <v>1907.5640000000001</v>
      </c>
      <c r="H173" s="25">
        <v>7385.8</v>
      </c>
      <c r="I173" s="30">
        <v>828.50599999999997</v>
      </c>
      <c r="J173" s="30">
        <v>1131.347</v>
      </c>
      <c r="K173" s="25">
        <v>2987.5</v>
      </c>
      <c r="L173" s="30">
        <v>713.44500000000005</v>
      </c>
      <c r="M173" s="30">
        <v>1513.328</v>
      </c>
      <c r="N173" s="25">
        <v>776.9</v>
      </c>
      <c r="O173" s="25">
        <v>4940.3999999999996</v>
      </c>
      <c r="P173" s="25">
        <v>1694</v>
      </c>
      <c r="Q173" s="30">
        <v>1222.21</v>
      </c>
      <c r="R173" s="30">
        <v>583.40499999999997</v>
      </c>
      <c r="S173" s="30">
        <v>1382.7460000000001</v>
      </c>
      <c r="T173" s="30">
        <v>99.08</v>
      </c>
      <c r="U173" s="3">
        <f t="shared" si="9"/>
        <v>9.0033161790536772E-3</v>
      </c>
      <c r="V173" s="30">
        <v>85.995000000000005</v>
      </c>
      <c r="W173" s="30">
        <v>97.768000000000001</v>
      </c>
      <c r="X173" s="30">
        <v>86.14</v>
      </c>
      <c r="Y173" s="30">
        <v>102.247</v>
      </c>
      <c r="Z173" s="30">
        <v>124.24</v>
      </c>
      <c r="AA173" s="30">
        <v>101.935</v>
      </c>
      <c r="AB173" s="30">
        <v>98.989000000000004</v>
      </c>
      <c r="AC173" s="30">
        <v>90.096999999999994</v>
      </c>
      <c r="AD173" s="30">
        <v>88.350999999999999</v>
      </c>
      <c r="AE173">
        <v>96.393000000000001</v>
      </c>
      <c r="AF173">
        <v>113.078</v>
      </c>
      <c r="AG173">
        <v>87.635000000000005</v>
      </c>
      <c r="AH173">
        <v>84.251999999999995</v>
      </c>
      <c r="AI173">
        <v>83.991</v>
      </c>
      <c r="AJ173">
        <v>102.11</v>
      </c>
      <c r="AK173">
        <v>108.074</v>
      </c>
      <c r="AL173">
        <v>140.904</v>
      </c>
      <c r="AM173">
        <v>106.15600000000001</v>
      </c>
      <c r="AN173">
        <v>88.034999999999997</v>
      </c>
      <c r="AO173">
        <v>110.16200000000001</v>
      </c>
      <c r="AP173">
        <v>56.350999999999999</v>
      </c>
      <c r="AQ173">
        <v>91.988</v>
      </c>
      <c r="AR173">
        <v>82.796999999999997</v>
      </c>
      <c r="AS173">
        <v>83.296000000000006</v>
      </c>
      <c r="AT173">
        <v>89.662000000000006</v>
      </c>
      <c r="AU173">
        <v>84.42</v>
      </c>
      <c r="AV173">
        <v>85.605000000000004</v>
      </c>
      <c r="AW173">
        <v>85.006</v>
      </c>
      <c r="AX173">
        <v>83.036000000000001</v>
      </c>
      <c r="AY173" s="30">
        <v>87.35</v>
      </c>
      <c r="AZ173" s="30">
        <v>89.322999999999993</v>
      </c>
      <c r="BA173" s="30">
        <v>89.534000000000006</v>
      </c>
      <c r="BB173" s="30">
        <v>89.391000000000005</v>
      </c>
      <c r="BC173" s="30">
        <v>90.748000000000005</v>
      </c>
      <c r="BD173" s="30">
        <v>90.475999999999999</v>
      </c>
      <c r="BE173" s="30">
        <v>78.692999999999998</v>
      </c>
      <c r="BF173" s="30">
        <v>84.504999999999995</v>
      </c>
      <c r="BG173" s="30">
        <v>84.105000000000004</v>
      </c>
      <c r="BH173" s="30">
        <v>92.866</v>
      </c>
      <c r="BI173" s="30">
        <v>98.063999999999993</v>
      </c>
      <c r="BJ173" s="30">
        <v>92.703999999999994</v>
      </c>
      <c r="BK173" s="30">
        <v>84.697999999999993</v>
      </c>
      <c r="BL173" s="29">
        <v>14900.11</v>
      </c>
      <c r="BM173" s="29">
        <v>42542.89</v>
      </c>
      <c r="BN173" s="29">
        <f t="shared" si="10"/>
        <v>6.1080084995190305</v>
      </c>
      <c r="BO173" s="20">
        <f t="shared" si="8"/>
        <v>3123.7100000000009</v>
      </c>
      <c r="BP173" s="29">
        <v>11776.4</v>
      </c>
      <c r="BQ173" s="29">
        <v>34415.910000000003</v>
      </c>
      <c r="BR173" s="29">
        <v>6773.12</v>
      </c>
      <c r="BS173" s="29">
        <f t="shared" si="11"/>
        <v>0.97243686379233596</v>
      </c>
      <c r="BT173" s="29">
        <v>224.19</v>
      </c>
      <c r="BU173" s="25">
        <v>7.8</v>
      </c>
      <c r="BV173">
        <v>1.8011999999999999</v>
      </c>
      <c r="BW173">
        <v>-0.16889999999999999</v>
      </c>
    </row>
    <row r="174" spans="1:75" x14ac:dyDescent="0.25">
      <c r="A174" t="s">
        <v>493</v>
      </c>
      <c r="B174" s="25">
        <v>7174.9</v>
      </c>
      <c r="C174" s="25">
        <v>8049.8</v>
      </c>
      <c r="D174" s="30">
        <v>1866.702</v>
      </c>
      <c r="E174" s="30">
        <v>2078.721</v>
      </c>
      <c r="F174" s="30">
        <v>11033.569</v>
      </c>
      <c r="G174" s="30">
        <v>1880.8989999999999</v>
      </c>
      <c r="H174" s="25">
        <v>7497.8</v>
      </c>
      <c r="I174" s="30">
        <v>864.27099999999996</v>
      </c>
      <c r="J174" s="30">
        <v>1150.846</v>
      </c>
      <c r="K174" s="25">
        <v>3094.1</v>
      </c>
      <c r="L174" s="30">
        <v>685.21600000000001</v>
      </c>
      <c r="M174" s="30">
        <v>1574.694</v>
      </c>
      <c r="N174" s="25">
        <v>820.6</v>
      </c>
      <c r="O174" s="25">
        <v>5015.2</v>
      </c>
      <c r="P174" s="25">
        <v>1679.3</v>
      </c>
      <c r="Q174" s="30">
        <v>1267.6289999999999</v>
      </c>
      <c r="R174" s="30">
        <v>587.97199999999998</v>
      </c>
      <c r="S174" s="30">
        <v>1393.9839999999999</v>
      </c>
      <c r="T174" s="30">
        <v>18.741</v>
      </c>
      <c r="U174" s="3">
        <f t="shared" si="9"/>
        <v>1.6985437803488609E-3</v>
      </c>
      <c r="V174" s="30">
        <v>86.103999999999999</v>
      </c>
      <c r="W174" s="30">
        <v>98.748999999999995</v>
      </c>
      <c r="X174" s="30">
        <v>86.165000000000006</v>
      </c>
      <c r="Y174" s="30">
        <v>102.693</v>
      </c>
      <c r="Z174" s="30">
        <v>124.056</v>
      </c>
      <c r="AA174" s="30">
        <v>102.348</v>
      </c>
      <c r="AB174" s="30">
        <v>99.667000000000002</v>
      </c>
      <c r="AC174" s="30">
        <v>90.649000000000001</v>
      </c>
      <c r="AD174" s="30">
        <v>89.14</v>
      </c>
      <c r="AE174">
        <v>97.153999999999996</v>
      </c>
      <c r="AF174">
        <v>112.544</v>
      </c>
      <c r="AG174">
        <v>88.997</v>
      </c>
      <c r="AH174">
        <v>85.052000000000007</v>
      </c>
      <c r="AI174">
        <v>84.805000000000007</v>
      </c>
      <c r="AJ174">
        <v>101.715</v>
      </c>
      <c r="AK174">
        <v>108.474</v>
      </c>
      <c r="AL174">
        <v>138.66300000000001</v>
      </c>
      <c r="AM174">
        <v>106.248</v>
      </c>
      <c r="AN174">
        <v>88.531000000000006</v>
      </c>
      <c r="AO174">
        <v>109.456</v>
      </c>
      <c r="AP174">
        <v>63.109000000000002</v>
      </c>
      <c r="AQ174">
        <v>92.411000000000001</v>
      </c>
      <c r="AR174">
        <v>83.558000000000007</v>
      </c>
      <c r="AS174">
        <v>83.97</v>
      </c>
      <c r="AT174">
        <v>90.325000000000003</v>
      </c>
      <c r="AU174">
        <v>85.334999999999994</v>
      </c>
      <c r="AV174">
        <v>86.283000000000001</v>
      </c>
      <c r="AW174">
        <v>86.61</v>
      </c>
      <c r="AX174">
        <v>83.525999999999996</v>
      </c>
      <c r="AY174" s="30">
        <v>88.015000000000001</v>
      </c>
      <c r="AZ174" s="30">
        <v>89.846000000000004</v>
      </c>
      <c r="BA174" s="30">
        <v>90.204999999999998</v>
      </c>
      <c r="BB174" s="30">
        <v>92.338999999999999</v>
      </c>
      <c r="BC174" s="30">
        <v>93.224999999999994</v>
      </c>
      <c r="BD174" s="30">
        <v>92.878</v>
      </c>
      <c r="BE174" s="30">
        <v>79.599999999999994</v>
      </c>
      <c r="BF174" s="30">
        <v>84.188000000000002</v>
      </c>
      <c r="BG174" s="30">
        <v>83.846000000000004</v>
      </c>
      <c r="BH174" s="30">
        <v>96.528000000000006</v>
      </c>
      <c r="BI174" s="30">
        <v>101.086</v>
      </c>
      <c r="BJ174" s="30">
        <v>96.495000000000005</v>
      </c>
      <c r="BK174" s="30">
        <v>80.644000000000005</v>
      </c>
      <c r="BL174" s="29">
        <v>15362.25</v>
      </c>
      <c r="BM174" s="29">
        <v>43988.01</v>
      </c>
      <c r="BN174" s="29">
        <f t="shared" si="10"/>
        <v>6.1308185479937007</v>
      </c>
      <c r="BO174" s="20">
        <f t="shared" si="8"/>
        <v>3181.1399999999994</v>
      </c>
      <c r="BP174" s="29">
        <v>12181.11</v>
      </c>
      <c r="BQ174" s="29">
        <v>35524.15</v>
      </c>
      <c r="BR174" s="29">
        <v>6898.38</v>
      </c>
      <c r="BS174" s="29">
        <f t="shared" si="11"/>
        <v>0.96146009003609811</v>
      </c>
      <c r="BT174" s="29">
        <v>228.47</v>
      </c>
      <c r="BU174" s="25">
        <v>3.8</v>
      </c>
      <c r="BV174">
        <v>2.0045000000000002</v>
      </c>
      <c r="BW174">
        <v>-7.0000000000000007E-2</v>
      </c>
    </row>
    <row r="175" spans="1:75" x14ac:dyDescent="0.25">
      <c r="A175" t="s">
        <v>496</v>
      </c>
      <c r="B175" s="25">
        <v>7280.5</v>
      </c>
      <c r="C175" s="25">
        <v>8132.3</v>
      </c>
      <c r="D175" s="30">
        <v>1913.636</v>
      </c>
      <c r="E175" s="30">
        <v>2106.44</v>
      </c>
      <c r="F175" s="30">
        <v>11248.802</v>
      </c>
      <c r="G175" s="30">
        <v>2011.12</v>
      </c>
      <c r="H175" s="25">
        <v>7568.3</v>
      </c>
      <c r="I175" s="30">
        <v>894.976</v>
      </c>
      <c r="J175" s="30">
        <v>1183.5239999999999</v>
      </c>
      <c r="K175" s="25">
        <v>3128</v>
      </c>
      <c r="L175" s="30">
        <v>712.64099999999996</v>
      </c>
      <c r="M175" s="30">
        <v>1622.6980000000001</v>
      </c>
      <c r="N175" s="25">
        <v>805.8</v>
      </c>
      <c r="O175" s="25">
        <v>5073.5</v>
      </c>
      <c r="P175" s="25">
        <v>1712.9</v>
      </c>
      <c r="Q175" s="30">
        <v>1314.3979999999999</v>
      </c>
      <c r="R175" s="30">
        <v>583.96199999999999</v>
      </c>
      <c r="S175" s="30">
        <v>1394.221</v>
      </c>
      <c r="T175" s="30">
        <v>101.00700000000001</v>
      </c>
      <c r="U175" s="3">
        <f t="shared" si="9"/>
        <v>8.9793562016648541E-3</v>
      </c>
      <c r="V175" s="30">
        <v>88.08</v>
      </c>
      <c r="W175" s="30">
        <v>99.525000000000006</v>
      </c>
      <c r="X175" s="30">
        <v>88.153000000000006</v>
      </c>
      <c r="Y175" s="30">
        <v>102.645</v>
      </c>
      <c r="Z175" s="30">
        <v>124.081</v>
      </c>
      <c r="AA175" s="30">
        <v>102.39400000000001</v>
      </c>
      <c r="AB175" s="30">
        <v>99.995000000000005</v>
      </c>
      <c r="AC175" s="30">
        <v>90.927999999999997</v>
      </c>
      <c r="AD175" s="30">
        <v>89.533000000000001</v>
      </c>
      <c r="AE175">
        <v>97.614000000000004</v>
      </c>
      <c r="AF175">
        <v>112.30800000000001</v>
      </c>
      <c r="AG175">
        <v>89.786000000000001</v>
      </c>
      <c r="AH175">
        <v>85.411000000000001</v>
      </c>
      <c r="AI175">
        <v>85.090999999999994</v>
      </c>
      <c r="AJ175">
        <v>102.16200000000001</v>
      </c>
      <c r="AK175">
        <v>108.276</v>
      </c>
      <c r="AL175">
        <v>137.548</v>
      </c>
      <c r="AM175">
        <v>105.063</v>
      </c>
      <c r="AN175">
        <v>89.14</v>
      </c>
      <c r="AO175">
        <v>108.742</v>
      </c>
      <c r="AP175">
        <v>65.135999999999996</v>
      </c>
      <c r="AQ175">
        <v>93.442999999999998</v>
      </c>
      <c r="AR175">
        <v>84.244</v>
      </c>
      <c r="AS175">
        <v>84.376999999999995</v>
      </c>
      <c r="AT175">
        <v>91.198999999999998</v>
      </c>
      <c r="AU175">
        <v>85.936000000000007</v>
      </c>
      <c r="AV175">
        <v>86.816000000000003</v>
      </c>
      <c r="AW175">
        <v>85.391999999999996</v>
      </c>
      <c r="AX175">
        <v>83.709000000000003</v>
      </c>
      <c r="AY175" s="30">
        <v>88.462000000000003</v>
      </c>
      <c r="AZ175" s="30">
        <v>90.113</v>
      </c>
      <c r="BA175" s="30">
        <v>90.643000000000001</v>
      </c>
      <c r="BB175" s="30">
        <v>90.978999999999999</v>
      </c>
      <c r="BC175" s="30">
        <v>92.808000000000007</v>
      </c>
      <c r="BD175" s="30">
        <v>92.563000000000002</v>
      </c>
      <c r="BE175" s="30">
        <v>80.209999999999994</v>
      </c>
      <c r="BF175" s="30">
        <v>86.091999999999999</v>
      </c>
      <c r="BG175" s="30">
        <v>85.81</v>
      </c>
      <c r="BH175" s="30">
        <v>94.724999999999994</v>
      </c>
      <c r="BI175" s="30">
        <v>99.605999999999995</v>
      </c>
      <c r="BJ175" s="30">
        <v>94.665000000000006</v>
      </c>
      <c r="BK175" s="30">
        <v>84.382000000000005</v>
      </c>
      <c r="BL175" s="29">
        <v>15873.19</v>
      </c>
      <c r="BM175" s="29">
        <v>43558.98</v>
      </c>
      <c r="BN175" s="29">
        <f t="shared" si="10"/>
        <v>5.9829654556692535</v>
      </c>
      <c r="BO175" s="20">
        <f t="shared" si="8"/>
        <v>3239.34</v>
      </c>
      <c r="BP175" s="29">
        <v>12633.85</v>
      </c>
      <c r="BQ175" s="29">
        <v>34734.959999999999</v>
      </c>
      <c r="BR175" s="29">
        <v>7049.17</v>
      </c>
      <c r="BS175" s="29">
        <f t="shared" si="11"/>
        <v>0.96822608337339466</v>
      </c>
      <c r="BT175" s="29">
        <v>232.08</v>
      </c>
      <c r="BU175" s="25">
        <v>-3.7</v>
      </c>
      <c r="BV175">
        <v>2.5911</v>
      </c>
      <c r="BW175">
        <v>0.39929999999999999</v>
      </c>
    </row>
    <row r="176" spans="1:75" x14ac:dyDescent="0.25">
      <c r="A176" t="s">
        <v>499</v>
      </c>
      <c r="B176" s="25">
        <v>7400.6</v>
      </c>
      <c r="C176" s="25">
        <v>8218.6</v>
      </c>
      <c r="D176" s="30">
        <v>1920.431</v>
      </c>
      <c r="E176" s="30">
        <v>2099.8090000000002</v>
      </c>
      <c r="F176" s="30">
        <v>11258.254999999999</v>
      </c>
      <c r="G176" s="30">
        <v>1979.7159999999999</v>
      </c>
      <c r="H176" s="25">
        <v>7642.4</v>
      </c>
      <c r="I176" s="30">
        <v>897.13599999999997</v>
      </c>
      <c r="J176" s="30">
        <v>1212.403</v>
      </c>
      <c r="K176" s="25">
        <v>3141.7</v>
      </c>
      <c r="L176" s="30">
        <v>698.827</v>
      </c>
      <c r="M176" s="30">
        <v>1679.374</v>
      </c>
      <c r="N176" s="25">
        <v>819.8</v>
      </c>
      <c r="O176" s="25">
        <v>5120.5</v>
      </c>
      <c r="P176" s="25">
        <v>1724.5</v>
      </c>
      <c r="Q176" s="30">
        <v>1328.979</v>
      </c>
      <c r="R176" s="30">
        <v>573.71299999999997</v>
      </c>
      <c r="S176" s="30">
        <v>1401.3879999999999</v>
      </c>
      <c r="T176" s="30">
        <v>63.073999999999998</v>
      </c>
      <c r="U176" s="3">
        <f t="shared" si="9"/>
        <v>5.6024668121302992E-3</v>
      </c>
      <c r="V176" s="30">
        <v>88.105000000000004</v>
      </c>
      <c r="W176" s="30">
        <v>99.064999999999998</v>
      </c>
      <c r="X176" s="30">
        <v>88.156000000000006</v>
      </c>
      <c r="Y176" s="30">
        <v>102.64700000000001</v>
      </c>
      <c r="Z176" s="30">
        <v>123.377</v>
      </c>
      <c r="AA176" s="30">
        <v>102.381</v>
      </c>
      <c r="AB176" s="30">
        <v>100.154</v>
      </c>
      <c r="AC176" s="30">
        <v>91.3</v>
      </c>
      <c r="AD176" s="30">
        <v>90.052000000000007</v>
      </c>
      <c r="AE176">
        <v>97.875</v>
      </c>
      <c r="AF176">
        <v>111.621</v>
      </c>
      <c r="AG176">
        <v>90.495999999999995</v>
      </c>
      <c r="AH176">
        <v>86.057000000000002</v>
      </c>
      <c r="AI176">
        <v>85.751999999999995</v>
      </c>
      <c r="AJ176">
        <v>101.85599999999999</v>
      </c>
      <c r="AK176">
        <v>108.102</v>
      </c>
      <c r="AL176">
        <v>135.54599999999999</v>
      </c>
      <c r="AM176">
        <v>104.36</v>
      </c>
      <c r="AN176">
        <v>89.984999999999999</v>
      </c>
      <c r="AO176">
        <v>108.502</v>
      </c>
      <c r="AP176">
        <v>67.016000000000005</v>
      </c>
      <c r="AQ176">
        <v>93.852999999999994</v>
      </c>
      <c r="AR176">
        <v>85.182000000000002</v>
      </c>
      <c r="AS176">
        <v>85.341999999999999</v>
      </c>
      <c r="AT176">
        <v>92.013999999999996</v>
      </c>
      <c r="AU176">
        <v>87.117000000000004</v>
      </c>
      <c r="AV176">
        <v>87.515000000000001</v>
      </c>
      <c r="AW176">
        <v>85.063000000000002</v>
      </c>
      <c r="AX176">
        <v>83.983999999999995</v>
      </c>
      <c r="AY176" s="30">
        <v>88.983999999999995</v>
      </c>
      <c r="AZ176" s="30">
        <v>90.513999999999996</v>
      </c>
      <c r="BA176" s="30">
        <v>91.084000000000003</v>
      </c>
      <c r="BB176" s="30">
        <v>92.316000000000003</v>
      </c>
      <c r="BC176" s="30">
        <v>93.88</v>
      </c>
      <c r="BD176" s="30">
        <v>93.641000000000005</v>
      </c>
      <c r="BE176" s="30">
        <v>80.293999999999997</v>
      </c>
      <c r="BF176" s="30">
        <v>86.105000000000004</v>
      </c>
      <c r="BG176" s="30">
        <v>85.832999999999998</v>
      </c>
      <c r="BH176" s="30">
        <v>96.691999999999993</v>
      </c>
      <c r="BI176" s="30">
        <v>101.898</v>
      </c>
      <c r="BJ176" s="30">
        <v>96.631</v>
      </c>
      <c r="BK176" s="30">
        <v>82.626999999999995</v>
      </c>
      <c r="BL176" s="29">
        <v>16327.47</v>
      </c>
      <c r="BM176" s="29">
        <v>43979.89</v>
      </c>
      <c r="BN176" s="29">
        <f t="shared" si="10"/>
        <v>5.9427465340648054</v>
      </c>
      <c r="BO176" s="20">
        <f t="shared" si="8"/>
        <v>3284.5999999999985</v>
      </c>
      <c r="BP176" s="29">
        <v>13042.87</v>
      </c>
      <c r="BQ176" s="29">
        <v>34886.6</v>
      </c>
      <c r="BR176" s="29">
        <v>7234.17</v>
      </c>
      <c r="BS176" s="29">
        <f t="shared" si="11"/>
        <v>0.9775112828689565</v>
      </c>
      <c r="BT176" s="29">
        <v>236.31</v>
      </c>
      <c r="BU176" s="25">
        <v>1.9</v>
      </c>
      <c r="BV176">
        <v>2.9022000000000001</v>
      </c>
      <c r="BW176">
        <v>0.66900000000000004</v>
      </c>
    </row>
    <row r="177" spans="1:75" x14ac:dyDescent="0.25">
      <c r="A177" t="s">
        <v>502</v>
      </c>
      <c r="B177" s="25">
        <v>7452.7</v>
      </c>
      <c r="C177" s="25">
        <v>8230.9</v>
      </c>
      <c r="D177" s="30">
        <v>1926.307</v>
      </c>
      <c r="E177" s="30">
        <v>2106.2060000000001</v>
      </c>
      <c r="F177" s="30">
        <v>11324.964</v>
      </c>
      <c r="G177" s="30">
        <v>1980.7</v>
      </c>
      <c r="H177" s="25">
        <v>7710</v>
      </c>
      <c r="I177" s="30">
        <v>900.59799999999996</v>
      </c>
      <c r="J177" s="30">
        <v>1202.8499999999999</v>
      </c>
      <c r="K177" s="25">
        <v>3165.9</v>
      </c>
      <c r="L177" s="30">
        <v>695.59699999999998</v>
      </c>
      <c r="M177" s="30">
        <v>1678.1310000000001</v>
      </c>
      <c r="N177" s="25">
        <v>825.8</v>
      </c>
      <c r="O177" s="25">
        <v>5165.3999999999996</v>
      </c>
      <c r="P177" s="25">
        <v>1741.4</v>
      </c>
      <c r="Q177" s="30">
        <v>1334.22</v>
      </c>
      <c r="R177" s="30">
        <v>574.20600000000002</v>
      </c>
      <c r="S177" s="30">
        <v>1410.9860000000001</v>
      </c>
      <c r="T177" s="30">
        <v>58.11</v>
      </c>
      <c r="U177" s="3">
        <f t="shared" si="9"/>
        <v>5.1311421387299772E-3</v>
      </c>
      <c r="V177" s="30">
        <v>88.593000000000004</v>
      </c>
      <c r="W177" s="30">
        <v>98.266000000000005</v>
      </c>
      <c r="X177" s="30">
        <v>88.676000000000002</v>
      </c>
      <c r="Y177" s="30">
        <v>102.086</v>
      </c>
      <c r="Z177" s="30">
        <v>121.45</v>
      </c>
      <c r="AA177" s="30">
        <v>101.979</v>
      </c>
      <c r="AB177" s="30">
        <v>100.081</v>
      </c>
      <c r="AC177" s="30">
        <v>91.739000000000004</v>
      </c>
      <c r="AD177" s="30">
        <v>90.549000000000007</v>
      </c>
      <c r="AE177">
        <v>97.977000000000004</v>
      </c>
      <c r="AF177">
        <v>111.339</v>
      </c>
      <c r="AG177">
        <v>90.786000000000001</v>
      </c>
      <c r="AH177">
        <v>86.75</v>
      </c>
      <c r="AI177">
        <v>86.415999999999997</v>
      </c>
      <c r="AJ177">
        <v>102.27</v>
      </c>
      <c r="AK177">
        <v>107.621</v>
      </c>
      <c r="AL177">
        <v>133.38999999999999</v>
      </c>
      <c r="AM177">
        <v>105.241</v>
      </c>
      <c r="AN177">
        <v>90.34</v>
      </c>
      <c r="AO177">
        <v>108.45099999999999</v>
      </c>
      <c r="AP177">
        <v>67.837000000000003</v>
      </c>
      <c r="AQ177">
        <v>93.971999999999994</v>
      </c>
      <c r="AR177">
        <v>86.176000000000002</v>
      </c>
      <c r="AS177">
        <v>85.953000000000003</v>
      </c>
      <c r="AT177">
        <v>92.924999999999997</v>
      </c>
      <c r="AU177">
        <v>87.701999999999998</v>
      </c>
      <c r="AV177">
        <v>88.034999999999997</v>
      </c>
      <c r="AW177">
        <v>85.260999999999996</v>
      </c>
      <c r="AX177">
        <v>84.540999999999997</v>
      </c>
      <c r="AY177" s="30">
        <v>89.435000000000002</v>
      </c>
      <c r="AZ177" s="30">
        <v>90.66</v>
      </c>
      <c r="BA177" s="30">
        <v>91.501000000000005</v>
      </c>
      <c r="BB177" s="30">
        <v>92.073999999999998</v>
      </c>
      <c r="BC177" s="30">
        <v>93.784000000000006</v>
      </c>
      <c r="BD177" s="30">
        <v>93.664000000000001</v>
      </c>
      <c r="BE177" s="30">
        <v>80.911000000000001</v>
      </c>
      <c r="BF177" s="30">
        <v>86.954999999999998</v>
      </c>
      <c r="BG177" s="30">
        <v>86.783000000000001</v>
      </c>
      <c r="BH177" s="30">
        <v>96.322000000000003</v>
      </c>
      <c r="BI177" s="30">
        <v>101.559</v>
      </c>
      <c r="BJ177" s="30">
        <v>96.254000000000005</v>
      </c>
      <c r="BK177" s="30">
        <v>84.156000000000006</v>
      </c>
      <c r="BL177" s="29">
        <v>16784.349999999999</v>
      </c>
      <c r="BM177" s="29">
        <v>42690.92</v>
      </c>
      <c r="BN177" s="29">
        <f t="shared" si="10"/>
        <v>5.7282488225743693</v>
      </c>
      <c r="BO177" s="20">
        <f t="shared" si="8"/>
        <v>3338.8399999999983</v>
      </c>
      <c r="BP177" s="29">
        <v>13445.51</v>
      </c>
      <c r="BQ177" s="29">
        <v>33281.79</v>
      </c>
      <c r="BR177" s="29">
        <v>7375.22</v>
      </c>
      <c r="BS177" s="29">
        <f t="shared" si="11"/>
        <v>0.98960376776201919</v>
      </c>
      <c r="BT177" s="29">
        <v>240.06</v>
      </c>
      <c r="BU177" s="25">
        <v>1.8</v>
      </c>
      <c r="BV177">
        <v>3.6057000000000001</v>
      </c>
      <c r="BW177">
        <v>1.2242999999999999</v>
      </c>
    </row>
    <row r="178" spans="1:75" x14ac:dyDescent="0.25">
      <c r="A178" t="s">
        <v>505</v>
      </c>
      <c r="B178" s="25">
        <v>7561.4</v>
      </c>
      <c r="C178" s="25">
        <v>8292.7000000000007</v>
      </c>
      <c r="D178" s="30">
        <v>1914.925</v>
      </c>
      <c r="E178" s="30">
        <v>2137.3440000000001</v>
      </c>
      <c r="F178" s="30">
        <v>11287.752</v>
      </c>
      <c r="G178" s="30">
        <v>1876.059</v>
      </c>
      <c r="H178" s="25">
        <v>7740.8</v>
      </c>
      <c r="I178" s="30">
        <v>897.80899999999997</v>
      </c>
      <c r="J178" s="30">
        <v>1187.08</v>
      </c>
      <c r="K178" s="25">
        <v>3203.1</v>
      </c>
      <c r="L178" s="30">
        <v>710.40300000000002</v>
      </c>
      <c r="M178" s="30">
        <v>1653.653</v>
      </c>
      <c r="N178" s="25">
        <v>839.8</v>
      </c>
      <c r="O178" s="25">
        <v>5189.7</v>
      </c>
      <c r="P178" s="25">
        <v>1731.2</v>
      </c>
      <c r="Q178" s="30">
        <v>1321.67</v>
      </c>
      <c r="R178" s="30">
        <v>576.83299999999997</v>
      </c>
      <c r="S178" s="30">
        <v>1427.3309999999999</v>
      </c>
      <c r="T178" s="30">
        <v>-34.837000000000003</v>
      </c>
      <c r="U178" s="3">
        <f t="shared" si="9"/>
        <v>-3.0862655380805674E-3</v>
      </c>
      <c r="V178" s="30">
        <v>88.135000000000005</v>
      </c>
      <c r="W178" s="30">
        <v>96.575000000000003</v>
      </c>
      <c r="X178" s="30">
        <v>88.251999999999995</v>
      </c>
      <c r="Y178" s="30">
        <v>101.93300000000001</v>
      </c>
      <c r="Z178" s="30">
        <v>119.465</v>
      </c>
      <c r="AA178" s="30">
        <v>101.825</v>
      </c>
      <c r="AB178" s="30">
        <v>100.44</v>
      </c>
      <c r="AC178" s="30">
        <v>92.295000000000002</v>
      </c>
      <c r="AD178" s="30">
        <v>91.183000000000007</v>
      </c>
      <c r="AE178">
        <v>97.965000000000003</v>
      </c>
      <c r="AF178">
        <v>110.82899999999999</v>
      </c>
      <c r="AG178">
        <v>91.024000000000001</v>
      </c>
      <c r="AH178">
        <v>87.703000000000003</v>
      </c>
      <c r="AI178">
        <v>87.334000000000003</v>
      </c>
      <c r="AJ178">
        <v>102.58499999999999</v>
      </c>
      <c r="AK178">
        <v>107.15600000000001</v>
      </c>
      <c r="AL178">
        <v>130.476</v>
      </c>
      <c r="AM178">
        <v>105.92700000000001</v>
      </c>
      <c r="AN178">
        <v>91.194999999999993</v>
      </c>
      <c r="AO178">
        <v>108.616</v>
      </c>
      <c r="AP178">
        <v>66.084999999999994</v>
      </c>
      <c r="AQ178">
        <v>94.587000000000003</v>
      </c>
      <c r="AR178">
        <v>87.709000000000003</v>
      </c>
      <c r="AS178">
        <v>86.802000000000007</v>
      </c>
      <c r="AT178">
        <v>92.935000000000002</v>
      </c>
      <c r="AU178">
        <v>88.375</v>
      </c>
      <c r="AV178">
        <v>88.704999999999998</v>
      </c>
      <c r="AW178">
        <v>85.853999999999999</v>
      </c>
      <c r="AX178">
        <v>85.272999999999996</v>
      </c>
      <c r="AY178" s="30">
        <v>90.052000000000007</v>
      </c>
      <c r="AZ178" s="30">
        <v>90.656000000000006</v>
      </c>
      <c r="BA178" s="30">
        <v>91.944000000000003</v>
      </c>
      <c r="BB178" s="30">
        <v>92.135000000000005</v>
      </c>
      <c r="BC178" s="30">
        <v>95.013999999999996</v>
      </c>
      <c r="BD178" s="30">
        <v>94.926000000000002</v>
      </c>
      <c r="BE178" s="30">
        <v>80.838999999999999</v>
      </c>
      <c r="BF178" s="30">
        <v>86.67</v>
      </c>
      <c r="BG178" s="30">
        <v>86.463999999999999</v>
      </c>
      <c r="BH178" s="30">
        <v>98.924000000000007</v>
      </c>
      <c r="BI178" s="30">
        <v>102.696</v>
      </c>
      <c r="BJ178" s="30">
        <v>98.78</v>
      </c>
      <c r="BK178" s="30">
        <v>81.275000000000006</v>
      </c>
      <c r="BL178" s="29">
        <v>17264.57</v>
      </c>
      <c r="BM178" s="29">
        <v>41452.120000000003</v>
      </c>
      <c r="BN178" s="29">
        <f t="shared" si="10"/>
        <v>5.4820694580368725</v>
      </c>
      <c r="BO178" s="20">
        <f t="shared" si="8"/>
        <v>3387.42</v>
      </c>
      <c r="BP178" s="29">
        <v>13877.15</v>
      </c>
      <c r="BQ178" s="29">
        <v>31616.04</v>
      </c>
      <c r="BR178" s="29">
        <v>7428.49</v>
      </c>
      <c r="BS178" s="29">
        <f t="shared" si="11"/>
        <v>0.98242256724945121</v>
      </c>
      <c r="BT178" s="29">
        <v>246.24</v>
      </c>
      <c r="BU178" s="25">
        <v>-5.6</v>
      </c>
      <c r="BV178">
        <v>3.2012999999999998</v>
      </c>
      <c r="BW178">
        <v>0.88129999999999997</v>
      </c>
    </row>
    <row r="179" spans="1:75" x14ac:dyDescent="0.25">
      <c r="A179" t="s">
        <v>508</v>
      </c>
      <c r="B179" s="25">
        <v>7576.8</v>
      </c>
      <c r="C179" s="25">
        <v>8270</v>
      </c>
      <c r="D179" s="30">
        <v>1884.961</v>
      </c>
      <c r="E179" s="30">
        <v>2181.739</v>
      </c>
      <c r="F179" s="30">
        <v>11361.734</v>
      </c>
      <c r="G179" s="30">
        <v>1869.9970000000001</v>
      </c>
      <c r="H179" s="25">
        <v>7770</v>
      </c>
      <c r="I179" s="30">
        <v>864.67899999999997</v>
      </c>
      <c r="J179" s="30">
        <v>1148.337</v>
      </c>
      <c r="K179" s="25">
        <v>3197.8</v>
      </c>
      <c r="L179" s="30">
        <v>725.62300000000005</v>
      </c>
      <c r="M179" s="30">
        <v>1604.402</v>
      </c>
      <c r="N179" s="25">
        <v>839.4</v>
      </c>
      <c r="O179" s="25">
        <v>5211.7</v>
      </c>
      <c r="P179" s="25">
        <v>1739.5</v>
      </c>
      <c r="Q179" s="30">
        <v>1286.9190000000001</v>
      </c>
      <c r="R179" s="30">
        <v>584.947</v>
      </c>
      <c r="S179" s="30">
        <v>1456.5129999999999</v>
      </c>
      <c r="T179" s="30">
        <v>-10.664999999999999</v>
      </c>
      <c r="U179" s="3">
        <f t="shared" si="9"/>
        <v>-9.3867714206299837E-4</v>
      </c>
      <c r="V179" s="30">
        <v>88.724999999999994</v>
      </c>
      <c r="W179" s="30">
        <v>95.031000000000006</v>
      </c>
      <c r="X179" s="30">
        <v>88.912999999999997</v>
      </c>
      <c r="Y179" s="30">
        <v>100.857</v>
      </c>
      <c r="Z179" s="30">
        <v>116.614</v>
      </c>
      <c r="AA179" s="30">
        <v>100.77</v>
      </c>
      <c r="AB179" s="30">
        <v>99.757000000000005</v>
      </c>
      <c r="AC179" s="30">
        <v>92.65</v>
      </c>
      <c r="AD179" s="30">
        <v>91.617999999999995</v>
      </c>
      <c r="AE179">
        <v>98.132999999999996</v>
      </c>
      <c r="AF179">
        <v>110.04</v>
      </c>
      <c r="AG179">
        <v>91.659000000000006</v>
      </c>
      <c r="AH179">
        <v>88.27</v>
      </c>
      <c r="AI179">
        <v>87.894000000000005</v>
      </c>
      <c r="AJ179">
        <v>102.431</v>
      </c>
      <c r="AK179">
        <v>106.47199999999999</v>
      </c>
      <c r="AL179">
        <v>128.02500000000001</v>
      </c>
      <c r="AM179">
        <v>105.69499999999999</v>
      </c>
      <c r="AN179">
        <v>91.792000000000002</v>
      </c>
      <c r="AO179">
        <v>107.04900000000001</v>
      </c>
      <c r="AP179">
        <v>68.694999999999993</v>
      </c>
      <c r="AQ179">
        <v>95.265000000000001</v>
      </c>
      <c r="AR179">
        <v>88.477000000000004</v>
      </c>
      <c r="AS179">
        <v>87.501999999999995</v>
      </c>
      <c r="AT179">
        <v>92.759</v>
      </c>
      <c r="AU179">
        <v>89.209000000000003</v>
      </c>
      <c r="AV179">
        <v>89.388000000000005</v>
      </c>
      <c r="AW179">
        <v>85.771000000000001</v>
      </c>
      <c r="AX179">
        <v>85.891000000000005</v>
      </c>
      <c r="AY179" s="30">
        <v>90.679000000000002</v>
      </c>
      <c r="AZ179" s="30">
        <v>90.944000000000003</v>
      </c>
      <c r="BA179" s="30">
        <v>92.546999999999997</v>
      </c>
      <c r="BB179" s="30">
        <v>92.394000000000005</v>
      </c>
      <c r="BC179" s="30">
        <v>94.644000000000005</v>
      </c>
      <c r="BD179" s="30">
        <v>94.622</v>
      </c>
      <c r="BE179" s="30">
        <v>81.492000000000004</v>
      </c>
      <c r="BF179" s="30">
        <v>88.233999999999995</v>
      </c>
      <c r="BG179" s="30">
        <v>87.971000000000004</v>
      </c>
      <c r="BH179" s="30">
        <v>97.593000000000004</v>
      </c>
      <c r="BI179" s="30">
        <v>102.872</v>
      </c>
      <c r="BJ179" s="30">
        <v>97.325999999999993</v>
      </c>
      <c r="BK179" s="30">
        <v>84.950999999999993</v>
      </c>
      <c r="BL179" s="29">
        <v>17600.32</v>
      </c>
      <c r="BM179" s="29">
        <v>42697.03</v>
      </c>
      <c r="BN179" s="29">
        <f t="shared" si="10"/>
        <v>5.6352325520008444</v>
      </c>
      <c r="BO179" s="20">
        <f t="shared" si="8"/>
        <v>3423.7799999999988</v>
      </c>
      <c r="BP179" s="29">
        <v>14176.54</v>
      </c>
      <c r="BQ179" s="29">
        <v>32722.85</v>
      </c>
      <c r="BR179" s="29">
        <v>7626.13</v>
      </c>
      <c r="BS179" s="29">
        <f t="shared" si="11"/>
        <v>1.0065106641326154</v>
      </c>
      <c r="BT179" s="29">
        <v>250.34</v>
      </c>
      <c r="BU179" s="25">
        <v>0</v>
      </c>
      <c r="BV179">
        <v>3.0325000000000002</v>
      </c>
      <c r="BW179">
        <v>0.7762</v>
      </c>
    </row>
    <row r="180" spans="1:75" x14ac:dyDescent="0.25">
      <c r="A180" t="s">
        <v>511</v>
      </c>
      <c r="B180" s="25">
        <v>7771.1</v>
      </c>
      <c r="C180" s="25">
        <v>8480.6</v>
      </c>
      <c r="D180" s="30">
        <v>1864.9880000000001</v>
      </c>
      <c r="E180" s="30">
        <v>2177.7550000000001</v>
      </c>
      <c r="F180" s="30">
        <v>11330.38</v>
      </c>
      <c r="G180" s="30">
        <v>1830.347</v>
      </c>
      <c r="H180" s="25">
        <v>7804.2</v>
      </c>
      <c r="I180" s="30">
        <v>842.95</v>
      </c>
      <c r="J180" s="30">
        <v>1089.2249999999999</v>
      </c>
      <c r="K180" s="25">
        <v>2984.6</v>
      </c>
      <c r="L180" s="30">
        <v>730.49300000000005</v>
      </c>
      <c r="M180" s="30">
        <v>1565.5640000000001</v>
      </c>
      <c r="N180" s="25">
        <v>849.5</v>
      </c>
      <c r="O180" s="25">
        <v>5225.8</v>
      </c>
      <c r="P180" s="25">
        <v>1747.9</v>
      </c>
      <c r="Q180" s="30">
        <v>1265.4680000000001</v>
      </c>
      <c r="R180" s="30">
        <v>588.11300000000006</v>
      </c>
      <c r="S180" s="30">
        <v>1447.748</v>
      </c>
      <c r="T180" s="30">
        <v>-30.834</v>
      </c>
      <c r="U180" s="3">
        <f t="shared" si="9"/>
        <v>-2.721356212236483E-3</v>
      </c>
      <c r="V180" s="30">
        <v>88.216999999999999</v>
      </c>
      <c r="W180" s="30">
        <v>93.206999999999994</v>
      </c>
      <c r="X180" s="30">
        <v>88.424000000000007</v>
      </c>
      <c r="Y180" s="30">
        <v>99.661000000000001</v>
      </c>
      <c r="Z180" s="30">
        <v>113.94</v>
      </c>
      <c r="AA180" s="30">
        <v>99.602999999999994</v>
      </c>
      <c r="AB180" s="30">
        <v>98.989000000000004</v>
      </c>
      <c r="AC180" s="30">
        <v>92.858999999999995</v>
      </c>
      <c r="AD180" s="30">
        <v>91.634</v>
      </c>
      <c r="AE180">
        <v>97.619</v>
      </c>
      <c r="AF180">
        <v>109.30800000000001</v>
      </c>
      <c r="AG180">
        <v>91.254999999999995</v>
      </c>
      <c r="AH180">
        <v>88.548000000000002</v>
      </c>
      <c r="AI180">
        <v>88.162999999999997</v>
      </c>
      <c r="AJ180">
        <v>102.13500000000001</v>
      </c>
      <c r="AK180">
        <v>106.066</v>
      </c>
      <c r="AL180">
        <v>125.798</v>
      </c>
      <c r="AM180">
        <v>105.57</v>
      </c>
      <c r="AN180">
        <v>92.563999999999993</v>
      </c>
      <c r="AO180">
        <v>105.97799999999999</v>
      </c>
      <c r="AP180">
        <v>63.844000000000001</v>
      </c>
      <c r="AQ180">
        <v>96.117999999999995</v>
      </c>
      <c r="AR180">
        <v>89.087999999999994</v>
      </c>
      <c r="AS180">
        <v>88.076999999999998</v>
      </c>
      <c r="AT180">
        <v>92.462000000000003</v>
      </c>
      <c r="AU180">
        <v>89.620999999999995</v>
      </c>
      <c r="AV180">
        <v>90.045000000000002</v>
      </c>
      <c r="AW180">
        <v>83.671999999999997</v>
      </c>
      <c r="AX180">
        <v>87.054000000000002</v>
      </c>
      <c r="AY180" s="30">
        <v>90.968999999999994</v>
      </c>
      <c r="AZ180" s="30">
        <v>91.353999999999999</v>
      </c>
      <c r="BA180" s="30">
        <v>92.643000000000001</v>
      </c>
      <c r="BB180" s="30">
        <v>92.683999999999997</v>
      </c>
      <c r="BC180" s="30">
        <v>94.697999999999993</v>
      </c>
      <c r="BD180" s="30">
        <v>94.713999999999999</v>
      </c>
      <c r="BE180" s="30">
        <v>81.804000000000002</v>
      </c>
      <c r="BF180" s="30">
        <v>88.777000000000001</v>
      </c>
      <c r="BG180" s="30">
        <v>88.516999999999996</v>
      </c>
      <c r="BH180" s="30">
        <v>97.358999999999995</v>
      </c>
      <c r="BI180" s="30">
        <v>103.09099999999999</v>
      </c>
      <c r="BJ180" s="30">
        <v>97.058999999999997</v>
      </c>
      <c r="BK180" s="30">
        <v>85.451999999999998</v>
      </c>
      <c r="BL180" s="29">
        <v>18023.39</v>
      </c>
      <c r="BM180" s="29">
        <v>40721.050000000003</v>
      </c>
      <c r="BN180" s="29">
        <f t="shared" si="10"/>
        <v>5.2400625394088358</v>
      </c>
      <c r="BO180" s="20">
        <f t="shared" si="8"/>
        <v>3460.0199999999986</v>
      </c>
      <c r="BP180" s="29">
        <v>14563.37</v>
      </c>
      <c r="BQ180" s="29">
        <v>30576.75</v>
      </c>
      <c r="BR180" s="29">
        <v>7879.1</v>
      </c>
      <c r="BS180" s="29">
        <f t="shared" si="11"/>
        <v>1.0138976464078444</v>
      </c>
      <c r="BT180" s="29">
        <v>254.17</v>
      </c>
      <c r="BU180" s="25">
        <v>0</v>
      </c>
      <c r="BV180">
        <v>3.0024000000000002</v>
      </c>
      <c r="BW180">
        <v>0.69450000000000001</v>
      </c>
    </row>
    <row r="181" spans="1:75" x14ac:dyDescent="0.25">
      <c r="A181" t="s">
        <v>514</v>
      </c>
      <c r="B181" s="25">
        <v>7684.6</v>
      </c>
      <c r="C181" s="25">
        <v>8381.7000000000007</v>
      </c>
      <c r="D181" s="30">
        <v>1817.76</v>
      </c>
      <c r="E181" s="30">
        <v>2216.4270000000001</v>
      </c>
      <c r="F181" s="30">
        <v>11370.028</v>
      </c>
      <c r="G181" s="30">
        <v>1724.4870000000001</v>
      </c>
      <c r="H181" s="25">
        <v>7926.4</v>
      </c>
      <c r="I181" s="30">
        <v>836.76199999999994</v>
      </c>
      <c r="J181" s="30">
        <v>1058.5119999999999</v>
      </c>
      <c r="K181" s="25">
        <v>3087.3</v>
      </c>
      <c r="L181" s="30">
        <v>739.31799999999998</v>
      </c>
      <c r="M181" s="30">
        <v>1546.8989999999999</v>
      </c>
      <c r="N181" s="25">
        <v>920.9</v>
      </c>
      <c r="O181" s="25">
        <v>5249</v>
      </c>
      <c r="P181" s="25">
        <v>1763</v>
      </c>
      <c r="Q181" s="30">
        <v>1224.9960000000001</v>
      </c>
      <c r="R181" s="30">
        <v>583.11</v>
      </c>
      <c r="S181" s="30">
        <v>1477.614</v>
      </c>
      <c r="T181" s="30">
        <v>-90.747</v>
      </c>
      <c r="U181" s="3">
        <f t="shared" si="9"/>
        <v>-7.9812468359796475E-3</v>
      </c>
      <c r="V181" s="30">
        <v>88.619</v>
      </c>
      <c r="W181" s="30">
        <v>91.951999999999998</v>
      </c>
      <c r="X181" s="30">
        <v>88.650999999999996</v>
      </c>
      <c r="Y181" s="30">
        <v>98.623000000000005</v>
      </c>
      <c r="Z181" s="30">
        <v>110.13800000000001</v>
      </c>
      <c r="AA181" s="30">
        <v>98.465000000000003</v>
      </c>
      <c r="AB181" s="30">
        <v>98.08</v>
      </c>
      <c r="AC181" s="30">
        <v>93.328999999999994</v>
      </c>
      <c r="AD181" s="30">
        <v>91.685000000000002</v>
      </c>
      <c r="AE181">
        <v>96.537000000000006</v>
      </c>
      <c r="AF181">
        <v>108.754</v>
      </c>
      <c r="AG181">
        <v>89.908000000000001</v>
      </c>
      <c r="AH181">
        <v>89.167000000000002</v>
      </c>
      <c r="AI181">
        <v>88.834999999999994</v>
      </c>
      <c r="AJ181">
        <v>102.455</v>
      </c>
      <c r="AK181">
        <v>105.369</v>
      </c>
      <c r="AL181">
        <v>123.655</v>
      </c>
      <c r="AM181">
        <v>105.06</v>
      </c>
      <c r="AN181">
        <v>92.968000000000004</v>
      </c>
      <c r="AO181">
        <v>104.884</v>
      </c>
      <c r="AP181">
        <v>55.323</v>
      </c>
      <c r="AQ181">
        <v>96.381</v>
      </c>
      <c r="AR181">
        <v>89.626999999999995</v>
      </c>
      <c r="AS181">
        <v>88.656000000000006</v>
      </c>
      <c r="AT181">
        <v>92.381</v>
      </c>
      <c r="AU181">
        <v>90.227999999999994</v>
      </c>
      <c r="AV181">
        <v>90.45</v>
      </c>
      <c r="AW181">
        <v>85.1</v>
      </c>
      <c r="AX181">
        <v>87.932000000000002</v>
      </c>
      <c r="AY181" s="30">
        <v>91.224999999999994</v>
      </c>
      <c r="AZ181" s="30">
        <v>91.364999999999995</v>
      </c>
      <c r="BA181" s="30">
        <v>92.682000000000002</v>
      </c>
      <c r="BB181" s="30">
        <v>94.611999999999995</v>
      </c>
      <c r="BC181" s="30">
        <v>95.745999999999995</v>
      </c>
      <c r="BD181" s="30">
        <v>95.694999999999993</v>
      </c>
      <c r="BE181" s="30">
        <v>83.488</v>
      </c>
      <c r="BF181" s="30">
        <v>90.033000000000001</v>
      </c>
      <c r="BG181" s="30">
        <v>89.855999999999995</v>
      </c>
      <c r="BH181" s="30">
        <v>96.790999999999997</v>
      </c>
      <c r="BI181" s="30">
        <v>102.994</v>
      </c>
      <c r="BJ181" s="30">
        <v>96.652000000000001</v>
      </c>
      <c r="BK181" s="30">
        <v>86.646000000000001</v>
      </c>
      <c r="BL181" s="29">
        <v>18342.91</v>
      </c>
      <c r="BM181" s="29">
        <v>42487.55</v>
      </c>
      <c r="BN181" s="29">
        <f t="shared" si="10"/>
        <v>5.528921479322281</v>
      </c>
      <c r="BO181" s="20">
        <f t="shared" si="8"/>
        <v>3516.2000000000007</v>
      </c>
      <c r="BP181" s="29">
        <v>14826.71</v>
      </c>
      <c r="BQ181" s="29">
        <v>32150.61</v>
      </c>
      <c r="BR181" s="29">
        <v>8005.97</v>
      </c>
      <c r="BS181" s="29">
        <f t="shared" si="11"/>
        <v>1.0418200036436509</v>
      </c>
      <c r="BT181" s="29">
        <v>257.48</v>
      </c>
      <c r="BU181" s="25">
        <v>-7.1</v>
      </c>
      <c r="BV181">
        <v>3.004</v>
      </c>
      <c r="BW181">
        <v>0.2177</v>
      </c>
    </row>
    <row r="182" spans="1:75" x14ac:dyDescent="0.25">
      <c r="A182" t="s">
        <v>517</v>
      </c>
      <c r="B182" s="25">
        <v>7909.9</v>
      </c>
      <c r="C182" s="25">
        <v>8607.6</v>
      </c>
      <c r="D182" s="30">
        <v>1801.0830000000001</v>
      </c>
      <c r="E182" s="30">
        <v>2250.402</v>
      </c>
      <c r="F182" s="30">
        <v>11467.137000000001</v>
      </c>
      <c r="G182" s="30">
        <v>1781.87</v>
      </c>
      <c r="H182" s="25">
        <v>7953.7</v>
      </c>
      <c r="I182" s="30">
        <v>825.99300000000005</v>
      </c>
      <c r="J182" s="30">
        <v>1075.4280000000001</v>
      </c>
      <c r="K182" s="25">
        <v>2951.8</v>
      </c>
      <c r="L182" s="30">
        <v>756.91499999999996</v>
      </c>
      <c r="M182" s="30">
        <v>1585.655</v>
      </c>
      <c r="N182" s="25">
        <v>910.4</v>
      </c>
      <c r="O182" s="25">
        <v>5283</v>
      </c>
      <c r="P182" s="25">
        <v>1770.2</v>
      </c>
      <c r="Q182" s="30">
        <v>1195.8230000000001</v>
      </c>
      <c r="R182" s="30">
        <v>598.68200000000002</v>
      </c>
      <c r="S182" s="30">
        <v>1494.0309999999999</v>
      </c>
      <c r="T182" s="30">
        <v>-15.05</v>
      </c>
      <c r="U182" s="3">
        <f t="shared" si="9"/>
        <v>-1.3124461668156577E-3</v>
      </c>
      <c r="V182" s="30">
        <v>89.486999999999995</v>
      </c>
      <c r="W182" s="30">
        <v>92.590999999999994</v>
      </c>
      <c r="X182" s="30">
        <v>89.754999999999995</v>
      </c>
      <c r="Y182" s="30">
        <v>97.852000000000004</v>
      </c>
      <c r="Z182" s="30">
        <v>108.327</v>
      </c>
      <c r="AA182" s="30">
        <v>97.62</v>
      </c>
      <c r="AB182" s="30">
        <v>97.173000000000002</v>
      </c>
      <c r="AC182" s="30">
        <v>93.649000000000001</v>
      </c>
      <c r="AD182" s="30">
        <v>91.896000000000001</v>
      </c>
      <c r="AE182">
        <v>96.088999999999999</v>
      </c>
      <c r="AF182">
        <v>107.786</v>
      </c>
      <c r="AG182">
        <v>89.721999999999994</v>
      </c>
      <c r="AH182">
        <v>89.712999999999994</v>
      </c>
      <c r="AI182">
        <v>89.369</v>
      </c>
      <c r="AJ182">
        <v>101.946</v>
      </c>
      <c r="AK182">
        <v>104.616</v>
      </c>
      <c r="AL182">
        <v>121.369</v>
      </c>
      <c r="AM182">
        <v>104.54</v>
      </c>
      <c r="AN182">
        <v>93.483999999999995</v>
      </c>
      <c r="AO182">
        <v>104.47499999999999</v>
      </c>
      <c r="AP182">
        <v>53.030999999999999</v>
      </c>
      <c r="AQ182">
        <v>96.600999999999999</v>
      </c>
      <c r="AR182">
        <v>90.328999999999994</v>
      </c>
      <c r="AS182">
        <v>88.927000000000007</v>
      </c>
      <c r="AT182">
        <v>92.375</v>
      </c>
      <c r="AU182">
        <v>90.751999999999995</v>
      </c>
      <c r="AV182">
        <v>91.117999999999995</v>
      </c>
      <c r="AW182">
        <v>85.754000000000005</v>
      </c>
      <c r="AX182">
        <v>88.563999999999993</v>
      </c>
      <c r="AY182" s="30">
        <v>91.555000000000007</v>
      </c>
      <c r="AZ182" s="30">
        <v>91.355999999999995</v>
      </c>
      <c r="BA182" s="30">
        <v>92.703000000000003</v>
      </c>
      <c r="BB182" s="30">
        <v>95.703000000000003</v>
      </c>
      <c r="BC182" s="30">
        <v>96.403000000000006</v>
      </c>
      <c r="BD182" s="30">
        <v>96.254000000000005</v>
      </c>
      <c r="BE182" s="30">
        <v>85.474000000000004</v>
      </c>
      <c r="BF182" s="30">
        <v>91.944000000000003</v>
      </c>
      <c r="BG182" s="30">
        <v>91.450999999999993</v>
      </c>
      <c r="BH182" s="30">
        <v>96</v>
      </c>
      <c r="BI182" s="30">
        <v>102.125</v>
      </c>
      <c r="BJ182" s="30">
        <v>95.634</v>
      </c>
      <c r="BK182" s="30">
        <v>87.99</v>
      </c>
      <c r="BL182" s="29">
        <v>18669.34</v>
      </c>
      <c r="BM182" s="29">
        <v>43091.8</v>
      </c>
      <c r="BN182" s="29">
        <f t="shared" si="10"/>
        <v>5.4478311988773571</v>
      </c>
      <c r="BO182" s="20">
        <f t="shared" si="8"/>
        <v>3555.5</v>
      </c>
      <c r="BP182" s="29">
        <v>15113.84</v>
      </c>
      <c r="BQ182" s="29">
        <v>32563.03</v>
      </c>
      <c r="BR182" s="29">
        <v>8140.57</v>
      </c>
      <c r="BS182" s="29">
        <f t="shared" si="11"/>
        <v>1.0291621891553622</v>
      </c>
      <c r="BT182" s="29">
        <v>261.14</v>
      </c>
      <c r="BU182" s="25">
        <v>-5.7</v>
      </c>
      <c r="BV182">
        <v>2.7704</v>
      </c>
      <c r="BW182">
        <v>0.49390000000000001</v>
      </c>
    </row>
    <row r="183" spans="1:75" x14ac:dyDescent="0.25">
      <c r="A183" t="s">
        <v>520</v>
      </c>
      <c r="B183" s="25">
        <v>8015.4</v>
      </c>
      <c r="C183" s="25">
        <v>8655</v>
      </c>
      <c r="D183" s="30">
        <v>1794.1089999999999</v>
      </c>
      <c r="E183" s="30">
        <v>2272.0169999999998</v>
      </c>
      <c r="F183" s="30">
        <v>11528.137000000001</v>
      </c>
      <c r="G183" s="30">
        <v>1803.39</v>
      </c>
      <c r="H183" s="25">
        <v>7994.1</v>
      </c>
      <c r="I183" s="30">
        <v>823.73900000000003</v>
      </c>
      <c r="J183" s="30">
        <v>1104.6189999999999</v>
      </c>
      <c r="K183" s="25">
        <v>2949.9</v>
      </c>
      <c r="L183" s="30">
        <v>774.40800000000002</v>
      </c>
      <c r="M183" s="30">
        <v>1639.1980000000001</v>
      </c>
      <c r="N183" s="25">
        <v>919.9</v>
      </c>
      <c r="O183" s="25">
        <v>5310.9</v>
      </c>
      <c r="P183" s="25">
        <v>1772.5</v>
      </c>
      <c r="Q183" s="30">
        <v>1176.623</v>
      </c>
      <c r="R183" s="30">
        <v>613.36300000000006</v>
      </c>
      <c r="S183" s="30">
        <v>1498.086</v>
      </c>
      <c r="T183" s="30">
        <v>13.413</v>
      </c>
      <c r="U183" s="3">
        <f t="shared" si="9"/>
        <v>1.1635010930213616E-3</v>
      </c>
      <c r="V183" s="30">
        <v>89.899000000000001</v>
      </c>
      <c r="W183" s="30">
        <v>93.947000000000003</v>
      </c>
      <c r="X183" s="30">
        <v>90.036000000000001</v>
      </c>
      <c r="Y183" s="30">
        <v>97.981999999999999</v>
      </c>
      <c r="Z183" s="30">
        <v>107.601</v>
      </c>
      <c r="AA183" s="30">
        <v>97.808999999999997</v>
      </c>
      <c r="AB183" s="30">
        <v>97.013999999999996</v>
      </c>
      <c r="AC183" s="30">
        <v>94.201999999999998</v>
      </c>
      <c r="AD183" s="30">
        <v>92.614000000000004</v>
      </c>
      <c r="AE183">
        <v>96.742000000000004</v>
      </c>
      <c r="AF183">
        <v>107.22799999999999</v>
      </c>
      <c r="AG183">
        <v>90.994</v>
      </c>
      <c r="AH183">
        <v>90.460999999999999</v>
      </c>
      <c r="AI183">
        <v>90.108999999999995</v>
      </c>
      <c r="AJ183">
        <v>101.765</v>
      </c>
      <c r="AK183">
        <v>104.52500000000001</v>
      </c>
      <c r="AL183">
        <v>119.636</v>
      </c>
      <c r="AM183">
        <v>104.02800000000001</v>
      </c>
      <c r="AN183">
        <v>93.542000000000002</v>
      </c>
      <c r="AO183">
        <v>104.235</v>
      </c>
      <c r="AP183">
        <v>59.451000000000001</v>
      </c>
      <c r="AQ183">
        <v>97.266000000000005</v>
      </c>
      <c r="AR183">
        <v>90.995999999999995</v>
      </c>
      <c r="AS183">
        <v>89.551000000000002</v>
      </c>
      <c r="AT183">
        <v>93.244</v>
      </c>
      <c r="AU183">
        <v>91.674999999999997</v>
      </c>
      <c r="AV183">
        <v>91.516000000000005</v>
      </c>
      <c r="AW183">
        <v>87.099000000000004</v>
      </c>
      <c r="AX183">
        <v>89.188000000000002</v>
      </c>
      <c r="AY183" s="30">
        <v>91.957999999999998</v>
      </c>
      <c r="AZ183" s="30">
        <v>91.334000000000003</v>
      </c>
      <c r="BA183" s="30">
        <v>93.051000000000002</v>
      </c>
      <c r="BB183" s="30">
        <v>96.435000000000002</v>
      </c>
      <c r="BC183" s="30">
        <v>96.558999999999997</v>
      </c>
      <c r="BD183" s="30">
        <v>96.432000000000002</v>
      </c>
      <c r="BE183" s="30">
        <v>87.31</v>
      </c>
      <c r="BF183" s="30">
        <v>92.052999999999997</v>
      </c>
      <c r="BG183" s="30">
        <v>91.75</v>
      </c>
      <c r="BH183" s="30">
        <v>96.622</v>
      </c>
      <c r="BI183" s="30">
        <v>101.539</v>
      </c>
      <c r="BJ183" s="30">
        <v>96.432000000000002</v>
      </c>
      <c r="BK183" s="30">
        <v>88.1</v>
      </c>
      <c r="BL183" s="29">
        <v>19089.98</v>
      </c>
      <c r="BM183" s="29">
        <v>41749.69</v>
      </c>
      <c r="BN183" s="29">
        <f t="shared" si="10"/>
        <v>5.2086845322753703</v>
      </c>
      <c r="BO183" s="20">
        <f t="shared" si="8"/>
        <v>3605.4799999999996</v>
      </c>
      <c r="BP183" s="29">
        <v>15484.5</v>
      </c>
      <c r="BQ183" s="29">
        <v>30993.18</v>
      </c>
      <c r="BR183" s="29">
        <v>8333.4699999999993</v>
      </c>
      <c r="BS183" s="29">
        <f t="shared" si="11"/>
        <v>1.0396823614542006</v>
      </c>
      <c r="BT183" s="29">
        <v>265.41000000000003</v>
      </c>
      <c r="BU183" s="25">
        <v>0</v>
      </c>
      <c r="BV183">
        <v>2.7751999999999999</v>
      </c>
      <c r="BW183">
        <v>0.54590000000000005</v>
      </c>
    </row>
    <row r="184" spans="1:75" x14ac:dyDescent="0.25">
      <c r="A184" t="s">
        <v>523</v>
      </c>
      <c r="B184" s="25">
        <v>8028.3</v>
      </c>
      <c r="C184" s="25">
        <v>8625.2999999999993</v>
      </c>
      <c r="D184" s="30">
        <v>1791.86</v>
      </c>
      <c r="E184" s="30">
        <v>2290.386</v>
      </c>
      <c r="F184" s="30">
        <v>11586.608</v>
      </c>
      <c r="G184" s="30">
        <v>1807.992</v>
      </c>
      <c r="H184" s="25">
        <v>8048.3</v>
      </c>
      <c r="I184" s="30">
        <v>831.25300000000004</v>
      </c>
      <c r="J184" s="30">
        <v>1112.318</v>
      </c>
      <c r="K184" s="25">
        <v>2976.8</v>
      </c>
      <c r="L184" s="30">
        <v>786.673</v>
      </c>
      <c r="M184" s="30">
        <v>1666.2439999999999</v>
      </c>
      <c r="N184" s="25">
        <v>946.9</v>
      </c>
      <c r="O184" s="25">
        <v>5329.6</v>
      </c>
      <c r="P184" s="25">
        <v>1777.5</v>
      </c>
      <c r="Q184" s="30">
        <v>1171.422</v>
      </c>
      <c r="R184" s="30">
        <v>616.93700000000001</v>
      </c>
      <c r="S184" s="30">
        <v>1504.1949999999999</v>
      </c>
      <c r="T184" s="30">
        <v>19.823</v>
      </c>
      <c r="U184" s="3">
        <f t="shared" si="9"/>
        <v>1.71085446232409E-3</v>
      </c>
      <c r="V184" s="30">
        <v>90.561999999999998</v>
      </c>
      <c r="W184" s="30">
        <v>94.602000000000004</v>
      </c>
      <c r="X184" s="30">
        <v>90.613</v>
      </c>
      <c r="Y184" s="30">
        <v>97.646000000000001</v>
      </c>
      <c r="Z184" s="30">
        <v>106.48699999999999</v>
      </c>
      <c r="AA184" s="30">
        <v>97.516999999999996</v>
      </c>
      <c r="AB184" s="30">
        <v>96.894000000000005</v>
      </c>
      <c r="AC184" s="30">
        <v>94.688999999999993</v>
      </c>
      <c r="AD184" s="30">
        <v>93.081999999999994</v>
      </c>
      <c r="AE184">
        <v>96.718000000000004</v>
      </c>
      <c r="AF184">
        <v>106.702</v>
      </c>
      <c r="AG184">
        <v>91.233000000000004</v>
      </c>
      <c r="AH184">
        <v>91.179000000000002</v>
      </c>
      <c r="AI184">
        <v>90.89</v>
      </c>
      <c r="AJ184">
        <v>102.05800000000001</v>
      </c>
      <c r="AK184">
        <v>103.905</v>
      </c>
      <c r="AL184">
        <v>117.825</v>
      </c>
      <c r="AM184">
        <v>103.24299999999999</v>
      </c>
      <c r="AN184">
        <v>93.459000000000003</v>
      </c>
      <c r="AO184">
        <v>103.684</v>
      </c>
      <c r="AP184">
        <v>61.036000000000001</v>
      </c>
      <c r="AQ184">
        <v>97.519000000000005</v>
      </c>
      <c r="AR184">
        <v>91.572000000000003</v>
      </c>
      <c r="AS184">
        <v>90.46</v>
      </c>
      <c r="AT184">
        <v>93.11</v>
      </c>
      <c r="AU184">
        <v>92.275999999999996</v>
      </c>
      <c r="AV184">
        <v>92.058000000000007</v>
      </c>
      <c r="AW184">
        <v>87.912000000000006</v>
      </c>
      <c r="AX184">
        <v>90.704999999999998</v>
      </c>
      <c r="AY184" s="30">
        <v>92.361000000000004</v>
      </c>
      <c r="AZ184" s="30">
        <v>91.256</v>
      </c>
      <c r="BA184" s="30">
        <v>93.331000000000003</v>
      </c>
      <c r="BB184" s="30">
        <v>96.653999999999996</v>
      </c>
      <c r="BC184" s="30">
        <v>96.566000000000003</v>
      </c>
      <c r="BD184" s="30">
        <v>96.475999999999999</v>
      </c>
      <c r="BE184" s="30">
        <v>88.838999999999999</v>
      </c>
      <c r="BF184" s="30">
        <v>92.92</v>
      </c>
      <c r="BG184" s="30">
        <v>92.745000000000005</v>
      </c>
      <c r="BH184" s="30">
        <v>96.138000000000005</v>
      </c>
      <c r="BI184" s="30">
        <v>100.55</v>
      </c>
      <c r="BJ184" s="30">
        <v>96.046000000000006</v>
      </c>
      <c r="BK184" s="30">
        <v>89.293999999999997</v>
      </c>
      <c r="BL184" s="29">
        <v>19534.75</v>
      </c>
      <c r="BM184" s="29">
        <v>40037.449999999997</v>
      </c>
      <c r="BN184" s="29">
        <f t="shared" si="10"/>
        <v>4.9870395974241113</v>
      </c>
      <c r="BO184" s="20">
        <f t="shared" si="8"/>
        <v>3659.2199999999993</v>
      </c>
      <c r="BP184" s="29">
        <v>15875.53</v>
      </c>
      <c r="BQ184" s="29">
        <v>29038.91</v>
      </c>
      <c r="BR184" s="29">
        <v>8536.2199999999993</v>
      </c>
      <c r="BS184" s="29">
        <f t="shared" si="11"/>
        <v>1.0632661958322434</v>
      </c>
      <c r="BT184" s="29">
        <v>270.85000000000002</v>
      </c>
      <c r="BU184" s="25">
        <v>5.6</v>
      </c>
      <c r="BV184">
        <v>3.8780000000000001</v>
      </c>
      <c r="BW184">
        <v>1.1881999999999999</v>
      </c>
    </row>
    <row r="185" spans="1:75" x14ac:dyDescent="0.25">
      <c r="A185" t="s">
        <v>526</v>
      </c>
      <c r="B185" s="25">
        <v>8085.1</v>
      </c>
      <c r="C185" s="25">
        <v>8645.7000000000007</v>
      </c>
      <c r="D185" s="30">
        <v>1778.93</v>
      </c>
      <c r="E185" s="30">
        <v>2305.7269999999999</v>
      </c>
      <c r="F185" s="30">
        <v>11590.578</v>
      </c>
      <c r="G185" s="30">
        <v>1808.2539999999999</v>
      </c>
      <c r="H185" s="25">
        <v>8076.9</v>
      </c>
      <c r="I185" s="30">
        <v>815.90700000000004</v>
      </c>
      <c r="J185" s="30">
        <v>1100.99</v>
      </c>
      <c r="K185" s="25">
        <v>2992.9</v>
      </c>
      <c r="L185" s="30">
        <v>799.96699999999998</v>
      </c>
      <c r="M185" s="30">
        <v>1696.194</v>
      </c>
      <c r="N185" s="25">
        <v>934.4</v>
      </c>
      <c r="O185" s="25">
        <v>5350.4</v>
      </c>
      <c r="P185" s="25">
        <v>1800</v>
      </c>
      <c r="Q185" s="30">
        <v>1150.865</v>
      </c>
      <c r="R185" s="30">
        <v>626.36199999999997</v>
      </c>
      <c r="S185" s="30">
        <v>1506.2529999999999</v>
      </c>
      <c r="T185" s="30">
        <v>32.889000000000003</v>
      </c>
      <c r="U185" s="3">
        <f t="shared" si="9"/>
        <v>2.8375634071053234E-3</v>
      </c>
      <c r="V185" s="30">
        <v>90.661000000000001</v>
      </c>
      <c r="W185" s="30">
        <v>94.444000000000003</v>
      </c>
      <c r="X185" s="30">
        <v>90.677000000000007</v>
      </c>
      <c r="Y185" s="30">
        <v>97.828999999999994</v>
      </c>
      <c r="Z185" s="30">
        <v>105.182</v>
      </c>
      <c r="AA185" s="30">
        <v>97.643000000000001</v>
      </c>
      <c r="AB185" s="30">
        <v>97.048000000000002</v>
      </c>
      <c r="AC185" s="30">
        <v>95.021000000000001</v>
      </c>
      <c r="AD185" s="30">
        <v>93.52</v>
      </c>
      <c r="AE185">
        <v>96.701999999999998</v>
      </c>
      <c r="AF185">
        <v>105.964</v>
      </c>
      <c r="AG185">
        <v>91.602000000000004</v>
      </c>
      <c r="AH185">
        <v>91.85</v>
      </c>
      <c r="AI185">
        <v>91.622</v>
      </c>
      <c r="AJ185">
        <v>101.682</v>
      </c>
      <c r="AK185">
        <v>103.283</v>
      </c>
      <c r="AL185">
        <v>116.279</v>
      </c>
      <c r="AM185">
        <v>102.631</v>
      </c>
      <c r="AN185">
        <v>93.682000000000002</v>
      </c>
      <c r="AO185">
        <v>102.901</v>
      </c>
      <c r="AP185">
        <v>64.021000000000001</v>
      </c>
      <c r="AQ185">
        <v>97.278999999999996</v>
      </c>
      <c r="AR185">
        <v>92.32</v>
      </c>
      <c r="AS185">
        <v>91.284999999999997</v>
      </c>
      <c r="AT185">
        <v>93.521000000000001</v>
      </c>
      <c r="AU185">
        <v>93.012</v>
      </c>
      <c r="AV185">
        <v>92.591999999999999</v>
      </c>
      <c r="AW185">
        <v>88.992999999999995</v>
      </c>
      <c r="AX185">
        <v>91.183999999999997</v>
      </c>
      <c r="AY185" s="30">
        <v>92.894000000000005</v>
      </c>
      <c r="AZ185" s="30">
        <v>91.858999999999995</v>
      </c>
      <c r="BA185" s="30">
        <v>93.682000000000002</v>
      </c>
      <c r="BB185" s="30">
        <v>97.201999999999998</v>
      </c>
      <c r="BC185" s="30">
        <v>96.432000000000002</v>
      </c>
      <c r="BD185" s="30">
        <v>96.313000000000002</v>
      </c>
      <c r="BE185" s="30">
        <v>89.790999999999997</v>
      </c>
      <c r="BF185" s="30">
        <v>92.866</v>
      </c>
      <c r="BG185" s="30">
        <v>92.673000000000002</v>
      </c>
      <c r="BH185" s="30">
        <v>96.641999999999996</v>
      </c>
      <c r="BI185" s="30">
        <v>100.664</v>
      </c>
      <c r="BJ185" s="30">
        <v>96.56</v>
      </c>
      <c r="BK185" s="30">
        <v>89.328999999999994</v>
      </c>
      <c r="BL185" s="29">
        <v>19878.21</v>
      </c>
      <c r="BM185" s="29">
        <v>41256.35</v>
      </c>
      <c r="BN185" s="29">
        <f t="shared" si="10"/>
        <v>5.1027631074445585</v>
      </c>
      <c r="BO185" s="20">
        <f t="shared" si="8"/>
        <v>3698.6999999999989</v>
      </c>
      <c r="BP185" s="29">
        <v>16179.51</v>
      </c>
      <c r="BQ185" s="29">
        <v>30180.73</v>
      </c>
      <c r="BR185" s="29">
        <v>8802.58</v>
      </c>
      <c r="BS185" s="29">
        <f t="shared" si="11"/>
        <v>1.088741017427119</v>
      </c>
      <c r="BT185" s="29">
        <v>274.8</v>
      </c>
      <c r="BU185" s="25">
        <v>5.6</v>
      </c>
      <c r="BV185">
        <v>3.7660999999999998</v>
      </c>
      <c r="BW185">
        <v>0.77559999999999996</v>
      </c>
    </row>
    <row r="186" spans="1:75" x14ac:dyDescent="0.25">
      <c r="A186" t="s">
        <v>529</v>
      </c>
      <c r="B186" s="25">
        <v>8173.2</v>
      </c>
      <c r="C186" s="25">
        <v>8677.5</v>
      </c>
      <c r="D186" s="30">
        <v>1781.425</v>
      </c>
      <c r="E186" s="30">
        <v>2300.9450000000002</v>
      </c>
      <c r="F186" s="30">
        <v>11638.916999999999</v>
      </c>
      <c r="G186" s="30">
        <v>1810.4469999999999</v>
      </c>
      <c r="H186" s="25">
        <v>8117.7</v>
      </c>
      <c r="I186" s="30">
        <v>815.80200000000002</v>
      </c>
      <c r="J186" s="30">
        <v>1090.816</v>
      </c>
      <c r="K186" s="25">
        <v>3016.4</v>
      </c>
      <c r="L186" s="30">
        <v>800.19600000000003</v>
      </c>
      <c r="M186" s="30">
        <v>1675.7149999999999</v>
      </c>
      <c r="N186" s="25">
        <v>937.2</v>
      </c>
      <c r="O186" s="25">
        <v>5372.4</v>
      </c>
      <c r="P186" s="25">
        <v>1816</v>
      </c>
      <c r="Q186" s="30">
        <v>1147.8320000000001</v>
      </c>
      <c r="R186" s="30">
        <v>632.40899999999999</v>
      </c>
      <c r="S186" s="30">
        <v>1501.2190000000001</v>
      </c>
      <c r="T186" s="30">
        <v>31.54</v>
      </c>
      <c r="U186" s="3">
        <f t="shared" si="9"/>
        <v>2.709874123167989E-3</v>
      </c>
      <c r="V186" s="30">
        <v>90.984999999999999</v>
      </c>
      <c r="W186" s="30">
        <v>94.989000000000004</v>
      </c>
      <c r="X186" s="30">
        <v>90.975999999999999</v>
      </c>
      <c r="Y186" s="30">
        <v>97.248000000000005</v>
      </c>
      <c r="Z186" s="30">
        <v>103.523</v>
      </c>
      <c r="AA186" s="30">
        <v>97.082999999999998</v>
      </c>
      <c r="AB186" s="30">
        <v>96.918999999999997</v>
      </c>
      <c r="AC186" s="30">
        <v>95.247</v>
      </c>
      <c r="AD186" s="30">
        <v>94.191999999999993</v>
      </c>
      <c r="AE186">
        <v>97.316999999999993</v>
      </c>
      <c r="AF186">
        <v>104.679</v>
      </c>
      <c r="AG186">
        <v>93.207999999999998</v>
      </c>
      <c r="AH186">
        <v>92.551000000000002</v>
      </c>
      <c r="AI186">
        <v>92.350999999999999</v>
      </c>
      <c r="AJ186">
        <v>100.154</v>
      </c>
      <c r="AK186">
        <v>102.621</v>
      </c>
      <c r="AL186">
        <v>114.343</v>
      </c>
      <c r="AM186">
        <v>102.355</v>
      </c>
      <c r="AN186">
        <v>94.194999999999993</v>
      </c>
      <c r="AO186">
        <v>101.786</v>
      </c>
      <c r="AP186">
        <v>73.995000000000005</v>
      </c>
      <c r="AQ186">
        <v>97.186000000000007</v>
      </c>
      <c r="AR186">
        <v>93.277000000000001</v>
      </c>
      <c r="AS186">
        <v>91.99</v>
      </c>
      <c r="AT186">
        <v>94.025999999999996</v>
      </c>
      <c r="AU186">
        <v>93.927000000000007</v>
      </c>
      <c r="AV186">
        <v>92.911000000000001</v>
      </c>
      <c r="AW186">
        <v>89.403999999999996</v>
      </c>
      <c r="AX186">
        <v>92.057000000000002</v>
      </c>
      <c r="AY186" s="30">
        <v>93.548000000000002</v>
      </c>
      <c r="AZ186" s="30">
        <v>92.325999999999993</v>
      </c>
      <c r="BA186" s="30">
        <v>94.040999999999997</v>
      </c>
      <c r="BB186" s="30">
        <v>99.649000000000001</v>
      </c>
      <c r="BC186" s="30">
        <v>97.003</v>
      </c>
      <c r="BD186" s="30">
        <v>96.885000000000005</v>
      </c>
      <c r="BE186" s="30">
        <v>91.756</v>
      </c>
      <c r="BF186" s="30">
        <v>93.71</v>
      </c>
      <c r="BG186" s="30">
        <v>93.56</v>
      </c>
      <c r="BH186" s="30">
        <v>97.257999999999996</v>
      </c>
      <c r="BI186" s="30">
        <v>101.998</v>
      </c>
      <c r="BJ186" s="30">
        <v>97.22</v>
      </c>
      <c r="BK186" s="30">
        <v>89.251999999999995</v>
      </c>
      <c r="BL186" s="29">
        <v>20272.45</v>
      </c>
      <c r="BM186" s="29">
        <v>41333.370000000003</v>
      </c>
      <c r="BN186" s="29">
        <f t="shared" si="10"/>
        <v>5.0571832330054329</v>
      </c>
      <c r="BO186" s="20">
        <f t="shared" si="8"/>
        <v>3729.510000000002</v>
      </c>
      <c r="BP186" s="29">
        <v>16542.939999999999</v>
      </c>
      <c r="BQ186" s="29">
        <v>30052.3</v>
      </c>
      <c r="BR186" s="29">
        <v>8991.39</v>
      </c>
      <c r="BS186" s="29">
        <f t="shared" si="11"/>
        <v>1.1001064454558802</v>
      </c>
      <c r="BT186" s="29">
        <v>278.14999999999998</v>
      </c>
      <c r="BU186" s="25">
        <v>5.3</v>
      </c>
      <c r="BV186">
        <v>3.2374999999999998</v>
      </c>
      <c r="BW186">
        <v>0.2074</v>
      </c>
    </row>
    <row r="187" spans="1:75" x14ac:dyDescent="0.25">
      <c r="A187" t="s">
        <v>532</v>
      </c>
      <c r="B187" s="25">
        <v>8303</v>
      </c>
      <c r="C187" s="25">
        <v>8808.7999999999993</v>
      </c>
      <c r="D187" s="30">
        <v>1827.771</v>
      </c>
      <c r="E187" s="30">
        <v>2335.1329999999998</v>
      </c>
      <c r="F187" s="30">
        <v>11737.522000000001</v>
      </c>
      <c r="G187" s="30">
        <v>1821.78</v>
      </c>
      <c r="H187" s="25">
        <v>8198.1</v>
      </c>
      <c r="I187" s="30">
        <v>837.71500000000003</v>
      </c>
      <c r="J187" s="30">
        <v>1087.2819999999999</v>
      </c>
      <c r="K187" s="25">
        <v>3034.3</v>
      </c>
      <c r="L187" s="30">
        <v>838.77499999999998</v>
      </c>
      <c r="M187" s="30">
        <v>1699.6379999999999</v>
      </c>
      <c r="N187" s="25">
        <v>975.9</v>
      </c>
      <c r="O187" s="25">
        <v>5401.1</v>
      </c>
      <c r="P187" s="25">
        <v>1825.2</v>
      </c>
      <c r="Q187" s="30">
        <v>1179.489</v>
      </c>
      <c r="R187" s="30">
        <v>646.77300000000002</v>
      </c>
      <c r="S187" s="30">
        <v>1496.5909999999999</v>
      </c>
      <c r="T187" s="30">
        <v>-3.4910000000000001</v>
      </c>
      <c r="U187" s="3">
        <f t="shared" si="9"/>
        <v>-2.9742223273362126E-4</v>
      </c>
      <c r="V187" s="30">
        <v>91.998000000000005</v>
      </c>
      <c r="W187" s="30">
        <v>94.435000000000002</v>
      </c>
      <c r="X187" s="30">
        <v>91.94</v>
      </c>
      <c r="Y187" s="30">
        <v>96.736999999999995</v>
      </c>
      <c r="Z187" s="30">
        <v>101.747</v>
      </c>
      <c r="AA187" s="30">
        <v>96.796999999999997</v>
      </c>
      <c r="AB187" s="30">
        <v>96.638999999999996</v>
      </c>
      <c r="AC187" s="30">
        <v>95.611000000000004</v>
      </c>
      <c r="AD187" s="30">
        <v>94.262</v>
      </c>
      <c r="AE187">
        <v>95.903999999999996</v>
      </c>
      <c r="AF187">
        <v>103.586</v>
      </c>
      <c r="AG187">
        <v>91.635000000000005</v>
      </c>
      <c r="AH187">
        <v>93.385999999999996</v>
      </c>
      <c r="AI187">
        <v>93.266000000000005</v>
      </c>
      <c r="AJ187">
        <v>99.549000000000007</v>
      </c>
      <c r="AK187">
        <v>101.517</v>
      </c>
      <c r="AL187">
        <v>111.98099999999999</v>
      </c>
      <c r="AM187">
        <v>102.175</v>
      </c>
      <c r="AN187">
        <v>94.787999999999997</v>
      </c>
      <c r="AO187">
        <v>100.735</v>
      </c>
      <c r="AP187">
        <v>64.072000000000003</v>
      </c>
      <c r="AQ187">
        <v>97.212000000000003</v>
      </c>
      <c r="AR187">
        <v>93.995999999999995</v>
      </c>
      <c r="AS187">
        <v>93.093999999999994</v>
      </c>
      <c r="AT187">
        <v>94.718999999999994</v>
      </c>
      <c r="AU187">
        <v>94.423000000000002</v>
      </c>
      <c r="AV187">
        <v>93.38</v>
      </c>
      <c r="AW187">
        <v>91.138000000000005</v>
      </c>
      <c r="AX187">
        <v>92.882999999999996</v>
      </c>
      <c r="AY187" s="30">
        <v>93.819000000000003</v>
      </c>
      <c r="AZ187" s="30">
        <v>92.128</v>
      </c>
      <c r="BA187" s="30">
        <v>94.156000000000006</v>
      </c>
      <c r="BB187" s="30">
        <v>101.764</v>
      </c>
      <c r="BC187" s="30">
        <v>98.816999999999993</v>
      </c>
      <c r="BD187" s="30">
        <v>98.888999999999996</v>
      </c>
      <c r="BE187" s="30">
        <v>92.813000000000002</v>
      </c>
      <c r="BF187" s="30">
        <v>94.983000000000004</v>
      </c>
      <c r="BG187" s="30">
        <v>95.100999999999999</v>
      </c>
      <c r="BH187" s="30">
        <v>97.503</v>
      </c>
      <c r="BI187" s="30">
        <v>102.81100000000001</v>
      </c>
      <c r="BJ187" s="30">
        <v>97.552999999999997</v>
      </c>
      <c r="BK187" s="30">
        <v>88.944000000000003</v>
      </c>
      <c r="BL187" s="29">
        <v>20672.13</v>
      </c>
      <c r="BM187" s="29">
        <v>43454.6</v>
      </c>
      <c r="BN187" s="29">
        <f t="shared" si="10"/>
        <v>5.2336023124171982</v>
      </c>
      <c r="BO187" s="20">
        <f t="shared" si="8"/>
        <v>3771.8700000000026</v>
      </c>
      <c r="BP187" s="29">
        <v>16900.259999999998</v>
      </c>
      <c r="BQ187" s="29">
        <v>32163.17</v>
      </c>
      <c r="BR187" s="29">
        <v>9380.7000000000007</v>
      </c>
      <c r="BS187" s="29">
        <f t="shared" si="11"/>
        <v>1.1297964591111647</v>
      </c>
      <c r="BT187" s="29">
        <v>281.49</v>
      </c>
      <c r="BU187" s="25">
        <v>3.7</v>
      </c>
      <c r="BV187">
        <v>2.5516000000000001</v>
      </c>
      <c r="BW187">
        <v>-0.58430000000000004</v>
      </c>
    </row>
    <row r="188" spans="1:75" x14ac:dyDescent="0.25">
      <c r="A188" t="s">
        <v>535</v>
      </c>
      <c r="B188" s="25">
        <v>8473.5</v>
      </c>
      <c r="C188" s="25">
        <v>8932.1</v>
      </c>
      <c r="D188" s="30">
        <v>1887.1559999999999</v>
      </c>
      <c r="E188" s="30">
        <v>2342.0189999999998</v>
      </c>
      <c r="F188" s="30">
        <v>11930.678</v>
      </c>
      <c r="G188" s="30">
        <v>1888.413</v>
      </c>
      <c r="H188" s="25">
        <v>8308.5</v>
      </c>
      <c r="I188" s="30">
        <v>864.33699999999999</v>
      </c>
      <c r="J188" s="30">
        <v>1116.797</v>
      </c>
      <c r="K188" s="25">
        <v>3001</v>
      </c>
      <c r="L188" s="30">
        <v>839.59799999999996</v>
      </c>
      <c r="M188" s="30">
        <v>1719.6210000000001</v>
      </c>
      <c r="N188" s="25">
        <v>1016.9</v>
      </c>
      <c r="O188" s="25">
        <v>5435.9</v>
      </c>
      <c r="P188" s="25">
        <v>1856.9</v>
      </c>
      <c r="Q188" s="30">
        <v>1206.83</v>
      </c>
      <c r="R188" s="30">
        <v>679.74099999999999</v>
      </c>
      <c r="S188" s="30">
        <v>1502.664</v>
      </c>
      <c r="T188" s="30">
        <v>2.9609999999999999</v>
      </c>
      <c r="U188" s="3">
        <f t="shared" si="9"/>
        <v>2.4818371596316654E-4</v>
      </c>
      <c r="V188" s="30">
        <v>94.14</v>
      </c>
      <c r="W188" s="30">
        <v>94.674999999999997</v>
      </c>
      <c r="X188" s="30">
        <v>94.195999999999998</v>
      </c>
      <c r="Y188" s="30">
        <v>97.058999999999997</v>
      </c>
      <c r="Z188" s="30">
        <v>100.117</v>
      </c>
      <c r="AA188" s="30">
        <v>96.944000000000003</v>
      </c>
      <c r="AB188" s="30">
        <v>96.896000000000001</v>
      </c>
      <c r="AC188" s="30">
        <v>96.022000000000006</v>
      </c>
      <c r="AD188" s="30">
        <v>94.870999999999995</v>
      </c>
      <c r="AE188">
        <v>96.397000000000006</v>
      </c>
      <c r="AF188">
        <v>102.556</v>
      </c>
      <c r="AG188">
        <v>92.954999999999998</v>
      </c>
      <c r="AH188">
        <v>94.057000000000002</v>
      </c>
      <c r="AI188">
        <v>93.954999999999998</v>
      </c>
      <c r="AJ188">
        <v>98.855000000000004</v>
      </c>
      <c r="AK188">
        <v>100.45399999999999</v>
      </c>
      <c r="AL188">
        <v>109.937</v>
      </c>
      <c r="AM188">
        <v>102.1</v>
      </c>
      <c r="AN188">
        <v>95.545000000000002</v>
      </c>
      <c r="AO188">
        <v>101.252</v>
      </c>
      <c r="AP188">
        <v>69.322000000000003</v>
      </c>
      <c r="AQ188">
        <v>97.576999999999998</v>
      </c>
      <c r="AR188">
        <v>94.462000000000003</v>
      </c>
      <c r="AS188">
        <v>93.924000000000007</v>
      </c>
      <c r="AT188">
        <v>95.507999999999996</v>
      </c>
      <c r="AU188">
        <v>95.094999999999999</v>
      </c>
      <c r="AV188">
        <v>94.028999999999996</v>
      </c>
      <c r="AW188">
        <v>92.067999999999998</v>
      </c>
      <c r="AX188">
        <v>93.566000000000003</v>
      </c>
      <c r="AY188" s="30">
        <v>94.337000000000003</v>
      </c>
      <c r="AZ188" s="30">
        <v>92.372</v>
      </c>
      <c r="BA188" s="30">
        <v>94.62</v>
      </c>
      <c r="BB188" s="30">
        <v>102.53100000000001</v>
      </c>
      <c r="BC188" s="30">
        <v>99.438000000000002</v>
      </c>
      <c r="BD188" s="30">
        <v>99.314999999999998</v>
      </c>
      <c r="BE188" s="30">
        <v>94.564999999999998</v>
      </c>
      <c r="BF188" s="30">
        <v>97.165000000000006</v>
      </c>
      <c r="BG188" s="30">
        <v>96.992999999999995</v>
      </c>
      <c r="BH188" s="30">
        <v>96.74</v>
      </c>
      <c r="BI188" s="30">
        <v>102.43600000000001</v>
      </c>
      <c r="BJ188" s="30">
        <v>96.686999999999998</v>
      </c>
      <c r="BK188" s="30">
        <v>91.198999999999998</v>
      </c>
      <c r="BL188" s="29">
        <v>21196.95</v>
      </c>
      <c r="BM188" s="29">
        <v>44551.4</v>
      </c>
      <c r="BN188" s="29">
        <f t="shared" si="10"/>
        <v>5.2577329320823747</v>
      </c>
      <c r="BO188" s="20">
        <f t="shared" si="8"/>
        <v>3821.8899999999994</v>
      </c>
      <c r="BP188" s="29">
        <v>17375.060000000001</v>
      </c>
      <c r="BQ188" s="29">
        <v>32996.79</v>
      </c>
      <c r="BR188" s="29">
        <v>9642.34</v>
      </c>
      <c r="BS188" s="29">
        <f t="shared" si="11"/>
        <v>1.1379406384610846</v>
      </c>
      <c r="BT188" s="29">
        <v>285.70999999999998</v>
      </c>
      <c r="BU188" s="25">
        <v>14.5</v>
      </c>
      <c r="BV188">
        <v>2.2864</v>
      </c>
      <c r="BW188">
        <v>-0.78810000000000002</v>
      </c>
    </row>
    <row r="189" spans="1:75" x14ac:dyDescent="0.25">
      <c r="A189" t="s">
        <v>538</v>
      </c>
      <c r="B189" s="25">
        <v>8561.5</v>
      </c>
      <c r="C189" s="25">
        <v>8983.5</v>
      </c>
      <c r="D189" s="30">
        <v>1922.498</v>
      </c>
      <c r="E189" s="30">
        <v>2343.7060000000001</v>
      </c>
      <c r="F189" s="30">
        <v>12038.591</v>
      </c>
      <c r="G189" s="30">
        <v>1959.8689999999999</v>
      </c>
      <c r="H189" s="25">
        <v>8353.7000000000007</v>
      </c>
      <c r="I189" s="30">
        <v>882.10900000000004</v>
      </c>
      <c r="J189" s="30">
        <v>1169.134</v>
      </c>
      <c r="K189" s="25">
        <v>3121.8</v>
      </c>
      <c r="L189" s="30">
        <v>845.72199999999998</v>
      </c>
      <c r="M189" s="30">
        <v>1783.761</v>
      </c>
      <c r="N189" s="25">
        <v>1026.5</v>
      </c>
      <c r="O189" s="25">
        <v>5463.3</v>
      </c>
      <c r="P189" s="25">
        <v>1864.8</v>
      </c>
      <c r="Q189" s="30">
        <v>1224.0630000000001</v>
      </c>
      <c r="R189" s="30">
        <v>698.16</v>
      </c>
      <c r="S189" s="30">
        <v>1498.2070000000001</v>
      </c>
      <c r="T189" s="30">
        <v>38.347000000000001</v>
      </c>
      <c r="U189" s="3">
        <f t="shared" si="9"/>
        <v>3.1853395467958002E-3</v>
      </c>
      <c r="V189" s="30">
        <v>94.841999999999999</v>
      </c>
      <c r="W189" s="30">
        <v>95.358000000000004</v>
      </c>
      <c r="X189" s="30">
        <v>95.01</v>
      </c>
      <c r="Y189" s="30">
        <v>97.572999999999993</v>
      </c>
      <c r="Z189" s="30">
        <v>101.22</v>
      </c>
      <c r="AA189" s="30">
        <v>97.414000000000001</v>
      </c>
      <c r="AB189" s="30">
        <v>97.216999999999999</v>
      </c>
      <c r="AC189" s="30">
        <v>96.412999999999997</v>
      </c>
      <c r="AD189" s="30">
        <v>95.308000000000007</v>
      </c>
      <c r="AE189">
        <v>96.350999999999999</v>
      </c>
      <c r="AF189">
        <v>101.629</v>
      </c>
      <c r="AG189">
        <v>93.39</v>
      </c>
      <c r="AH189">
        <v>94.75</v>
      </c>
      <c r="AI189">
        <v>94.686999999999998</v>
      </c>
      <c r="AJ189">
        <v>97.756</v>
      </c>
      <c r="AK189">
        <v>100.063</v>
      </c>
      <c r="AL189">
        <v>108.872</v>
      </c>
      <c r="AM189">
        <v>100.999</v>
      </c>
      <c r="AN189">
        <v>96.656000000000006</v>
      </c>
      <c r="AO189">
        <v>101.211</v>
      </c>
      <c r="AP189">
        <v>70.123999999999995</v>
      </c>
      <c r="AQ189">
        <v>97.414000000000001</v>
      </c>
      <c r="AR189">
        <v>94.951999999999998</v>
      </c>
      <c r="AS189">
        <v>94.882000000000005</v>
      </c>
      <c r="AT189">
        <v>95.986000000000004</v>
      </c>
      <c r="AU189">
        <v>95.575000000000003</v>
      </c>
      <c r="AV189">
        <v>94.781000000000006</v>
      </c>
      <c r="AW189">
        <v>92.986999999999995</v>
      </c>
      <c r="AX189">
        <v>94.42</v>
      </c>
      <c r="AY189" s="30">
        <v>94.832999999999998</v>
      </c>
      <c r="AZ189" s="30">
        <v>93.106999999999999</v>
      </c>
      <c r="BA189" s="30">
        <v>94.995000000000005</v>
      </c>
      <c r="BB189" s="30">
        <v>103.569</v>
      </c>
      <c r="BC189" s="30">
        <v>99.885999999999996</v>
      </c>
      <c r="BD189" s="30">
        <v>99.697000000000003</v>
      </c>
      <c r="BE189" s="30">
        <v>94.207999999999998</v>
      </c>
      <c r="BF189" s="30">
        <v>97.531999999999996</v>
      </c>
      <c r="BG189" s="30">
        <v>97.200999999999993</v>
      </c>
      <c r="BH189" s="30">
        <v>97.260999999999996</v>
      </c>
      <c r="BI189" s="30">
        <v>104.248</v>
      </c>
      <c r="BJ189" s="30">
        <v>97.114999999999995</v>
      </c>
      <c r="BK189" s="30">
        <v>91.070999999999998</v>
      </c>
      <c r="BL189" s="29">
        <v>21764.14</v>
      </c>
      <c r="BM189" s="29">
        <v>47178.18</v>
      </c>
      <c r="BN189" s="29">
        <f t="shared" si="10"/>
        <v>5.5105040004672077</v>
      </c>
      <c r="BO189" s="20">
        <f t="shared" si="8"/>
        <v>3872.5799999999981</v>
      </c>
      <c r="BP189" s="29">
        <v>17891.560000000001</v>
      </c>
      <c r="BQ189" s="29">
        <v>35283.22</v>
      </c>
      <c r="BR189" s="29">
        <v>9869.18</v>
      </c>
      <c r="BS189" s="29">
        <f t="shared" si="11"/>
        <v>1.1527395900251125</v>
      </c>
      <c r="BT189" s="29">
        <v>293.62</v>
      </c>
      <c r="BU189" s="25">
        <v>14.3</v>
      </c>
      <c r="BV189">
        <v>1.8816999999999999</v>
      </c>
      <c r="BW189">
        <v>-0.51580000000000004</v>
      </c>
    </row>
    <row r="190" spans="1:75" x14ac:dyDescent="0.25">
      <c r="A190" t="s">
        <v>541</v>
      </c>
      <c r="B190" s="25">
        <v>8670.5</v>
      </c>
      <c r="C190" s="25">
        <v>9023.4</v>
      </c>
      <c r="D190" s="30">
        <v>1918.6949999999999</v>
      </c>
      <c r="E190" s="30">
        <v>2354.8580000000002</v>
      </c>
      <c r="F190" s="30">
        <v>12117.924000000001</v>
      </c>
      <c r="G190" s="30">
        <v>1970.1030000000001</v>
      </c>
      <c r="H190" s="25">
        <v>8427.6</v>
      </c>
      <c r="I190" s="30">
        <v>874.48299999999995</v>
      </c>
      <c r="J190" s="30">
        <v>1196.9549999999999</v>
      </c>
      <c r="K190" s="25">
        <v>3159.9</v>
      </c>
      <c r="L190" s="30">
        <v>856.57</v>
      </c>
      <c r="M190" s="30">
        <v>1829.202</v>
      </c>
      <c r="N190" s="25">
        <v>1040.9000000000001</v>
      </c>
      <c r="O190" s="25">
        <v>5507.1</v>
      </c>
      <c r="P190" s="25">
        <v>1880.4</v>
      </c>
      <c r="Q190" s="30">
        <v>1214.3219999999999</v>
      </c>
      <c r="R190" s="30">
        <v>704.46199999999999</v>
      </c>
      <c r="S190" s="30">
        <v>1498.441</v>
      </c>
      <c r="T190" s="30">
        <v>52.378999999999998</v>
      </c>
      <c r="U190" s="3">
        <f t="shared" si="9"/>
        <v>4.3224400483119051E-3</v>
      </c>
      <c r="V190" s="30">
        <v>95.620999999999995</v>
      </c>
      <c r="W190" s="30">
        <v>95.581000000000003</v>
      </c>
      <c r="X190" s="30">
        <v>95.563000000000002</v>
      </c>
      <c r="Y190" s="30">
        <v>97.888000000000005</v>
      </c>
      <c r="Z190" s="30">
        <v>101.602</v>
      </c>
      <c r="AA190" s="30">
        <v>97.837999999999994</v>
      </c>
      <c r="AB190" s="30">
        <v>97.399000000000001</v>
      </c>
      <c r="AC190" s="30">
        <v>96.988</v>
      </c>
      <c r="AD190" s="30">
        <v>96.094999999999999</v>
      </c>
      <c r="AE190">
        <v>97.192999999999998</v>
      </c>
      <c r="AF190">
        <v>101.57299999999999</v>
      </c>
      <c r="AG190">
        <v>94.722999999999999</v>
      </c>
      <c r="AH190">
        <v>95.509</v>
      </c>
      <c r="AI190">
        <v>95.521000000000001</v>
      </c>
      <c r="AJ190">
        <v>97.933000000000007</v>
      </c>
      <c r="AK190">
        <v>100.25700000000001</v>
      </c>
      <c r="AL190">
        <v>107.795</v>
      </c>
      <c r="AM190">
        <v>101.75</v>
      </c>
      <c r="AN190">
        <v>97.082999999999998</v>
      </c>
      <c r="AO190">
        <v>100.749</v>
      </c>
      <c r="AP190">
        <v>76.578999999999994</v>
      </c>
      <c r="AQ190">
        <v>98.007000000000005</v>
      </c>
      <c r="AR190">
        <v>95.555999999999997</v>
      </c>
      <c r="AS190">
        <v>95.850999999999999</v>
      </c>
      <c r="AT190">
        <v>96.085999999999999</v>
      </c>
      <c r="AU190">
        <v>96.337999999999994</v>
      </c>
      <c r="AV190">
        <v>95.501000000000005</v>
      </c>
      <c r="AW190">
        <v>94.587000000000003</v>
      </c>
      <c r="AX190">
        <v>95.186000000000007</v>
      </c>
      <c r="AY190" s="30">
        <v>95.64</v>
      </c>
      <c r="AZ190" s="30">
        <v>94.055000000000007</v>
      </c>
      <c r="BA190" s="30">
        <v>95.77</v>
      </c>
      <c r="BB190" s="30">
        <v>98.322000000000003</v>
      </c>
      <c r="BC190" s="30">
        <v>98.558000000000007</v>
      </c>
      <c r="BD190" s="30">
        <v>98.554000000000002</v>
      </c>
      <c r="BE190" s="30">
        <v>94.073999999999998</v>
      </c>
      <c r="BF190" s="30">
        <v>97.674999999999997</v>
      </c>
      <c r="BG190" s="30">
        <v>97.683999999999997</v>
      </c>
      <c r="BH190" s="30">
        <v>96.492000000000004</v>
      </c>
      <c r="BI190" s="30">
        <v>99.959000000000003</v>
      </c>
      <c r="BJ190" s="30">
        <v>96.504999999999995</v>
      </c>
      <c r="BK190" s="30">
        <v>93.965000000000003</v>
      </c>
      <c r="BL190" s="29">
        <v>22490.01</v>
      </c>
      <c r="BM190" s="29">
        <v>48495.17</v>
      </c>
      <c r="BN190" s="29">
        <f t="shared" si="10"/>
        <v>5.5931226572861998</v>
      </c>
      <c r="BO190" s="20">
        <f t="shared" si="8"/>
        <v>3936.5699999999997</v>
      </c>
      <c r="BP190" s="29">
        <v>18553.439999999999</v>
      </c>
      <c r="BQ190" s="29">
        <v>36066.14</v>
      </c>
      <c r="BR190" s="29">
        <v>10060.99</v>
      </c>
      <c r="BS190" s="29">
        <f t="shared" si="11"/>
        <v>1.1603702208638487</v>
      </c>
      <c r="BT190" s="29">
        <v>298.3</v>
      </c>
      <c r="BU190" s="25">
        <v>11.3</v>
      </c>
      <c r="BV190">
        <v>1.7768999999999999</v>
      </c>
      <c r="BW190">
        <v>-0.48630000000000001</v>
      </c>
    </row>
    <row r="191" spans="1:75" x14ac:dyDescent="0.25">
      <c r="A191" t="s">
        <v>544</v>
      </c>
      <c r="B191" s="25">
        <v>8820.7000000000007</v>
      </c>
      <c r="C191" s="25">
        <v>9112.6</v>
      </c>
      <c r="D191" s="30">
        <v>1977.86</v>
      </c>
      <c r="E191" s="30">
        <v>2363.4760000000001</v>
      </c>
      <c r="F191" s="30">
        <v>12195.893</v>
      </c>
      <c r="G191" s="30">
        <v>2055.7159999999999</v>
      </c>
      <c r="H191" s="25">
        <v>8465.1</v>
      </c>
      <c r="I191" s="30">
        <v>902.64499999999998</v>
      </c>
      <c r="J191" s="30">
        <v>1215.7059999999999</v>
      </c>
      <c r="K191" s="25">
        <v>3219.9</v>
      </c>
      <c r="L191" s="30">
        <v>861.44</v>
      </c>
      <c r="M191" s="30">
        <v>1902.64</v>
      </c>
      <c r="N191" s="25">
        <v>1047.5</v>
      </c>
      <c r="O191" s="25">
        <v>5538.2</v>
      </c>
      <c r="P191" s="25">
        <v>1880.3</v>
      </c>
      <c r="Q191" s="30">
        <v>1247.1469999999999</v>
      </c>
      <c r="R191" s="30">
        <v>730.971</v>
      </c>
      <c r="S191" s="30">
        <v>1502.1679999999999</v>
      </c>
      <c r="T191" s="30">
        <v>78.658000000000001</v>
      </c>
      <c r="U191" s="3">
        <f t="shared" si="9"/>
        <v>6.4495482208641874E-3</v>
      </c>
      <c r="V191" s="30">
        <v>96.311000000000007</v>
      </c>
      <c r="W191" s="30">
        <v>95.947999999999993</v>
      </c>
      <c r="X191" s="30">
        <v>96.4</v>
      </c>
      <c r="Y191" s="30">
        <v>98.012</v>
      </c>
      <c r="Z191" s="30">
        <v>101.185</v>
      </c>
      <c r="AA191" s="30">
        <v>97.900999999999996</v>
      </c>
      <c r="AB191" s="30">
        <v>97.96</v>
      </c>
      <c r="AC191" s="30">
        <v>97.62</v>
      </c>
      <c r="AD191" s="30">
        <v>96.804000000000002</v>
      </c>
      <c r="AE191">
        <v>97.721000000000004</v>
      </c>
      <c r="AF191">
        <v>101.471</v>
      </c>
      <c r="AG191">
        <v>95.594999999999999</v>
      </c>
      <c r="AH191">
        <v>96.313999999999993</v>
      </c>
      <c r="AI191">
        <v>96.319000000000003</v>
      </c>
      <c r="AJ191">
        <v>98.334999999999994</v>
      </c>
      <c r="AK191">
        <v>100.032</v>
      </c>
      <c r="AL191">
        <v>106.798</v>
      </c>
      <c r="AM191">
        <v>102.119</v>
      </c>
      <c r="AN191">
        <v>98.108000000000004</v>
      </c>
      <c r="AO191">
        <v>101.259</v>
      </c>
      <c r="AP191">
        <v>78.406999999999996</v>
      </c>
      <c r="AQ191">
        <v>98.453000000000003</v>
      </c>
      <c r="AR191">
        <v>96.307000000000002</v>
      </c>
      <c r="AS191">
        <v>96.650999999999996</v>
      </c>
      <c r="AT191">
        <v>95.793999999999997</v>
      </c>
      <c r="AU191">
        <v>96.953999999999994</v>
      </c>
      <c r="AV191">
        <v>96.518000000000001</v>
      </c>
      <c r="AW191">
        <v>95.947999999999993</v>
      </c>
      <c r="AX191">
        <v>95.909000000000006</v>
      </c>
      <c r="AY191" s="30">
        <v>96.454999999999998</v>
      </c>
      <c r="AZ191" s="30">
        <v>95.174999999999997</v>
      </c>
      <c r="BA191" s="30">
        <v>96.563999999999993</v>
      </c>
      <c r="BB191" s="30">
        <v>99.471000000000004</v>
      </c>
      <c r="BC191" s="30">
        <v>99.192999999999998</v>
      </c>
      <c r="BD191" s="30">
        <v>99.141999999999996</v>
      </c>
      <c r="BE191" s="30">
        <v>94.823999999999998</v>
      </c>
      <c r="BF191" s="30">
        <v>98.466999999999999</v>
      </c>
      <c r="BG191" s="30">
        <v>98.263999999999996</v>
      </c>
      <c r="BH191" s="30">
        <v>97.221999999999994</v>
      </c>
      <c r="BI191" s="30">
        <v>101.083</v>
      </c>
      <c r="BJ191" s="30">
        <v>97.072000000000003</v>
      </c>
      <c r="BK191" s="30">
        <v>94.786000000000001</v>
      </c>
      <c r="BL191" s="29">
        <v>23252.62</v>
      </c>
      <c r="BM191" s="29">
        <v>49476.92</v>
      </c>
      <c r="BN191" s="29">
        <f t="shared" si="10"/>
        <v>5.6091829446642549</v>
      </c>
      <c r="BO191" s="20">
        <f t="shared" si="8"/>
        <v>3997.9300000000003</v>
      </c>
      <c r="BP191" s="29">
        <v>19254.689999999999</v>
      </c>
      <c r="BQ191" s="29">
        <v>36605.870000000003</v>
      </c>
      <c r="BR191" s="29">
        <v>10381.56</v>
      </c>
      <c r="BS191" s="29">
        <f t="shared" si="11"/>
        <v>1.1769542099833346</v>
      </c>
      <c r="BT191" s="29">
        <v>305.47000000000003</v>
      </c>
      <c r="BU191" s="25">
        <v>17</v>
      </c>
      <c r="BV191">
        <v>1.7346999999999999</v>
      </c>
      <c r="BW191">
        <v>-0.43369999999999997</v>
      </c>
    </row>
    <row r="192" spans="1:75" x14ac:dyDescent="0.25">
      <c r="A192" t="s">
        <v>547</v>
      </c>
      <c r="B192" s="25">
        <v>8934.4</v>
      </c>
      <c r="C192" s="25">
        <v>9173.5</v>
      </c>
      <c r="D192" s="30">
        <v>2019.5709999999999</v>
      </c>
      <c r="E192" s="30">
        <v>2372.1019999999999</v>
      </c>
      <c r="F192" s="30">
        <v>12286.666999999999</v>
      </c>
      <c r="G192" s="30">
        <v>2082.1129999999998</v>
      </c>
      <c r="H192" s="25">
        <v>8539.1</v>
      </c>
      <c r="I192" s="30">
        <v>932.47699999999998</v>
      </c>
      <c r="J192" s="30">
        <v>1224.7349999999999</v>
      </c>
      <c r="K192" s="25">
        <v>3307</v>
      </c>
      <c r="L192" s="30">
        <v>876.38499999999999</v>
      </c>
      <c r="M192" s="30">
        <v>1930.4290000000001</v>
      </c>
      <c r="N192" s="25">
        <v>1068.2</v>
      </c>
      <c r="O192" s="25">
        <v>5576.3</v>
      </c>
      <c r="P192" s="25">
        <v>1895.1</v>
      </c>
      <c r="Q192" s="30">
        <v>1281.163</v>
      </c>
      <c r="R192" s="30">
        <v>738.375</v>
      </c>
      <c r="S192" s="30">
        <v>1495.673</v>
      </c>
      <c r="T192" s="30">
        <v>62.691000000000003</v>
      </c>
      <c r="U192" s="3">
        <f t="shared" si="9"/>
        <v>5.102360143723274E-3</v>
      </c>
      <c r="V192" s="30">
        <v>97.052000000000007</v>
      </c>
      <c r="W192" s="30">
        <v>96.605999999999995</v>
      </c>
      <c r="X192" s="30">
        <v>97.1</v>
      </c>
      <c r="Y192" s="30">
        <v>98.552999999999997</v>
      </c>
      <c r="Z192" s="30">
        <v>101.107</v>
      </c>
      <c r="AA192" s="30">
        <v>98.447000000000003</v>
      </c>
      <c r="AB192" s="30">
        <v>98.472999999999999</v>
      </c>
      <c r="AC192" s="30">
        <v>98.103999999999999</v>
      </c>
      <c r="AD192" s="30">
        <v>97.4</v>
      </c>
      <c r="AE192">
        <v>97.811999999999998</v>
      </c>
      <c r="AF192">
        <v>100.71599999999999</v>
      </c>
      <c r="AG192">
        <v>96.156000000000006</v>
      </c>
      <c r="AH192">
        <v>97.177999999999997</v>
      </c>
      <c r="AI192">
        <v>97.188000000000002</v>
      </c>
      <c r="AJ192">
        <v>98.055000000000007</v>
      </c>
      <c r="AK192">
        <v>99.46</v>
      </c>
      <c r="AL192">
        <v>105.053</v>
      </c>
      <c r="AM192">
        <v>101.623</v>
      </c>
      <c r="AN192">
        <v>98.56</v>
      </c>
      <c r="AO192">
        <v>100.907</v>
      </c>
      <c r="AP192">
        <v>81.119</v>
      </c>
      <c r="AQ192">
        <v>98.522000000000006</v>
      </c>
      <c r="AR192">
        <v>97.117000000000004</v>
      </c>
      <c r="AS192">
        <v>97.281000000000006</v>
      </c>
      <c r="AT192">
        <v>96.602000000000004</v>
      </c>
      <c r="AU192">
        <v>97.554000000000002</v>
      </c>
      <c r="AV192">
        <v>97.409000000000006</v>
      </c>
      <c r="AW192">
        <v>97.412999999999997</v>
      </c>
      <c r="AX192">
        <v>96.885999999999996</v>
      </c>
      <c r="AY192" s="30">
        <v>97.162999999999997</v>
      </c>
      <c r="AZ192" s="30">
        <v>96.197999999999993</v>
      </c>
      <c r="BA192" s="30">
        <v>97.179000000000002</v>
      </c>
      <c r="BB192" s="30">
        <v>101.131</v>
      </c>
      <c r="BC192" s="30">
        <v>100.10299999999999</v>
      </c>
      <c r="BD192" s="30">
        <v>100.036</v>
      </c>
      <c r="BE192" s="30">
        <v>95.548000000000002</v>
      </c>
      <c r="BF192" s="30">
        <v>98.631</v>
      </c>
      <c r="BG192" s="30">
        <v>98.475999999999999</v>
      </c>
      <c r="BH192" s="30">
        <v>98.548000000000002</v>
      </c>
      <c r="BI192" s="30">
        <v>102.68</v>
      </c>
      <c r="BJ192" s="30">
        <v>98.459000000000003</v>
      </c>
      <c r="BK192" s="30">
        <v>94.650999999999996</v>
      </c>
      <c r="BL192" s="29">
        <v>23891.89</v>
      </c>
      <c r="BM192" s="29">
        <v>49954.18</v>
      </c>
      <c r="BN192" s="29">
        <f t="shared" si="10"/>
        <v>5.5912182127507162</v>
      </c>
      <c r="BO192" s="20">
        <f t="shared" si="8"/>
        <v>4034.0999999999985</v>
      </c>
      <c r="BP192" s="29">
        <v>19857.79</v>
      </c>
      <c r="BQ192" s="29">
        <v>36719.72</v>
      </c>
      <c r="BR192" s="29">
        <v>10657.43</v>
      </c>
      <c r="BS192" s="29">
        <f t="shared" si="11"/>
        <v>1.1928534652578797</v>
      </c>
      <c r="BT192" s="29">
        <v>316.86</v>
      </c>
      <c r="BU192" s="25">
        <v>9.1</v>
      </c>
      <c r="BV192">
        <v>1.6914</v>
      </c>
      <c r="BW192">
        <v>-0.42909999999999998</v>
      </c>
    </row>
    <row r="193" spans="1:75" x14ac:dyDescent="0.25">
      <c r="A193" t="s">
        <v>550</v>
      </c>
      <c r="B193" s="25">
        <v>9132.1</v>
      </c>
      <c r="C193" s="25">
        <v>9301.7999999999993</v>
      </c>
      <c r="D193" s="30">
        <v>2053.6790000000001</v>
      </c>
      <c r="E193" s="30">
        <v>2357.5990000000002</v>
      </c>
      <c r="F193" s="30">
        <v>12387.233</v>
      </c>
      <c r="G193" s="30">
        <v>2124.924</v>
      </c>
      <c r="H193" s="25">
        <v>8631.2999999999993</v>
      </c>
      <c r="I193" s="30">
        <v>959.58600000000001</v>
      </c>
      <c r="J193" s="30">
        <v>1252.7570000000001</v>
      </c>
      <c r="K193" s="25">
        <v>3376</v>
      </c>
      <c r="L193" s="30">
        <v>865.596</v>
      </c>
      <c r="M193" s="30">
        <v>1979.3889999999999</v>
      </c>
      <c r="N193" s="25">
        <v>1087.2</v>
      </c>
      <c r="O193" s="25">
        <v>5629</v>
      </c>
      <c r="P193" s="25">
        <v>1915.4</v>
      </c>
      <c r="Q193" s="30">
        <v>1309.309</v>
      </c>
      <c r="R193" s="30">
        <v>744.23800000000006</v>
      </c>
      <c r="S193" s="30">
        <v>1492.0129999999999</v>
      </c>
      <c r="T193" s="30">
        <v>71.576999999999998</v>
      </c>
      <c r="U193" s="3">
        <f t="shared" si="9"/>
        <v>5.778288016379445E-3</v>
      </c>
      <c r="V193" s="30">
        <v>97.914000000000001</v>
      </c>
      <c r="W193" s="30">
        <v>97.956999999999994</v>
      </c>
      <c r="X193" s="30">
        <v>97.867999999999995</v>
      </c>
      <c r="Y193" s="30">
        <v>98.918000000000006</v>
      </c>
      <c r="Z193" s="30">
        <v>100.64700000000001</v>
      </c>
      <c r="AA193" s="30">
        <v>99.093000000000004</v>
      </c>
      <c r="AB193" s="30">
        <v>99.016000000000005</v>
      </c>
      <c r="AC193" s="30">
        <v>98.546999999999997</v>
      </c>
      <c r="AD193" s="30">
        <v>98.183000000000007</v>
      </c>
      <c r="AE193">
        <v>98.99</v>
      </c>
      <c r="AF193">
        <v>100.73699999999999</v>
      </c>
      <c r="AG193">
        <v>97.981999999999999</v>
      </c>
      <c r="AH193">
        <v>97.751999999999995</v>
      </c>
      <c r="AI193">
        <v>97.802999999999997</v>
      </c>
      <c r="AJ193">
        <v>99.281999999999996</v>
      </c>
      <c r="AK193">
        <v>99.903999999999996</v>
      </c>
      <c r="AL193">
        <v>103.402</v>
      </c>
      <c r="AM193">
        <v>100.682</v>
      </c>
      <c r="AN193">
        <v>99.269000000000005</v>
      </c>
      <c r="AO193">
        <v>100.705</v>
      </c>
      <c r="AP193">
        <v>90.076999999999998</v>
      </c>
      <c r="AQ193">
        <v>99.04</v>
      </c>
      <c r="AR193">
        <v>97.69</v>
      </c>
      <c r="AS193">
        <v>97.924000000000007</v>
      </c>
      <c r="AT193">
        <v>97.344999999999999</v>
      </c>
      <c r="AU193">
        <v>98.218000000000004</v>
      </c>
      <c r="AV193">
        <v>98.147000000000006</v>
      </c>
      <c r="AW193">
        <v>97.963999999999999</v>
      </c>
      <c r="AX193">
        <v>97.450999999999993</v>
      </c>
      <c r="AY193" s="30">
        <v>97.876000000000005</v>
      </c>
      <c r="AZ193" s="30">
        <v>97.103999999999999</v>
      </c>
      <c r="BA193" s="30">
        <v>97.947000000000003</v>
      </c>
      <c r="BB193" s="30">
        <v>101.08199999999999</v>
      </c>
      <c r="BC193" s="30">
        <v>99.822000000000003</v>
      </c>
      <c r="BD193" s="30">
        <v>100.03100000000001</v>
      </c>
      <c r="BE193" s="30">
        <v>97.326999999999998</v>
      </c>
      <c r="BF193" s="30">
        <v>98.763999999999996</v>
      </c>
      <c r="BG193" s="30">
        <v>98.984999999999999</v>
      </c>
      <c r="BH193" s="30">
        <v>99.093999999999994</v>
      </c>
      <c r="BI193" s="30">
        <v>101.842</v>
      </c>
      <c r="BJ193" s="30">
        <v>99.108999999999995</v>
      </c>
      <c r="BK193" s="30">
        <v>95.784000000000006</v>
      </c>
      <c r="BL193" s="29">
        <v>24626.47</v>
      </c>
      <c r="BM193" s="29">
        <v>52688.01</v>
      </c>
      <c r="BN193" s="29">
        <f t="shared" si="10"/>
        <v>5.7695393173530736</v>
      </c>
      <c r="BO193" s="20">
        <f t="shared" si="8"/>
        <v>4102.260000000002</v>
      </c>
      <c r="BP193" s="29">
        <v>20524.21</v>
      </c>
      <c r="BQ193" s="29">
        <v>39097.43</v>
      </c>
      <c r="BR193" s="29">
        <v>11035.89</v>
      </c>
      <c r="BS193" s="29">
        <f t="shared" si="11"/>
        <v>1.208472311954534</v>
      </c>
      <c r="BT193" s="29">
        <v>323.73</v>
      </c>
      <c r="BU193" s="25">
        <v>13</v>
      </c>
      <c r="BV193">
        <v>1.554</v>
      </c>
      <c r="BW193">
        <v>-0.69599999999999995</v>
      </c>
    </row>
    <row r="194" spans="1:75" x14ac:dyDescent="0.25">
      <c r="A194" t="s">
        <v>553</v>
      </c>
      <c r="B194" s="25">
        <v>9074.2999999999993</v>
      </c>
      <c r="C194" s="25">
        <v>9188.5</v>
      </c>
      <c r="D194" s="30">
        <v>2078.8029999999999</v>
      </c>
      <c r="E194" s="30">
        <v>2359.8690000000001</v>
      </c>
      <c r="F194" s="30">
        <v>12514.999</v>
      </c>
      <c r="G194" s="30">
        <v>2169.9589999999998</v>
      </c>
      <c r="H194" s="25">
        <v>8700.1</v>
      </c>
      <c r="I194" s="30">
        <v>965.221</v>
      </c>
      <c r="J194" s="30">
        <v>1276.163</v>
      </c>
      <c r="K194" s="25">
        <v>3565.1</v>
      </c>
      <c r="L194" s="30">
        <v>869.20399999999995</v>
      </c>
      <c r="M194" s="30">
        <v>1990.914</v>
      </c>
      <c r="N194" s="25">
        <v>1098.7</v>
      </c>
      <c r="O194" s="25">
        <v>5664.8</v>
      </c>
      <c r="P194" s="25">
        <v>1937</v>
      </c>
      <c r="Q194" s="30">
        <v>1321.1179999999999</v>
      </c>
      <c r="R194" s="30">
        <v>757.77099999999996</v>
      </c>
      <c r="S194" s="30">
        <v>1490.6790000000001</v>
      </c>
      <c r="T194" s="30">
        <v>91.43</v>
      </c>
      <c r="U194" s="3">
        <f t="shared" si="9"/>
        <v>7.3056338238620721E-3</v>
      </c>
      <c r="V194" s="30">
        <v>99.052999999999997</v>
      </c>
      <c r="W194" s="30">
        <v>99.501999999999995</v>
      </c>
      <c r="X194" s="30">
        <v>99.072000000000003</v>
      </c>
      <c r="Y194" s="30">
        <v>99.215000000000003</v>
      </c>
      <c r="Z194" s="30">
        <v>100.40300000000001</v>
      </c>
      <c r="AA194" s="30">
        <v>99.290999999999997</v>
      </c>
      <c r="AB194" s="30">
        <v>99.430999999999997</v>
      </c>
      <c r="AC194" s="30">
        <v>99.24</v>
      </c>
      <c r="AD194" s="30">
        <v>98.765000000000001</v>
      </c>
      <c r="AE194">
        <v>98.873999999999995</v>
      </c>
      <c r="AF194">
        <v>100.593</v>
      </c>
      <c r="AG194">
        <v>97.879000000000005</v>
      </c>
      <c r="AH194">
        <v>98.706000000000003</v>
      </c>
      <c r="AI194">
        <v>98.727999999999994</v>
      </c>
      <c r="AJ194">
        <v>99.93</v>
      </c>
      <c r="AK194">
        <v>100.124</v>
      </c>
      <c r="AL194">
        <v>101.825</v>
      </c>
      <c r="AM194">
        <v>100.619</v>
      </c>
      <c r="AN194">
        <v>99.02</v>
      </c>
      <c r="AO194">
        <v>100.70699999999999</v>
      </c>
      <c r="AP194">
        <v>89.266999999999996</v>
      </c>
      <c r="AQ194">
        <v>99.316999999999993</v>
      </c>
      <c r="AR194">
        <v>98.448999999999998</v>
      </c>
      <c r="AS194">
        <v>98.88</v>
      </c>
      <c r="AT194">
        <v>98.313000000000002</v>
      </c>
      <c r="AU194">
        <v>98.822000000000003</v>
      </c>
      <c r="AV194">
        <v>99.06</v>
      </c>
      <c r="AW194">
        <v>99.11</v>
      </c>
      <c r="AX194">
        <v>98.581000000000003</v>
      </c>
      <c r="AY194" s="30">
        <v>98.784000000000006</v>
      </c>
      <c r="AZ194" s="30">
        <v>98.227000000000004</v>
      </c>
      <c r="BA194" s="30">
        <v>98.747</v>
      </c>
      <c r="BB194" s="30">
        <v>100.047</v>
      </c>
      <c r="BC194" s="30">
        <v>100.139</v>
      </c>
      <c r="BD194" s="30">
        <v>100.246</v>
      </c>
      <c r="BE194" s="30">
        <v>99.102000000000004</v>
      </c>
      <c r="BF194" s="30">
        <v>99.778999999999996</v>
      </c>
      <c r="BG194" s="30">
        <v>99.835999999999999</v>
      </c>
      <c r="BH194" s="30">
        <v>98.915999999999997</v>
      </c>
      <c r="BI194" s="30">
        <v>99.450999999999993</v>
      </c>
      <c r="BJ194" s="30">
        <v>98.867000000000004</v>
      </c>
      <c r="BK194" s="30">
        <v>98.397999999999996</v>
      </c>
      <c r="BL194" s="29">
        <v>25715.84</v>
      </c>
      <c r="BM194" s="29">
        <v>53768.63</v>
      </c>
      <c r="BN194" s="29">
        <f t="shared" si="10"/>
        <v>5.9253749600520154</v>
      </c>
      <c r="BO194" s="20">
        <f t="shared" si="8"/>
        <v>4165.75</v>
      </c>
      <c r="BP194" s="29">
        <v>21550.09</v>
      </c>
      <c r="BQ194" s="29">
        <v>39303.83</v>
      </c>
      <c r="BR194" s="29">
        <v>11251.04</v>
      </c>
      <c r="BS194" s="29">
        <f t="shared" si="11"/>
        <v>1.2398796601390742</v>
      </c>
      <c r="BT194" s="29">
        <v>331.16</v>
      </c>
      <c r="BU194" s="25">
        <v>11.5</v>
      </c>
      <c r="BV194">
        <v>1.5919000000000001</v>
      </c>
      <c r="BW194">
        <v>-0.89229999999999998</v>
      </c>
    </row>
    <row r="195" spans="1:75" x14ac:dyDescent="0.25">
      <c r="A195" t="s">
        <v>556</v>
      </c>
      <c r="B195" s="25">
        <v>9194.4</v>
      </c>
      <c r="C195" s="25">
        <v>9253.2000000000007</v>
      </c>
      <c r="D195" s="30">
        <v>2115.8000000000002</v>
      </c>
      <c r="E195" s="30">
        <v>2362.4209999999998</v>
      </c>
      <c r="F195" s="30">
        <v>12570.71</v>
      </c>
      <c r="G195" s="30">
        <v>2131.2930000000001</v>
      </c>
      <c r="H195" s="25">
        <v>8786.2000000000007</v>
      </c>
      <c r="I195" s="30">
        <v>985.76800000000003</v>
      </c>
      <c r="J195" s="30">
        <v>1303.5519999999999</v>
      </c>
      <c r="K195" s="25">
        <v>3611.6</v>
      </c>
      <c r="L195" s="30">
        <v>870.04399999999998</v>
      </c>
      <c r="M195" s="30">
        <v>2012.8810000000001</v>
      </c>
      <c r="N195" s="25">
        <v>1130.5999999999999</v>
      </c>
      <c r="O195" s="25">
        <v>5709</v>
      </c>
      <c r="P195" s="25">
        <v>1946.7</v>
      </c>
      <c r="Q195" s="30">
        <v>1340.5550000000001</v>
      </c>
      <c r="R195" s="30">
        <v>775.38900000000001</v>
      </c>
      <c r="S195" s="30">
        <v>1492.413</v>
      </c>
      <c r="T195" s="30">
        <v>15.542999999999999</v>
      </c>
      <c r="U195" s="3">
        <f t="shared" si="9"/>
        <v>1.2364456741106907E-3</v>
      </c>
      <c r="V195" s="30">
        <v>99.495999999999995</v>
      </c>
      <c r="W195" s="30">
        <v>99.933999999999997</v>
      </c>
      <c r="X195" s="30">
        <v>99.481999999999999</v>
      </c>
      <c r="Y195" s="30">
        <v>100.035</v>
      </c>
      <c r="Z195" s="30">
        <v>99.759</v>
      </c>
      <c r="AA195" s="30">
        <v>99.906999999999996</v>
      </c>
      <c r="AB195" s="30">
        <v>99.82</v>
      </c>
      <c r="AC195" s="30">
        <v>99.766000000000005</v>
      </c>
      <c r="AD195" s="30">
        <v>99.372</v>
      </c>
      <c r="AE195">
        <v>99.096000000000004</v>
      </c>
      <c r="AF195">
        <v>100.363</v>
      </c>
      <c r="AG195">
        <v>98.356999999999999</v>
      </c>
      <c r="AH195">
        <v>99.521000000000001</v>
      </c>
      <c r="AI195">
        <v>99.555000000000007</v>
      </c>
      <c r="AJ195">
        <v>100.34</v>
      </c>
      <c r="AK195">
        <v>100.498</v>
      </c>
      <c r="AL195">
        <v>100.812</v>
      </c>
      <c r="AM195">
        <v>99.123000000000005</v>
      </c>
      <c r="AN195">
        <v>100.053</v>
      </c>
      <c r="AO195">
        <v>100.291</v>
      </c>
      <c r="AP195">
        <v>89.891999999999996</v>
      </c>
      <c r="AQ195">
        <v>99.605999999999995</v>
      </c>
      <c r="AR195">
        <v>99.278999999999996</v>
      </c>
      <c r="AS195">
        <v>99.590999999999994</v>
      </c>
      <c r="AT195">
        <v>99.207999999999998</v>
      </c>
      <c r="AU195">
        <v>99.355000000000004</v>
      </c>
      <c r="AV195">
        <v>99.703000000000003</v>
      </c>
      <c r="AW195">
        <v>99.968999999999994</v>
      </c>
      <c r="AX195">
        <v>99.793000000000006</v>
      </c>
      <c r="AY195" s="30">
        <v>99.444000000000003</v>
      </c>
      <c r="AZ195" s="30">
        <v>99.269000000000005</v>
      </c>
      <c r="BA195" s="30">
        <v>99.394999999999996</v>
      </c>
      <c r="BB195" s="30">
        <v>100.755</v>
      </c>
      <c r="BC195" s="30">
        <v>100.107</v>
      </c>
      <c r="BD195" s="30">
        <v>99.984999999999999</v>
      </c>
      <c r="BE195" s="30">
        <v>100.175</v>
      </c>
      <c r="BF195" s="30">
        <v>99.573999999999998</v>
      </c>
      <c r="BG195" s="30">
        <v>99.460999999999999</v>
      </c>
      <c r="BH195" s="30">
        <v>99.709000000000003</v>
      </c>
      <c r="BI195" s="30">
        <v>99.760999999999996</v>
      </c>
      <c r="BJ195" s="30">
        <v>99.716999999999999</v>
      </c>
      <c r="BK195" s="30">
        <v>98.863</v>
      </c>
      <c r="BL195" s="29">
        <v>26746.3</v>
      </c>
      <c r="BM195" s="29">
        <v>55791.48</v>
      </c>
      <c r="BN195" s="29">
        <f t="shared" si="10"/>
        <v>6.067984860349779</v>
      </c>
      <c r="BO195" s="20">
        <f t="shared" si="8"/>
        <v>4228.7900000000009</v>
      </c>
      <c r="BP195" s="29">
        <v>22517.51</v>
      </c>
      <c r="BQ195" s="29">
        <v>40626.080000000002</v>
      </c>
      <c r="BR195" s="29">
        <v>11580.9</v>
      </c>
      <c r="BS195" s="29">
        <f t="shared" si="11"/>
        <v>1.2595601670582093</v>
      </c>
      <c r="BT195" s="29">
        <v>341.63</v>
      </c>
      <c r="BU195" s="25">
        <v>15.7</v>
      </c>
      <c r="BV195">
        <v>1.9970000000000001</v>
      </c>
      <c r="BW195">
        <v>-0.52839999999999998</v>
      </c>
    </row>
    <row r="196" spans="1:75" x14ac:dyDescent="0.25">
      <c r="A196" t="s">
        <v>559</v>
      </c>
      <c r="B196" s="25">
        <v>9353.5</v>
      </c>
      <c r="C196" s="25">
        <v>9308.4</v>
      </c>
      <c r="D196" s="30">
        <v>2143.069</v>
      </c>
      <c r="E196" s="30">
        <v>2383.875</v>
      </c>
      <c r="F196" s="30">
        <v>12670.529</v>
      </c>
      <c r="G196" s="30">
        <v>2155.0500000000002</v>
      </c>
      <c r="H196" s="25">
        <v>8852.9</v>
      </c>
      <c r="I196" s="30">
        <v>1012.4880000000001</v>
      </c>
      <c r="J196" s="30">
        <v>1303.8679999999999</v>
      </c>
      <c r="K196" s="25">
        <v>3684.3</v>
      </c>
      <c r="L196" s="30">
        <v>890.39400000000001</v>
      </c>
      <c r="M196" s="30">
        <v>2025.2829999999999</v>
      </c>
      <c r="N196" s="25">
        <v>1146.5999999999999</v>
      </c>
      <c r="O196" s="25">
        <v>5752</v>
      </c>
      <c r="P196" s="25">
        <v>1954.4</v>
      </c>
      <c r="Q196" s="30">
        <v>1359.74</v>
      </c>
      <c r="R196" s="30">
        <v>783.33299999999997</v>
      </c>
      <c r="S196" s="30">
        <v>1493.5129999999999</v>
      </c>
      <c r="T196" s="30">
        <v>11.807</v>
      </c>
      <c r="U196" s="3">
        <f t="shared" si="9"/>
        <v>9.3184743904536264E-4</v>
      </c>
      <c r="V196" s="30">
        <v>100.447</v>
      </c>
      <c r="W196" s="30">
        <v>99.691000000000003</v>
      </c>
      <c r="X196" s="30">
        <v>100.42700000000001</v>
      </c>
      <c r="Y196" s="30">
        <v>100.125</v>
      </c>
      <c r="Z196" s="30">
        <v>99.334999999999994</v>
      </c>
      <c r="AA196" s="30">
        <v>100.08499999999999</v>
      </c>
      <c r="AB196" s="30">
        <v>100.163</v>
      </c>
      <c r="AC196" s="30">
        <v>100.169</v>
      </c>
      <c r="AD196" s="30">
        <v>100.492</v>
      </c>
      <c r="AE196">
        <v>100.84</v>
      </c>
      <c r="AF196">
        <v>99.614999999999995</v>
      </c>
      <c r="AG196">
        <v>101.553</v>
      </c>
      <c r="AH196">
        <v>100.304</v>
      </c>
      <c r="AI196">
        <v>100.28</v>
      </c>
      <c r="AJ196">
        <v>99.491</v>
      </c>
      <c r="AK196">
        <v>99.763000000000005</v>
      </c>
      <c r="AL196">
        <v>99.555999999999997</v>
      </c>
      <c r="AM196">
        <v>99.805999999999997</v>
      </c>
      <c r="AN196">
        <v>100.163</v>
      </c>
      <c r="AO196">
        <v>99.63</v>
      </c>
      <c r="AP196">
        <v>109.563</v>
      </c>
      <c r="AQ196">
        <v>100.184</v>
      </c>
      <c r="AR196">
        <v>100.268</v>
      </c>
      <c r="AS196">
        <v>100.265</v>
      </c>
      <c r="AT196">
        <v>100.33499999999999</v>
      </c>
      <c r="AU196">
        <v>100.34099999999999</v>
      </c>
      <c r="AV196">
        <v>100.11799999999999</v>
      </c>
      <c r="AW196">
        <v>100.178</v>
      </c>
      <c r="AX196">
        <v>100.485</v>
      </c>
      <c r="AY196" s="30">
        <v>100.467</v>
      </c>
      <c r="AZ196" s="30">
        <v>100.569</v>
      </c>
      <c r="BA196" s="30">
        <v>100.48399999999999</v>
      </c>
      <c r="BB196" s="30">
        <v>100.587</v>
      </c>
      <c r="BC196" s="30">
        <v>100.02500000000001</v>
      </c>
      <c r="BD196" s="30">
        <v>99.971000000000004</v>
      </c>
      <c r="BE196" s="30">
        <v>100.358</v>
      </c>
      <c r="BF196" s="30">
        <v>100.342</v>
      </c>
      <c r="BG196" s="30">
        <v>100.321</v>
      </c>
      <c r="BH196" s="30">
        <v>100.334</v>
      </c>
      <c r="BI196" s="30">
        <v>100.916</v>
      </c>
      <c r="BJ196" s="30">
        <v>100.36799999999999</v>
      </c>
      <c r="BK196" s="30">
        <v>100.736</v>
      </c>
      <c r="BL196" s="29">
        <v>27569.66</v>
      </c>
      <c r="BM196" s="29">
        <v>57405.03</v>
      </c>
      <c r="BN196" s="29">
        <f t="shared" si="10"/>
        <v>6.1372780242689897</v>
      </c>
      <c r="BO196" s="20">
        <f t="shared" si="8"/>
        <v>4268.34</v>
      </c>
      <c r="BP196" s="29">
        <v>23301.32</v>
      </c>
      <c r="BQ196" s="29">
        <v>41747.160000000003</v>
      </c>
      <c r="BR196" s="29">
        <v>11911.79</v>
      </c>
      <c r="BS196" s="29">
        <f t="shared" si="11"/>
        <v>1.2735115197519646</v>
      </c>
      <c r="BT196" s="29">
        <v>351.87</v>
      </c>
      <c r="BU196" s="25">
        <v>21.2</v>
      </c>
      <c r="BV196">
        <v>1.6838</v>
      </c>
      <c r="BW196">
        <v>-0.66410000000000002</v>
      </c>
    </row>
    <row r="197" spans="1:75" x14ac:dyDescent="0.25">
      <c r="A197" t="s">
        <v>562</v>
      </c>
      <c r="B197" s="25">
        <v>9487.1</v>
      </c>
      <c r="C197" s="25">
        <v>9359.2999999999993</v>
      </c>
      <c r="D197" s="30">
        <v>2151.6469999999999</v>
      </c>
      <c r="E197" s="30">
        <v>2373.3649999999998</v>
      </c>
      <c r="F197" s="30">
        <v>12735.584999999999</v>
      </c>
      <c r="G197" s="30">
        <v>2232.8249999999998</v>
      </c>
      <c r="H197" s="25">
        <v>8874.9</v>
      </c>
      <c r="I197" s="30">
        <v>1018.807</v>
      </c>
      <c r="J197" s="30">
        <v>1336.645</v>
      </c>
      <c r="K197" s="25">
        <v>3776.1</v>
      </c>
      <c r="L197" s="30">
        <v>875.55700000000002</v>
      </c>
      <c r="M197" s="30">
        <v>2082.0830000000001</v>
      </c>
      <c r="N197" s="25">
        <v>1117.5</v>
      </c>
      <c r="O197" s="25">
        <v>5781.5</v>
      </c>
      <c r="P197" s="25">
        <v>1975.4</v>
      </c>
      <c r="Q197" s="30">
        <v>1367.8879999999999</v>
      </c>
      <c r="R197" s="30">
        <v>783.52499999999998</v>
      </c>
      <c r="S197" s="30">
        <v>1497.7249999999999</v>
      </c>
      <c r="T197" s="30">
        <v>81.03</v>
      </c>
      <c r="U197" s="3">
        <f t="shared" si="9"/>
        <v>6.3624874711291244E-3</v>
      </c>
      <c r="V197" s="30">
        <v>101.004</v>
      </c>
      <c r="W197" s="30">
        <v>100.873</v>
      </c>
      <c r="X197" s="30">
        <v>101.02</v>
      </c>
      <c r="Y197" s="30">
        <v>100.621</v>
      </c>
      <c r="Z197" s="30">
        <v>100.502</v>
      </c>
      <c r="AA197" s="30">
        <v>100.714</v>
      </c>
      <c r="AB197" s="30">
        <v>100.586</v>
      </c>
      <c r="AC197" s="30">
        <v>100.825</v>
      </c>
      <c r="AD197" s="30">
        <v>101.371</v>
      </c>
      <c r="AE197">
        <v>101.19</v>
      </c>
      <c r="AF197">
        <v>99.429000000000002</v>
      </c>
      <c r="AG197">
        <v>102.211</v>
      </c>
      <c r="AH197">
        <v>101.46899999999999</v>
      </c>
      <c r="AI197">
        <v>101.437</v>
      </c>
      <c r="AJ197">
        <v>100.239</v>
      </c>
      <c r="AK197">
        <v>99.614999999999995</v>
      </c>
      <c r="AL197">
        <v>97.807000000000002</v>
      </c>
      <c r="AM197">
        <v>100.452</v>
      </c>
      <c r="AN197">
        <v>100.76300000000001</v>
      </c>
      <c r="AO197">
        <v>99.370999999999995</v>
      </c>
      <c r="AP197">
        <v>111.27800000000001</v>
      </c>
      <c r="AQ197">
        <v>100.893</v>
      </c>
      <c r="AR197">
        <v>102.004</v>
      </c>
      <c r="AS197">
        <v>101.264</v>
      </c>
      <c r="AT197">
        <v>102.143</v>
      </c>
      <c r="AU197">
        <v>101.482</v>
      </c>
      <c r="AV197">
        <v>101.119</v>
      </c>
      <c r="AW197">
        <v>100.74299999999999</v>
      </c>
      <c r="AX197">
        <v>101.14100000000001</v>
      </c>
      <c r="AY197" s="30">
        <v>101.30500000000001</v>
      </c>
      <c r="AZ197" s="30">
        <v>101.935</v>
      </c>
      <c r="BA197" s="30">
        <v>101.343</v>
      </c>
      <c r="BB197" s="30">
        <v>98.632999999999996</v>
      </c>
      <c r="BC197" s="30">
        <v>99.697000000000003</v>
      </c>
      <c r="BD197" s="30">
        <v>99.768000000000001</v>
      </c>
      <c r="BE197" s="30">
        <v>100.369</v>
      </c>
      <c r="BF197" s="30">
        <v>100.303</v>
      </c>
      <c r="BG197" s="30">
        <v>100.38</v>
      </c>
      <c r="BH197" s="30">
        <v>101.008</v>
      </c>
      <c r="BI197" s="30">
        <v>99.87</v>
      </c>
      <c r="BJ197" s="30">
        <v>101.014</v>
      </c>
      <c r="BK197" s="30">
        <v>101.973</v>
      </c>
      <c r="BL197" s="29">
        <v>28353.87</v>
      </c>
      <c r="BM197" s="29">
        <v>59069.73</v>
      </c>
      <c r="BN197" s="29">
        <f t="shared" si="10"/>
        <v>6.2263210043111172</v>
      </c>
      <c r="BO197" s="20">
        <f t="shared" si="8"/>
        <v>4321.6699999999983</v>
      </c>
      <c r="BP197" s="29">
        <v>24032.2</v>
      </c>
      <c r="BQ197" s="29">
        <v>42921.96</v>
      </c>
      <c r="BR197" s="29">
        <v>12206.1</v>
      </c>
      <c r="BS197" s="29">
        <f t="shared" si="11"/>
        <v>1.2865996985380148</v>
      </c>
      <c r="BT197" s="29">
        <v>360.04</v>
      </c>
      <c r="BU197" s="25">
        <v>3.8</v>
      </c>
      <c r="BV197">
        <v>1.8593</v>
      </c>
      <c r="BW197">
        <v>-0.44379999999999997</v>
      </c>
    </row>
    <row r="198" spans="1:75" x14ac:dyDescent="0.25">
      <c r="A198" t="s">
        <v>565</v>
      </c>
      <c r="B198" s="25">
        <v>9705.2000000000007</v>
      </c>
      <c r="C198" s="25">
        <v>9534.6</v>
      </c>
      <c r="D198" s="30">
        <v>2201.9050000000002</v>
      </c>
      <c r="E198" s="30">
        <v>2397.067</v>
      </c>
      <c r="F198" s="30">
        <v>12896.380999999999</v>
      </c>
      <c r="G198" s="30">
        <v>2266.337</v>
      </c>
      <c r="H198" s="25">
        <v>8965.7999999999993</v>
      </c>
      <c r="I198" s="30">
        <v>1062.4849999999999</v>
      </c>
      <c r="J198" s="30">
        <v>1388.7249999999999</v>
      </c>
      <c r="K198" s="25">
        <v>3919.8</v>
      </c>
      <c r="L198" s="30">
        <v>900.51099999999997</v>
      </c>
      <c r="M198" s="30">
        <v>2121.5210000000002</v>
      </c>
      <c r="N198" s="25">
        <v>1160.9000000000001</v>
      </c>
      <c r="O198" s="25">
        <v>5819.1</v>
      </c>
      <c r="P198" s="25">
        <v>1986.1</v>
      </c>
      <c r="Q198" s="30">
        <v>1426.6289999999999</v>
      </c>
      <c r="R198" s="30">
        <v>775.19399999999996</v>
      </c>
      <c r="S198" s="30">
        <v>1496.6369999999999</v>
      </c>
      <c r="T198" s="30">
        <v>65.813000000000002</v>
      </c>
      <c r="U198" s="3">
        <f t="shared" si="9"/>
        <v>5.1032146150148637E-3</v>
      </c>
      <c r="V198" s="30">
        <v>102.53100000000001</v>
      </c>
      <c r="W198" s="30">
        <v>101.621</v>
      </c>
      <c r="X198" s="30">
        <v>102.63500000000001</v>
      </c>
      <c r="Y198" s="30">
        <v>101.512</v>
      </c>
      <c r="Z198" s="30">
        <v>101.36499999999999</v>
      </c>
      <c r="AA198" s="30">
        <v>101.696</v>
      </c>
      <c r="AB198" s="30">
        <v>101.44499999999999</v>
      </c>
      <c r="AC198" s="30">
        <v>101.316</v>
      </c>
      <c r="AD198" s="30">
        <v>101.794</v>
      </c>
      <c r="AE198">
        <v>101.09</v>
      </c>
      <c r="AF198">
        <v>99.102999999999994</v>
      </c>
      <c r="AG198">
        <v>102.239</v>
      </c>
      <c r="AH198">
        <v>102.173</v>
      </c>
      <c r="AI198">
        <v>102.18</v>
      </c>
      <c r="AJ198">
        <v>100.56699999999999</v>
      </c>
      <c r="AK198">
        <v>99.635999999999996</v>
      </c>
      <c r="AL198">
        <v>96.284000000000006</v>
      </c>
      <c r="AM198">
        <v>100.48399999999999</v>
      </c>
      <c r="AN198">
        <v>101.211</v>
      </c>
      <c r="AO198">
        <v>99.06</v>
      </c>
      <c r="AP198">
        <v>109.417</v>
      </c>
      <c r="AQ198">
        <v>101.541</v>
      </c>
      <c r="AR198">
        <v>102.944</v>
      </c>
      <c r="AS198">
        <v>101.751</v>
      </c>
      <c r="AT198">
        <v>103.309</v>
      </c>
      <c r="AU198">
        <v>102.133</v>
      </c>
      <c r="AV198">
        <v>102.07</v>
      </c>
      <c r="AW198">
        <v>100.992</v>
      </c>
      <c r="AX198">
        <v>102.10299999999999</v>
      </c>
      <c r="AY198" s="30">
        <v>102.05500000000001</v>
      </c>
      <c r="AZ198" s="30">
        <v>103.06399999999999</v>
      </c>
      <c r="BA198" s="30">
        <v>101.84099999999999</v>
      </c>
      <c r="BB198" s="30">
        <v>99.366</v>
      </c>
      <c r="BC198" s="30">
        <v>100.47199999999999</v>
      </c>
      <c r="BD198" s="30">
        <v>100.60899999999999</v>
      </c>
      <c r="BE198" s="30">
        <v>100.252</v>
      </c>
      <c r="BF198" s="30">
        <v>100.92400000000001</v>
      </c>
      <c r="BG198" s="30">
        <v>101.004</v>
      </c>
      <c r="BH198" s="30">
        <v>101.78700000000001</v>
      </c>
      <c r="BI198" s="30">
        <v>101.283</v>
      </c>
      <c r="BJ198" s="30">
        <v>101.729</v>
      </c>
      <c r="BK198" s="30">
        <v>102.264</v>
      </c>
      <c r="BL198" s="29">
        <v>29145.279999999999</v>
      </c>
      <c r="BM198" s="29">
        <v>61685.47</v>
      </c>
      <c r="BN198" s="29">
        <f t="shared" si="10"/>
        <v>6.3559195070683749</v>
      </c>
      <c r="BO198" s="20">
        <f t="shared" si="8"/>
        <v>4384.41</v>
      </c>
      <c r="BP198" s="29">
        <v>24760.87</v>
      </c>
      <c r="BQ198" s="29">
        <v>45055.55</v>
      </c>
      <c r="BR198" s="29">
        <v>12515.36</v>
      </c>
      <c r="BS198" s="29">
        <f t="shared" si="11"/>
        <v>1.2895519927461567</v>
      </c>
      <c r="BT198" s="29">
        <v>366.01</v>
      </c>
      <c r="BU198" s="25">
        <v>11.5</v>
      </c>
      <c r="BV198">
        <v>1.7236</v>
      </c>
      <c r="BW198">
        <v>-0.47170000000000001</v>
      </c>
    </row>
    <row r="199" spans="1:75" x14ac:dyDescent="0.25">
      <c r="A199" t="s">
        <v>568</v>
      </c>
      <c r="B199" s="25">
        <v>9863.7999999999993</v>
      </c>
      <c r="C199" s="25">
        <v>9619.1</v>
      </c>
      <c r="D199" s="30">
        <v>2191.8829999999998</v>
      </c>
      <c r="E199" s="30">
        <v>2399.0839999999998</v>
      </c>
      <c r="F199" s="30">
        <v>12948.713</v>
      </c>
      <c r="G199" s="30">
        <v>2263.1390000000001</v>
      </c>
      <c r="H199" s="25">
        <v>9019.7999999999993</v>
      </c>
      <c r="I199" s="30">
        <v>1068.386</v>
      </c>
      <c r="J199" s="30">
        <v>1412.078</v>
      </c>
      <c r="K199" s="25">
        <v>3971.1</v>
      </c>
      <c r="L199" s="30">
        <v>892.83900000000006</v>
      </c>
      <c r="M199" s="30">
        <v>2145.2330000000002</v>
      </c>
      <c r="N199" s="25">
        <v>1161.8</v>
      </c>
      <c r="O199" s="25">
        <v>5862.1</v>
      </c>
      <c r="P199" s="25">
        <v>1996.1</v>
      </c>
      <c r="Q199" s="30">
        <v>1452.37</v>
      </c>
      <c r="R199" s="30">
        <v>740.03700000000003</v>
      </c>
      <c r="S199" s="30">
        <v>1506.287</v>
      </c>
      <c r="T199" s="30">
        <v>72.543999999999997</v>
      </c>
      <c r="U199" s="3">
        <f t="shared" si="9"/>
        <v>5.6024100619111719E-3</v>
      </c>
      <c r="V199" s="30">
        <v>102.959</v>
      </c>
      <c r="W199" s="30">
        <v>101.574</v>
      </c>
      <c r="X199" s="30">
        <v>102.943</v>
      </c>
      <c r="Y199" s="30">
        <v>101.815</v>
      </c>
      <c r="Z199" s="30">
        <v>101.383</v>
      </c>
      <c r="AA199" s="30">
        <v>101.892</v>
      </c>
      <c r="AB199" s="30">
        <v>101.746</v>
      </c>
      <c r="AC199" s="30">
        <v>102.033</v>
      </c>
      <c r="AD199" s="30">
        <v>102.548</v>
      </c>
      <c r="AE199">
        <v>101.705</v>
      </c>
      <c r="AF199">
        <v>98.62</v>
      </c>
      <c r="AG199">
        <v>103.496</v>
      </c>
      <c r="AH199">
        <v>103.001</v>
      </c>
      <c r="AI199">
        <v>103.033</v>
      </c>
      <c r="AJ199">
        <v>100.3</v>
      </c>
      <c r="AK199">
        <v>99.64</v>
      </c>
      <c r="AL199">
        <v>94.762</v>
      </c>
      <c r="AM199">
        <v>100.928</v>
      </c>
      <c r="AN199">
        <v>101.19</v>
      </c>
      <c r="AO199">
        <v>100.029</v>
      </c>
      <c r="AP199">
        <v>115.514</v>
      </c>
      <c r="AQ199">
        <v>102.13500000000001</v>
      </c>
      <c r="AR199">
        <v>103.67</v>
      </c>
      <c r="AS199">
        <v>102.639</v>
      </c>
      <c r="AT199">
        <v>104.18600000000001</v>
      </c>
      <c r="AU199">
        <v>103.06399999999999</v>
      </c>
      <c r="AV199">
        <v>103.041</v>
      </c>
      <c r="AW199">
        <v>101.836</v>
      </c>
      <c r="AX199">
        <v>103.041</v>
      </c>
      <c r="AY199" s="30">
        <v>102.955</v>
      </c>
      <c r="AZ199" s="30">
        <v>103.935</v>
      </c>
      <c r="BA199" s="30">
        <v>102.639</v>
      </c>
      <c r="BB199" s="30">
        <v>98.019000000000005</v>
      </c>
      <c r="BC199" s="30">
        <v>100.02800000000001</v>
      </c>
      <c r="BD199" s="30">
        <v>100.044</v>
      </c>
      <c r="BE199" s="30">
        <v>100.188</v>
      </c>
      <c r="BF199" s="30">
        <v>101.03100000000001</v>
      </c>
      <c r="BG199" s="30">
        <v>101.124</v>
      </c>
      <c r="BH199" s="30">
        <v>101.96899999999999</v>
      </c>
      <c r="BI199" s="30">
        <v>100.837</v>
      </c>
      <c r="BJ199" s="30">
        <v>102.04600000000001</v>
      </c>
      <c r="BK199" s="30">
        <v>104.04300000000001</v>
      </c>
      <c r="BL199" s="29">
        <v>29103.62</v>
      </c>
      <c r="BM199" s="29">
        <v>61264.52</v>
      </c>
      <c r="BN199" s="29">
        <f t="shared" si="10"/>
        <v>6.2110464526855775</v>
      </c>
      <c r="BO199" s="20">
        <f t="shared" si="8"/>
        <v>4436.0399999999972</v>
      </c>
      <c r="BP199" s="29">
        <v>24667.58</v>
      </c>
      <c r="BQ199" s="29">
        <v>45026.89</v>
      </c>
      <c r="BR199" s="29">
        <v>12865.99</v>
      </c>
      <c r="BS199" s="29">
        <f t="shared" si="11"/>
        <v>1.3043644437235142</v>
      </c>
      <c r="BT199" s="29">
        <v>370</v>
      </c>
      <c r="BU199" s="25">
        <v>14.5</v>
      </c>
      <c r="BV199">
        <v>1.6122000000000001</v>
      </c>
      <c r="BW199">
        <v>-0.47360000000000002</v>
      </c>
    </row>
    <row r="200" spans="1:75" x14ac:dyDescent="0.25">
      <c r="A200" t="s">
        <v>571</v>
      </c>
      <c r="B200" s="25">
        <v>9982.5</v>
      </c>
      <c r="C200" s="25">
        <v>9665.2999999999993</v>
      </c>
      <c r="D200" s="30">
        <v>2163.7649999999999</v>
      </c>
      <c r="E200" s="30">
        <v>2402.7399999999998</v>
      </c>
      <c r="F200" s="30">
        <v>12950.436</v>
      </c>
      <c r="G200" s="30">
        <v>2231.2399999999998</v>
      </c>
      <c r="H200" s="25">
        <v>9073.9</v>
      </c>
      <c r="I200" s="30">
        <v>1073.769</v>
      </c>
      <c r="J200" s="30">
        <v>1414.153</v>
      </c>
      <c r="K200" s="25">
        <v>4024.8</v>
      </c>
      <c r="L200" s="30">
        <v>892.00199999999995</v>
      </c>
      <c r="M200" s="30">
        <v>2170.9090000000001</v>
      </c>
      <c r="N200" s="25">
        <v>1179</v>
      </c>
      <c r="O200" s="25">
        <v>5889.5</v>
      </c>
      <c r="P200" s="25">
        <v>2005.9</v>
      </c>
      <c r="Q200" s="30">
        <v>1467.7449999999999</v>
      </c>
      <c r="R200" s="30">
        <v>697.30600000000004</v>
      </c>
      <c r="S200" s="30">
        <v>1510.751</v>
      </c>
      <c r="T200" s="30">
        <v>67.510000000000005</v>
      </c>
      <c r="U200" s="3">
        <f t="shared" si="9"/>
        <v>5.2129519037042464E-3</v>
      </c>
      <c r="V200" s="30">
        <v>102.848</v>
      </c>
      <c r="W200" s="30">
        <v>101.65</v>
      </c>
      <c r="X200" s="30">
        <v>102.902</v>
      </c>
      <c r="Y200" s="30">
        <v>102.34099999999999</v>
      </c>
      <c r="Z200" s="30">
        <v>100.584</v>
      </c>
      <c r="AA200" s="30">
        <v>102.413</v>
      </c>
      <c r="AB200" s="30">
        <v>101.99</v>
      </c>
      <c r="AC200" s="30">
        <v>102.596</v>
      </c>
      <c r="AD200" s="30">
        <v>103.286</v>
      </c>
      <c r="AE200">
        <v>102.242</v>
      </c>
      <c r="AF200">
        <v>98.122</v>
      </c>
      <c r="AG200">
        <v>104.64</v>
      </c>
      <c r="AH200">
        <v>103.849</v>
      </c>
      <c r="AI200">
        <v>103.922</v>
      </c>
      <c r="AJ200">
        <v>99.998999999999995</v>
      </c>
      <c r="AK200">
        <v>99.566000000000003</v>
      </c>
      <c r="AL200">
        <v>92.986999999999995</v>
      </c>
      <c r="AM200">
        <v>102.127</v>
      </c>
      <c r="AN200">
        <v>101.896</v>
      </c>
      <c r="AO200">
        <v>99.706000000000003</v>
      </c>
      <c r="AP200">
        <v>121.16200000000001</v>
      </c>
      <c r="AQ200">
        <v>102.48699999999999</v>
      </c>
      <c r="AR200">
        <v>104.81399999999999</v>
      </c>
      <c r="AS200">
        <v>103.596</v>
      </c>
      <c r="AT200">
        <v>104.672</v>
      </c>
      <c r="AU200">
        <v>103.961</v>
      </c>
      <c r="AV200">
        <v>103.776</v>
      </c>
      <c r="AW200">
        <v>102.325</v>
      </c>
      <c r="AX200">
        <v>103.907</v>
      </c>
      <c r="AY200" s="30">
        <v>103.73099999999999</v>
      </c>
      <c r="AZ200" s="30">
        <v>104.58799999999999</v>
      </c>
      <c r="BA200" s="30">
        <v>103.375</v>
      </c>
      <c r="BB200" s="30">
        <v>97.492000000000004</v>
      </c>
      <c r="BC200" s="30">
        <v>99.379000000000005</v>
      </c>
      <c r="BD200" s="30">
        <v>99.400999999999996</v>
      </c>
      <c r="BE200" s="30">
        <v>101.06</v>
      </c>
      <c r="BF200" s="30">
        <v>100.47799999999999</v>
      </c>
      <c r="BG200" s="30">
        <v>100.495</v>
      </c>
      <c r="BH200" s="30">
        <v>102.947</v>
      </c>
      <c r="BI200" s="30">
        <v>100.40600000000001</v>
      </c>
      <c r="BJ200" s="30">
        <v>102.943</v>
      </c>
      <c r="BK200" s="30">
        <v>104.28700000000001</v>
      </c>
      <c r="BL200" s="29">
        <v>29163.89</v>
      </c>
      <c r="BM200" s="29">
        <v>61942.89</v>
      </c>
      <c r="BN200" s="29">
        <f t="shared" si="10"/>
        <v>6.2051480090157778</v>
      </c>
      <c r="BO200" s="20">
        <f t="shared" si="8"/>
        <v>4487.2599999999984</v>
      </c>
      <c r="BP200" s="29">
        <v>24676.63</v>
      </c>
      <c r="BQ200" s="29">
        <v>45960.63</v>
      </c>
      <c r="BR200" s="29">
        <v>13181.63</v>
      </c>
      <c r="BS200" s="29">
        <f t="shared" si="11"/>
        <v>1.3204738292011018</v>
      </c>
      <c r="BT200" s="29">
        <v>373.26</v>
      </c>
      <c r="BU200" s="25">
        <v>7.7</v>
      </c>
      <c r="BV200">
        <v>1.7337</v>
      </c>
      <c r="BW200">
        <v>-0.47199999999999998</v>
      </c>
    </row>
    <row r="201" spans="1:75" x14ac:dyDescent="0.25">
      <c r="A201" t="s">
        <v>574</v>
      </c>
      <c r="B201" s="25">
        <v>10111.200000000001</v>
      </c>
      <c r="C201" s="25">
        <v>9792</v>
      </c>
      <c r="D201" s="30">
        <v>2133.366</v>
      </c>
      <c r="E201" s="30">
        <v>2409.4490000000001</v>
      </c>
      <c r="F201" s="30">
        <v>13038.441000000001</v>
      </c>
      <c r="G201" s="30">
        <v>2166.66</v>
      </c>
      <c r="H201" s="25">
        <v>9158.2999999999993</v>
      </c>
      <c r="I201" s="30">
        <v>1079.9069999999999</v>
      </c>
      <c r="J201" s="30">
        <v>1473.461</v>
      </c>
      <c r="K201" s="25">
        <v>4064.9</v>
      </c>
      <c r="L201" s="30">
        <v>894.404</v>
      </c>
      <c r="M201" s="30">
        <v>2168.194</v>
      </c>
      <c r="N201" s="25">
        <v>1195.2</v>
      </c>
      <c r="O201" s="25">
        <v>5931.9</v>
      </c>
      <c r="P201" s="25">
        <v>2031.9</v>
      </c>
      <c r="Q201" s="30">
        <v>1475.16</v>
      </c>
      <c r="R201" s="30">
        <v>660.16399999999999</v>
      </c>
      <c r="S201" s="30">
        <v>1515.0450000000001</v>
      </c>
      <c r="T201" s="30">
        <v>31.824999999999999</v>
      </c>
      <c r="U201" s="3">
        <f t="shared" si="9"/>
        <v>2.4408593021205526E-3</v>
      </c>
      <c r="V201" s="30">
        <v>103.806</v>
      </c>
      <c r="W201" s="30">
        <v>101.748</v>
      </c>
      <c r="X201" s="30">
        <v>103.90300000000001</v>
      </c>
      <c r="Y201" s="30">
        <v>102.70699999999999</v>
      </c>
      <c r="Z201" s="30">
        <v>99.578999999999994</v>
      </c>
      <c r="AA201" s="30">
        <v>102.726</v>
      </c>
      <c r="AB201" s="30">
        <v>102.364</v>
      </c>
      <c r="AC201" s="30">
        <v>103.114</v>
      </c>
      <c r="AD201" s="30">
        <v>103.264</v>
      </c>
      <c r="AE201">
        <v>100.727</v>
      </c>
      <c r="AF201">
        <v>97.599000000000004</v>
      </c>
      <c r="AG201">
        <v>102.545</v>
      </c>
      <c r="AH201">
        <v>104.63500000000001</v>
      </c>
      <c r="AI201">
        <v>104.739</v>
      </c>
      <c r="AJ201">
        <v>99.566000000000003</v>
      </c>
      <c r="AK201">
        <v>99.558000000000007</v>
      </c>
      <c r="AL201">
        <v>91.125</v>
      </c>
      <c r="AM201">
        <v>103.664</v>
      </c>
      <c r="AN201">
        <v>102.456</v>
      </c>
      <c r="AO201">
        <v>99.573999999999998</v>
      </c>
      <c r="AP201">
        <v>105.619</v>
      </c>
      <c r="AQ201">
        <v>102.57299999999999</v>
      </c>
      <c r="AR201">
        <v>105.724</v>
      </c>
      <c r="AS201">
        <v>104.227</v>
      </c>
      <c r="AT201">
        <v>104.70099999999999</v>
      </c>
      <c r="AU201">
        <v>104.379</v>
      </c>
      <c r="AV201">
        <v>104.574</v>
      </c>
      <c r="AW201">
        <v>103.893</v>
      </c>
      <c r="AX201">
        <v>104.629</v>
      </c>
      <c r="AY201" s="30">
        <v>104.206</v>
      </c>
      <c r="AZ201" s="30">
        <v>105.621</v>
      </c>
      <c r="BA201" s="30">
        <v>103.703</v>
      </c>
      <c r="BB201" s="30">
        <v>100.432</v>
      </c>
      <c r="BC201" s="30">
        <v>102.142</v>
      </c>
      <c r="BD201" s="30">
        <v>102.07299999999999</v>
      </c>
      <c r="BE201" s="30">
        <v>102.178</v>
      </c>
      <c r="BF201" s="30">
        <v>101.146</v>
      </c>
      <c r="BG201" s="30">
        <v>101.07</v>
      </c>
      <c r="BH201" s="30">
        <v>104.667</v>
      </c>
      <c r="BI201" s="30">
        <v>101.86799999999999</v>
      </c>
      <c r="BJ201" s="30">
        <v>104.66</v>
      </c>
      <c r="BK201" s="30">
        <v>102.197</v>
      </c>
      <c r="BL201" s="29">
        <v>29579.13</v>
      </c>
      <c r="BM201" s="29">
        <v>64278.62</v>
      </c>
      <c r="BN201" s="29">
        <f t="shared" si="10"/>
        <v>6.3571702666350181</v>
      </c>
      <c r="BO201" s="20">
        <f t="shared" si="8"/>
        <v>4536.8300000000017</v>
      </c>
      <c r="BP201" s="29">
        <v>25042.3</v>
      </c>
      <c r="BQ201" s="29">
        <v>48158.66</v>
      </c>
      <c r="BR201" s="29">
        <v>13459.18</v>
      </c>
      <c r="BS201" s="29">
        <f t="shared" si="11"/>
        <v>1.3311159901890972</v>
      </c>
      <c r="BT201" s="29">
        <v>377.22</v>
      </c>
      <c r="BU201" s="25">
        <v>1.9</v>
      </c>
      <c r="BV201">
        <v>1.5774999999999999</v>
      </c>
      <c r="BW201">
        <v>-0.5998</v>
      </c>
    </row>
    <row r="202" spans="1:75" x14ac:dyDescent="0.25">
      <c r="A202" t="s">
        <v>577</v>
      </c>
      <c r="B202" s="25">
        <v>10255.5</v>
      </c>
      <c r="C202" s="25">
        <v>9836.2999999999993</v>
      </c>
      <c r="D202" s="30">
        <v>2127.0700000000002</v>
      </c>
      <c r="E202" s="30">
        <v>2406.6559999999999</v>
      </c>
      <c r="F202" s="30">
        <v>13056.120999999999</v>
      </c>
      <c r="G202" s="30">
        <v>2145.1379999999999</v>
      </c>
      <c r="H202" s="25">
        <v>9209.2000000000007</v>
      </c>
      <c r="I202" s="30">
        <v>1092.424</v>
      </c>
      <c r="J202" s="30">
        <v>1496.53</v>
      </c>
      <c r="K202" s="25">
        <v>4172.2</v>
      </c>
      <c r="L202" s="30">
        <v>883.55700000000002</v>
      </c>
      <c r="M202" s="30">
        <v>2199.7570000000001</v>
      </c>
      <c r="N202" s="25">
        <v>1210.0999999999999</v>
      </c>
      <c r="O202" s="25">
        <v>5962</v>
      </c>
      <c r="P202" s="25">
        <v>2038.2</v>
      </c>
      <c r="Q202" s="30">
        <v>1498.5419999999999</v>
      </c>
      <c r="R202" s="30">
        <v>631.30700000000002</v>
      </c>
      <c r="S202" s="30">
        <v>1522.8610000000001</v>
      </c>
      <c r="T202" s="30">
        <v>17.324000000000002</v>
      </c>
      <c r="U202" s="3">
        <f t="shared" si="9"/>
        <v>1.3268872125189405E-3</v>
      </c>
      <c r="V202" s="30">
        <v>103.73699999999999</v>
      </c>
      <c r="W202" s="30">
        <v>102.80200000000001</v>
      </c>
      <c r="X202" s="30">
        <v>103.858</v>
      </c>
      <c r="Y202" s="30">
        <v>102.74</v>
      </c>
      <c r="Z202" s="30">
        <v>99.36</v>
      </c>
      <c r="AA202" s="30">
        <v>102.717</v>
      </c>
      <c r="AB202" s="30">
        <v>102.592</v>
      </c>
      <c r="AC202" s="30">
        <v>103.857</v>
      </c>
      <c r="AD202" s="30">
        <v>104.267</v>
      </c>
      <c r="AE202">
        <v>101.51</v>
      </c>
      <c r="AF202">
        <v>97.134</v>
      </c>
      <c r="AG202">
        <v>104.07</v>
      </c>
      <c r="AH202">
        <v>105.758</v>
      </c>
      <c r="AI202">
        <v>105.85299999999999</v>
      </c>
      <c r="AJ202">
        <v>99.328000000000003</v>
      </c>
      <c r="AK202">
        <v>99.367000000000004</v>
      </c>
      <c r="AL202">
        <v>89.427000000000007</v>
      </c>
      <c r="AM202">
        <v>105.166</v>
      </c>
      <c r="AN202">
        <v>103.794</v>
      </c>
      <c r="AO202">
        <v>99.600999999999999</v>
      </c>
      <c r="AP202">
        <v>111.46599999999999</v>
      </c>
      <c r="AQ202">
        <v>103.14700000000001</v>
      </c>
      <c r="AR202">
        <v>106.872</v>
      </c>
      <c r="AS202">
        <v>105.752</v>
      </c>
      <c r="AT202">
        <v>105.47</v>
      </c>
      <c r="AU202">
        <v>105.15300000000001</v>
      </c>
      <c r="AV202">
        <v>105.667</v>
      </c>
      <c r="AW202">
        <v>105.214</v>
      </c>
      <c r="AX202">
        <v>105.095</v>
      </c>
      <c r="AY202" s="30">
        <v>105.396</v>
      </c>
      <c r="AZ202" s="30">
        <v>106.24</v>
      </c>
      <c r="BA202" s="30">
        <v>104.848</v>
      </c>
      <c r="BB202" s="30">
        <v>100.402</v>
      </c>
      <c r="BC202" s="30">
        <v>102.134</v>
      </c>
      <c r="BD202" s="30">
        <v>102.065</v>
      </c>
      <c r="BE202" s="30">
        <v>103.464</v>
      </c>
      <c r="BF202" s="30">
        <v>101.111</v>
      </c>
      <c r="BG202" s="30">
        <v>100.971</v>
      </c>
      <c r="BH202" s="30">
        <v>105.761</v>
      </c>
      <c r="BI202" s="30">
        <v>101.53</v>
      </c>
      <c r="BJ202" s="30">
        <v>105.68600000000001</v>
      </c>
      <c r="BK202" s="30">
        <v>103.274</v>
      </c>
      <c r="BL202" s="29">
        <v>29473.01</v>
      </c>
      <c r="BM202" s="29">
        <v>65216.29</v>
      </c>
      <c r="BN202" s="29">
        <f t="shared" si="10"/>
        <v>6.3591526497976698</v>
      </c>
      <c r="BO202" s="20">
        <f t="shared" ref="BO202:BO219" si="12">BL202-BP202</f>
        <v>4587.16</v>
      </c>
      <c r="BP202" s="29">
        <v>24885.85</v>
      </c>
      <c r="BQ202" s="29">
        <v>49371.839999999997</v>
      </c>
      <c r="BR202" s="29">
        <v>13628.56</v>
      </c>
      <c r="BS202" s="29">
        <f t="shared" si="11"/>
        <v>1.328902540100434</v>
      </c>
      <c r="BT202" s="29">
        <v>378.94</v>
      </c>
      <c r="BU202" s="25">
        <v>1.8</v>
      </c>
      <c r="BV202">
        <v>1.4435</v>
      </c>
      <c r="BW202">
        <v>-0.64870000000000005</v>
      </c>
    </row>
    <row r="203" spans="1:75" x14ac:dyDescent="0.25">
      <c r="A203" t="s">
        <v>580</v>
      </c>
      <c r="B203" s="25">
        <v>10358.6</v>
      </c>
      <c r="C203" s="25">
        <v>9851</v>
      </c>
      <c r="D203" s="30">
        <v>2145.596</v>
      </c>
      <c r="E203" s="30">
        <v>2426.7930000000001</v>
      </c>
      <c r="F203" s="30">
        <v>13173.553</v>
      </c>
      <c r="G203" s="30">
        <v>2192.991</v>
      </c>
      <c r="H203" s="25">
        <v>9244.5</v>
      </c>
      <c r="I203" s="30">
        <v>1102.8989999999999</v>
      </c>
      <c r="J203" s="30">
        <v>1521.318</v>
      </c>
      <c r="K203" s="25">
        <v>4200.3</v>
      </c>
      <c r="L203" s="30">
        <v>898.93</v>
      </c>
      <c r="M203" s="30">
        <v>2210.6759999999999</v>
      </c>
      <c r="N203" s="25">
        <v>1227</v>
      </c>
      <c r="O203" s="25">
        <v>5982</v>
      </c>
      <c r="P203" s="25">
        <v>2037.5</v>
      </c>
      <c r="Q203" s="30">
        <v>1537.5340000000001</v>
      </c>
      <c r="R203" s="30">
        <v>611.40099999999995</v>
      </c>
      <c r="S203" s="30">
        <v>1527.761</v>
      </c>
      <c r="T203" s="30">
        <v>44.868000000000002</v>
      </c>
      <c r="U203" s="3">
        <f t="shared" ref="U203:U220" si="13">T203/F203</f>
        <v>3.4059148659439107E-3</v>
      </c>
      <c r="V203" s="30">
        <v>104.88200000000001</v>
      </c>
      <c r="W203" s="30">
        <v>104.001</v>
      </c>
      <c r="X203" s="30">
        <v>105.062</v>
      </c>
      <c r="Y203" s="30">
        <v>102.85299999999999</v>
      </c>
      <c r="Z203" s="30">
        <v>99.638999999999996</v>
      </c>
      <c r="AA203" s="30">
        <v>103.075</v>
      </c>
      <c r="AB203" s="30">
        <v>102.887</v>
      </c>
      <c r="AC203" s="30">
        <v>104.288</v>
      </c>
      <c r="AD203" s="30">
        <v>105.158</v>
      </c>
      <c r="AE203">
        <v>102.642</v>
      </c>
      <c r="AF203">
        <v>96.721999999999994</v>
      </c>
      <c r="AG203">
        <v>106.121</v>
      </c>
      <c r="AH203">
        <v>106.52</v>
      </c>
      <c r="AI203">
        <v>106.649</v>
      </c>
      <c r="AJ203">
        <v>99.433000000000007</v>
      </c>
      <c r="AK203">
        <v>99.421999999999997</v>
      </c>
      <c r="AL203">
        <v>88.04</v>
      </c>
      <c r="AM203">
        <v>105.06100000000001</v>
      </c>
      <c r="AN203">
        <v>105.246</v>
      </c>
      <c r="AO203">
        <v>98.605999999999995</v>
      </c>
      <c r="AP203">
        <v>123.172</v>
      </c>
      <c r="AQ203">
        <v>103.226</v>
      </c>
      <c r="AR203">
        <v>107.64</v>
      </c>
      <c r="AS203">
        <v>106.37</v>
      </c>
      <c r="AT203">
        <v>105.92700000000001</v>
      </c>
      <c r="AU203">
        <v>106.092</v>
      </c>
      <c r="AV203">
        <v>106.85</v>
      </c>
      <c r="AW203">
        <v>105.97</v>
      </c>
      <c r="AX203">
        <v>106.071</v>
      </c>
      <c r="AY203" s="30">
        <v>106.116</v>
      </c>
      <c r="AZ203" s="30">
        <v>106.32</v>
      </c>
      <c r="BA203" s="30">
        <v>105.562</v>
      </c>
      <c r="BB203" s="30">
        <v>98.856999999999999</v>
      </c>
      <c r="BC203" s="30">
        <v>101.283</v>
      </c>
      <c r="BD203" s="30">
        <v>101.51300000000001</v>
      </c>
      <c r="BE203" s="30">
        <v>104.378</v>
      </c>
      <c r="BF203" s="30">
        <v>101.92700000000001</v>
      </c>
      <c r="BG203" s="30">
        <v>101.973</v>
      </c>
      <c r="BH203" s="30">
        <v>105.38200000000001</v>
      </c>
      <c r="BI203" s="30">
        <v>100.261</v>
      </c>
      <c r="BJ203" s="30">
        <v>105.191</v>
      </c>
      <c r="BK203" s="30">
        <v>105.761</v>
      </c>
      <c r="BL203" s="29">
        <v>29102.35</v>
      </c>
      <c r="BM203" s="29">
        <v>65904.69</v>
      </c>
      <c r="BN203" s="29">
        <f t="shared" ref="BN203:BN219" si="14">BM203/B203</f>
        <v>6.3623163361844268</v>
      </c>
      <c r="BO203" s="20">
        <f t="shared" si="12"/>
        <v>4639.489999999998</v>
      </c>
      <c r="BP203" s="29">
        <v>24462.86</v>
      </c>
      <c r="BQ203" s="29">
        <v>50737.21</v>
      </c>
      <c r="BR203" s="29">
        <v>13934.87</v>
      </c>
      <c r="BS203" s="29">
        <f t="shared" ref="BS203:BS219" si="15">BR203/B203</f>
        <v>1.3452464618770876</v>
      </c>
      <c r="BT203" s="29">
        <v>378.82</v>
      </c>
      <c r="BU203" s="25">
        <v>7.8</v>
      </c>
      <c r="BV203">
        <v>1.4481999999999999</v>
      </c>
      <c r="BW203">
        <v>-0.58279999999999998</v>
      </c>
    </row>
    <row r="204" spans="1:75" x14ac:dyDescent="0.25">
      <c r="A204" t="s">
        <v>583</v>
      </c>
      <c r="B204" s="25">
        <v>10456.9</v>
      </c>
      <c r="C204" s="25">
        <v>9889.7000000000007</v>
      </c>
      <c r="D204" s="30">
        <v>2138.2269999999999</v>
      </c>
      <c r="E204" s="30">
        <v>2447.895</v>
      </c>
      <c r="F204" s="30">
        <v>13269.825999999999</v>
      </c>
      <c r="G204" s="30">
        <v>2176.2730000000001</v>
      </c>
      <c r="H204" s="25">
        <v>9285.2000000000007</v>
      </c>
      <c r="I204" s="30">
        <v>1109.8109999999999</v>
      </c>
      <c r="J204" s="30">
        <v>1577.95</v>
      </c>
      <c r="K204" s="25">
        <v>4195.5</v>
      </c>
      <c r="L204" s="30">
        <v>919.68</v>
      </c>
      <c r="M204" s="30">
        <v>2216.02</v>
      </c>
      <c r="N204" s="25">
        <v>1242.7</v>
      </c>
      <c r="O204" s="25">
        <v>5998.8</v>
      </c>
      <c r="P204" s="25">
        <v>2046.9</v>
      </c>
      <c r="Q204" s="30">
        <v>1571.393</v>
      </c>
      <c r="R204" s="30">
        <v>570.67399999999998</v>
      </c>
      <c r="S204" s="30">
        <v>1528.4480000000001</v>
      </c>
      <c r="T204" s="30">
        <v>36.093000000000004</v>
      </c>
      <c r="U204" s="3">
        <f t="shared" si="13"/>
        <v>2.7199301633646141E-3</v>
      </c>
      <c r="V204" s="30">
        <v>105.693</v>
      </c>
      <c r="W204" s="30">
        <v>104.211</v>
      </c>
      <c r="X204" s="30">
        <v>105.94199999999999</v>
      </c>
      <c r="Y204" s="30">
        <v>102.453</v>
      </c>
      <c r="Z204" s="30">
        <v>99.137</v>
      </c>
      <c r="AA204" s="30">
        <v>102.741</v>
      </c>
      <c r="AB204" s="30">
        <v>102.684</v>
      </c>
      <c r="AC204" s="30">
        <v>104.827</v>
      </c>
      <c r="AD204" s="30">
        <v>105.739</v>
      </c>
      <c r="AE204">
        <v>102.78700000000001</v>
      </c>
      <c r="AF204">
        <v>96.108000000000004</v>
      </c>
      <c r="AG204">
        <v>106.715</v>
      </c>
      <c r="AH204">
        <v>107.34</v>
      </c>
      <c r="AI204">
        <v>107.473</v>
      </c>
      <c r="AJ204">
        <v>99.697000000000003</v>
      </c>
      <c r="AK204">
        <v>98.727999999999994</v>
      </c>
      <c r="AL204">
        <v>86.153999999999996</v>
      </c>
      <c r="AM204">
        <v>105.626</v>
      </c>
      <c r="AN204">
        <v>106.253</v>
      </c>
      <c r="AO204">
        <v>97.872</v>
      </c>
      <c r="AP204">
        <v>124.735</v>
      </c>
      <c r="AQ204">
        <v>103.66</v>
      </c>
      <c r="AR204">
        <v>108.199</v>
      </c>
      <c r="AS204">
        <v>107.126</v>
      </c>
      <c r="AT204">
        <v>106.96299999999999</v>
      </c>
      <c r="AU204">
        <v>106.342</v>
      </c>
      <c r="AV204">
        <v>108.176</v>
      </c>
      <c r="AW204">
        <v>107.31699999999999</v>
      </c>
      <c r="AX204">
        <v>106.893</v>
      </c>
      <c r="AY204" s="30">
        <v>106.45699999999999</v>
      </c>
      <c r="AZ204" s="30">
        <v>106.295</v>
      </c>
      <c r="BA204" s="30">
        <v>105.75</v>
      </c>
      <c r="BB204" s="30">
        <v>98.31</v>
      </c>
      <c r="BC204" s="30">
        <v>101.33</v>
      </c>
      <c r="BD204" s="30">
        <v>101.634</v>
      </c>
      <c r="BE204" s="30">
        <v>105.11799999999999</v>
      </c>
      <c r="BF204" s="30">
        <v>103.116</v>
      </c>
      <c r="BG204" s="30">
        <v>103.163</v>
      </c>
      <c r="BH204" s="30">
        <v>104.944</v>
      </c>
      <c r="BI204" s="30">
        <v>99.623999999999995</v>
      </c>
      <c r="BJ204" s="30">
        <v>104.678</v>
      </c>
      <c r="BK204" s="30">
        <v>106.815</v>
      </c>
      <c r="BL204" s="29">
        <v>28520.93</v>
      </c>
      <c r="BM204" s="29">
        <v>65507.46</v>
      </c>
      <c r="BN204" s="29">
        <f t="shared" si="14"/>
        <v>6.2645200776520769</v>
      </c>
      <c r="BO204" s="20">
        <f t="shared" si="12"/>
        <v>4679.91</v>
      </c>
      <c r="BP204" s="29">
        <v>23841.02</v>
      </c>
      <c r="BQ204" s="29">
        <v>51134.1</v>
      </c>
      <c r="BR204" s="29">
        <v>14147.56</v>
      </c>
      <c r="BS204" s="29">
        <f t="shared" si="15"/>
        <v>1.3529401639109104</v>
      </c>
      <c r="BT204" s="29">
        <v>375.15</v>
      </c>
      <c r="BU204" s="25">
        <v>0</v>
      </c>
      <c r="BV204">
        <v>2.2349999999999999</v>
      </c>
      <c r="BW204">
        <v>-2.46E-2</v>
      </c>
    </row>
    <row r="205" spans="1:75" x14ac:dyDescent="0.25">
      <c r="A205" t="s">
        <v>586</v>
      </c>
      <c r="B205" s="25">
        <v>10623.4</v>
      </c>
      <c r="C205" s="25">
        <v>9944.1</v>
      </c>
      <c r="D205" s="30">
        <v>2111.5349999999999</v>
      </c>
      <c r="E205" s="30">
        <v>2455.3319999999999</v>
      </c>
      <c r="F205" s="30">
        <v>13325.962</v>
      </c>
      <c r="G205" s="30">
        <v>2123.5929999999998</v>
      </c>
      <c r="H205" s="25">
        <v>9312.6</v>
      </c>
      <c r="I205" s="30">
        <v>1121.9090000000001</v>
      </c>
      <c r="J205" s="30">
        <v>1621.932</v>
      </c>
      <c r="K205" s="25">
        <v>4220.1000000000004</v>
      </c>
      <c r="L205" s="30">
        <v>922.18399999999997</v>
      </c>
      <c r="M205" s="30">
        <v>2186.527</v>
      </c>
      <c r="N205" s="25">
        <v>1249.9000000000001</v>
      </c>
      <c r="O205" s="25">
        <v>6017.8</v>
      </c>
      <c r="P205" s="25">
        <v>2049</v>
      </c>
      <c r="Q205" s="30">
        <v>1592.34</v>
      </c>
      <c r="R205" s="30">
        <v>523.37099999999998</v>
      </c>
      <c r="S205" s="30">
        <v>1533.329</v>
      </c>
      <c r="T205" s="30">
        <v>12.617000000000001</v>
      </c>
      <c r="U205" s="3">
        <f t="shared" si="13"/>
        <v>9.4679843751618094E-4</v>
      </c>
      <c r="V205" s="30">
        <v>106.036</v>
      </c>
      <c r="W205" s="30">
        <v>104.378</v>
      </c>
      <c r="X205" s="30">
        <v>106.188</v>
      </c>
      <c r="Y205" s="30">
        <v>102.371</v>
      </c>
      <c r="Z205" s="30">
        <v>98.004999999999995</v>
      </c>
      <c r="AA205" s="30">
        <v>102.455</v>
      </c>
      <c r="AB205" s="30">
        <v>102.672</v>
      </c>
      <c r="AC205" s="30">
        <v>105.551</v>
      </c>
      <c r="AD205" s="30">
        <v>106.833</v>
      </c>
      <c r="AE205">
        <v>104.119</v>
      </c>
      <c r="AF205">
        <v>95.756</v>
      </c>
      <c r="AG205">
        <v>109.05500000000001</v>
      </c>
      <c r="AH205">
        <v>108.307</v>
      </c>
      <c r="AI205">
        <v>108.515</v>
      </c>
      <c r="AJ205">
        <v>100.032</v>
      </c>
      <c r="AK205">
        <v>98.031000000000006</v>
      </c>
      <c r="AL205">
        <v>85.013999999999996</v>
      </c>
      <c r="AM205">
        <v>106.271</v>
      </c>
      <c r="AN205">
        <v>107.295</v>
      </c>
      <c r="AO205">
        <v>98.396000000000001</v>
      </c>
      <c r="AP205">
        <v>136.22499999999999</v>
      </c>
      <c r="AQ205">
        <v>104.401</v>
      </c>
      <c r="AR205">
        <v>109.155</v>
      </c>
      <c r="AS205">
        <v>108.218</v>
      </c>
      <c r="AT205">
        <v>108.212</v>
      </c>
      <c r="AU205">
        <v>107.51</v>
      </c>
      <c r="AV205">
        <v>108.947</v>
      </c>
      <c r="AW205">
        <v>108.786</v>
      </c>
      <c r="AX205">
        <v>107.688</v>
      </c>
      <c r="AY205" s="30">
        <v>106.956</v>
      </c>
      <c r="AZ205" s="30">
        <v>106.396</v>
      </c>
      <c r="BA205" s="30">
        <v>106.07299999999999</v>
      </c>
      <c r="BB205" s="30">
        <v>99.177999999999997</v>
      </c>
      <c r="BC205" s="30">
        <v>101.74</v>
      </c>
      <c r="BD205" s="30">
        <v>101.82899999999999</v>
      </c>
      <c r="BE205" s="30">
        <v>106.503</v>
      </c>
      <c r="BF205" s="30">
        <v>103.643</v>
      </c>
      <c r="BG205" s="30">
        <v>103.58</v>
      </c>
      <c r="BH205" s="30">
        <v>105.956</v>
      </c>
      <c r="BI205" s="30">
        <v>100.366</v>
      </c>
      <c r="BJ205" s="30">
        <v>105.79900000000001</v>
      </c>
      <c r="BK205" s="30">
        <v>105.779</v>
      </c>
      <c r="BL205" s="29">
        <v>28002.639999999999</v>
      </c>
      <c r="BM205" s="29">
        <v>64266.14</v>
      </c>
      <c r="BN205" s="29">
        <f t="shared" si="14"/>
        <v>6.0494888642054336</v>
      </c>
      <c r="BO205" s="20">
        <f t="shared" si="12"/>
        <v>4730.3299999999981</v>
      </c>
      <c r="BP205" s="29">
        <v>23272.31</v>
      </c>
      <c r="BQ205" s="29">
        <v>50635</v>
      </c>
      <c r="BR205" s="29">
        <v>14371.5</v>
      </c>
      <c r="BS205" s="29">
        <f t="shared" si="15"/>
        <v>1.3528154828021162</v>
      </c>
      <c r="BT205" s="29">
        <v>374.66</v>
      </c>
      <c r="BU205" s="25">
        <v>-6</v>
      </c>
      <c r="BV205">
        <v>2.6259000000000001</v>
      </c>
      <c r="BW205">
        <v>0.1381</v>
      </c>
    </row>
    <row r="206" spans="1:75" x14ac:dyDescent="0.25">
      <c r="A206" t="s">
        <v>589</v>
      </c>
      <c r="B206" s="25">
        <v>10879.6</v>
      </c>
      <c r="C206" s="25">
        <v>10087.4</v>
      </c>
      <c r="D206" s="30">
        <v>2066.36</v>
      </c>
      <c r="E206" s="30">
        <v>2473.9380000000001</v>
      </c>
      <c r="F206" s="30">
        <v>13266.834000000001</v>
      </c>
      <c r="G206" s="30">
        <v>2055.6970000000001</v>
      </c>
      <c r="H206" s="25">
        <v>9289.1</v>
      </c>
      <c r="I206" s="30">
        <v>1117.232</v>
      </c>
      <c r="J206" s="30">
        <v>1643.924</v>
      </c>
      <c r="K206" s="25">
        <v>4196.2</v>
      </c>
      <c r="L206" s="30">
        <v>943.803</v>
      </c>
      <c r="M206" s="30">
        <v>2194.1390000000001</v>
      </c>
      <c r="N206" s="25">
        <v>1218.7</v>
      </c>
      <c r="O206" s="25">
        <v>6039.7</v>
      </c>
      <c r="P206" s="25">
        <v>2032.1</v>
      </c>
      <c r="Q206" s="30">
        <v>1589.0830000000001</v>
      </c>
      <c r="R206" s="30">
        <v>481.30900000000003</v>
      </c>
      <c r="S206" s="30">
        <v>1530.932</v>
      </c>
      <c r="T206" s="30">
        <v>-12.497</v>
      </c>
      <c r="U206" s="3">
        <f t="shared" si="13"/>
        <v>-9.4197304345558248E-4</v>
      </c>
      <c r="V206" s="30">
        <v>105.19499999999999</v>
      </c>
      <c r="W206" s="30">
        <v>103.995</v>
      </c>
      <c r="X206" s="30">
        <v>105.211</v>
      </c>
      <c r="Y206" s="30">
        <v>102.07899999999999</v>
      </c>
      <c r="Z206" s="30">
        <v>97.414000000000001</v>
      </c>
      <c r="AA206" s="30">
        <v>102.13500000000001</v>
      </c>
      <c r="AB206" s="30">
        <v>102.396</v>
      </c>
      <c r="AC206" s="30">
        <v>106.208</v>
      </c>
      <c r="AD206" s="30">
        <v>107.852</v>
      </c>
      <c r="AE206">
        <v>105.35599999999999</v>
      </c>
      <c r="AF206">
        <v>95.447999999999993</v>
      </c>
      <c r="AG206">
        <v>111.2</v>
      </c>
      <c r="AH206">
        <v>109.211</v>
      </c>
      <c r="AI206">
        <v>109.503</v>
      </c>
      <c r="AJ206">
        <v>99.278000000000006</v>
      </c>
      <c r="AK206">
        <v>98.281000000000006</v>
      </c>
      <c r="AL206">
        <v>84.165000000000006</v>
      </c>
      <c r="AM206">
        <v>107.645</v>
      </c>
      <c r="AN206">
        <v>108.836</v>
      </c>
      <c r="AO206">
        <v>98.158000000000001</v>
      </c>
      <c r="AP206">
        <v>146.011</v>
      </c>
      <c r="AQ206">
        <v>105.23399999999999</v>
      </c>
      <c r="AR206">
        <v>110.06399999999999</v>
      </c>
      <c r="AS206">
        <v>109.18899999999999</v>
      </c>
      <c r="AT206">
        <v>109.792</v>
      </c>
      <c r="AU206">
        <v>108.473</v>
      </c>
      <c r="AV206">
        <v>109.986</v>
      </c>
      <c r="AW206">
        <v>109.48399999999999</v>
      </c>
      <c r="AX206">
        <v>108.904</v>
      </c>
      <c r="AY206" s="30">
        <v>107.623</v>
      </c>
      <c r="AZ206" s="30">
        <v>106.48699999999999</v>
      </c>
      <c r="BA206" s="30">
        <v>106.48</v>
      </c>
      <c r="BB206" s="30">
        <v>99.438000000000002</v>
      </c>
      <c r="BC206" s="30">
        <v>102.098</v>
      </c>
      <c r="BD206" s="30">
        <v>102.12</v>
      </c>
      <c r="BE206" s="30">
        <v>106.755</v>
      </c>
      <c r="BF206" s="30">
        <v>103.012</v>
      </c>
      <c r="BG206" s="30">
        <v>103.05200000000001</v>
      </c>
      <c r="BH206" s="30">
        <v>108.01300000000001</v>
      </c>
      <c r="BI206" s="30">
        <v>101.52800000000001</v>
      </c>
      <c r="BJ206" s="30">
        <v>108.032</v>
      </c>
      <c r="BK206" s="30">
        <v>103.31100000000001</v>
      </c>
      <c r="BL206" s="29">
        <v>27283.21</v>
      </c>
      <c r="BM206" s="29">
        <v>61731.07</v>
      </c>
      <c r="BN206" s="29">
        <f t="shared" si="14"/>
        <v>5.6740201845656086</v>
      </c>
      <c r="BO206" s="20">
        <f t="shared" si="12"/>
        <v>4785.8899999999994</v>
      </c>
      <c r="BP206" s="29">
        <v>22497.32</v>
      </c>
      <c r="BQ206" s="29">
        <v>48925.04</v>
      </c>
      <c r="BR206" s="29">
        <v>14477.17</v>
      </c>
      <c r="BS206" s="29">
        <f t="shared" si="15"/>
        <v>1.3306711643810434</v>
      </c>
      <c r="BT206" s="29">
        <v>372.93</v>
      </c>
      <c r="BU206" s="25">
        <v>-15.1</v>
      </c>
      <c r="BV206">
        <v>3.5737000000000001</v>
      </c>
      <c r="BW206">
        <v>0.83560000000000001</v>
      </c>
    </row>
    <row r="207" spans="1:75" x14ac:dyDescent="0.25">
      <c r="A207" t="s">
        <v>592</v>
      </c>
      <c r="B207" s="25">
        <v>11220</v>
      </c>
      <c r="C207" s="25">
        <v>10288.5</v>
      </c>
      <c r="D207" s="30">
        <v>2039.097</v>
      </c>
      <c r="E207" s="30">
        <v>2484.5279999999998</v>
      </c>
      <c r="F207" s="30">
        <v>13310.467000000001</v>
      </c>
      <c r="G207" s="30">
        <v>2024.0429999999999</v>
      </c>
      <c r="H207" s="25">
        <v>9285.7999999999993</v>
      </c>
      <c r="I207" s="30">
        <v>1094.5809999999999</v>
      </c>
      <c r="J207" s="30">
        <v>1693.8779999999999</v>
      </c>
      <c r="K207" s="25">
        <v>4006.7</v>
      </c>
      <c r="L207" s="30">
        <v>955.13099999999997</v>
      </c>
      <c r="M207" s="30">
        <v>2180.0940000000001</v>
      </c>
      <c r="N207" s="25">
        <v>1209.8</v>
      </c>
      <c r="O207" s="25">
        <v>6032.9</v>
      </c>
      <c r="P207" s="25">
        <v>2043.5</v>
      </c>
      <c r="Q207" s="30">
        <v>1579.991</v>
      </c>
      <c r="R207" s="30">
        <v>462.84399999999999</v>
      </c>
      <c r="S207" s="30">
        <v>1530.5219999999999</v>
      </c>
      <c r="T207" s="30">
        <v>-14.172000000000001</v>
      </c>
      <c r="U207" s="3">
        <f t="shared" si="13"/>
        <v>-1.0647259784348664E-3</v>
      </c>
      <c r="V207" s="30">
        <v>105.25700000000001</v>
      </c>
      <c r="W207" s="30">
        <v>101.898</v>
      </c>
      <c r="X207" s="30">
        <v>105.319</v>
      </c>
      <c r="Y207" s="30">
        <v>101.584</v>
      </c>
      <c r="Z207" s="30">
        <v>97.057000000000002</v>
      </c>
      <c r="AA207" s="30">
        <v>101.696</v>
      </c>
      <c r="AB207" s="30">
        <v>101.95</v>
      </c>
      <c r="AC207" s="30">
        <v>106.84399999999999</v>
      </c>
      <c r="AD207" s="30">
        <v>109.05200000000001</v>
      </c>
      <c r="AE207">
        <v>106.60899999999999</v>
      </c>
      <c r="AF207">
        <v>94.805000000000007</v>
      </c>
      <c r="AG207">
        <v>113.56</v>
      </c>
      <c r="AH207">
        <v>110.386</v>
      </c>
      <c r="AI207">
        <v>110.624</v>
      </c>
      <c r="AJ207">
        <v>98.272000000000006</v>
      </c>
      <c r="AK207">
        <v>97.686000000000007</v>
      </c>
      <c r="AL207">
        <v>83.058000000000007</v>
      </c>
      <c r="AM207">
        <v>109.122</v>
      </c>
      <c r="AN207">
        <v>111.04600000000001</v>
      </c>
      <c r="AO207">
        <v>97.525000000000006</v>
      </c>
      <c r="AP207">
        <v>156.94900000000001</v>
      </c>
      <c r="AQ207">
        <v>105.843</v>
      </c>
      <c r="AR207">
        <v>111.499</v>
      </c>
      <c r="AS207">
        <v>109.373</v>
      </c>
      <c r="AT207">
        <v>111.831</v>
      </c>
      <c r="AU207">
        <v>109.258</v>
      </c>
      <c r="AV207">
        <v>110.86799999999999</v>
      </c>
      <c r="AW207">
        <v>111.042</v>
      </c>
      <c r="AX207">
        <v>110.59099999999999</v>
      </c>
      <c r="AY207" s="30">
        <v>108.282</v>
      </c>
      <c r="AZ207" s="30">
        <v>106.815</v>
      </c>
      <c r="BA207" s="30">
        <v>107.24299999999999</v>
      </c>
      <c r="BB207" s="30">
        <v>98.358999999999995</v>
      </c>
      <c r="BC207" s="30">
        <v>100.44799999999999</v>
      </c>
      <c r="BD207" s="30">
        <v>100.541</v>
      </c>
      <c r="BE207" s="30">
        <v>104.988</v>
      </c>
      <c r="BF207" s="30">
        <v>103.562</v>
      </c>
      <c r="BG207" s="30">
        <v>103.61499999999999</v>
      </c>
      <c r="BH207" s="30">
        <v>107.13</v>
      </c>
      <c r="BI207" s="30">
        <v>103.435</v>
      </c>
      <c r="BJ207" s="30">
        <v>107.086</v>
      </c>
      <c r="BK207" s="30">
        <v>106.82299999999999</v>
      </c>
      <c r="BL207" s="29">
        <v>26411.599999999999</v>
      </c>
      <c r="BM207" s="29">
        <v>60103.21</v>
      </c>
      <c r="BN207" s="29">
        <f t="shared" si="14"/>
        <v>5.3567923351158644</v>
      </c>
      <c r="BO207" s="20">
        <f t="shared" si="12"/>
        <v>4819.2099999999991</v>
      </c>
      <c r="BP207" s="29">
        <v>21592.39</v>
      </c>
      <c r="BQ207" s="29">
        <v>48110.46</v>
      </c>
      <c r="BR207" s="29">
        <v>14418.84</v>
      </c>
      <c r="BS207" s="29">
        <f t="shared" si="15"/>
        <v>1.285101604278075</v>
      </c>
      <c r="BT207" s="29">
        <v>364.47</v>
      </c>
      <c r="BU207" s="25">
        <v>-22.6</v>
      </c>
      <c r="BV207">
        <v>3.2801999999999998</v>
      </c>
      <c r="BW207">
        <v>0.61060000000000003</v>
      </c>
    </row>
    <row r="208" spans="1:75" x14ac:dyDescent="0.25">
      <c r="A208" t="s">
        <v>595</v>
      </c>
      <c r="B208" s="25">
        <v>11081.2</v>
      </c>
      <c r="C208" s="25">
        <v>10053.700000000001</v>
      </c>
      <c r="D208" s="30">
        <v>1973.5419999999999</v>
      </c>
      <c r="E208" s="30">
        <v>2510.672</v>
      </c>
      <c r="F208" s="30">
        <v>13186.924999999999</v>
      </c>
      <c r="G208" s="30">
        <v>1934.654</v>
      </c>
      <c r="H208" s="25">
        <v>9196</v>
      </c>
      <c r="I208" s="30">
        <v>1056.7819999999999</v>
      </c>
      <c r="J208" s="30">
        <v>1678.712</v>
      </c>
      <c r="K208" s="25">
        <v>4052.9</v>
      </c>
      <c r="L208" s="30">
        <v>981.96199999999999</v>
      </c>
      <c r="M208" s="30">
        <v>2143.3249999999998</v>
      </c>
      <c r="N208" s="25">
        <v>1170.8</v>
      </c>
      <c r="O208" s="25">
        <v>6006.5</v>
      </c>
      <c r="P208" s="25">
        <v>2015.4</v>
      </c>
      <c r="Q208" s="30">
        <v>1539.1590000000001</v>
      </c>
      <c r="R208" s="30">
        <v>437.75</v>
      </c>
      <c r="S208" s="30">
        <v>1530.7760000000001</v>
      </c>
      <c r="T208" s="30">
        <v>-38.131</v>
      </c>
      <c r="U208" s="3">
        <f t="shared" si="13"/>
        <v>-2.8915763151758276E-3</v>
      </c>
      <c r="V208" s="30">
        <v>103.81399999999999</v>
      </c>
      <c r="W208" s="30">
        <v>98.352000000000004</v>
      </c>
      <c r="X208" s="30">
        <v>103.914</v>
      </c>
      <c r="Y208" s="30">
        <v>100.40600000000001</v>
      </c>
      <c r="Z208" s="30">
        <v>94.914000000000001</v>
      </c>
      <c r="AA208" s="30">
        <v>100.523</v>
      </c>
      <c r="AB208" s="30">
        <v>101.07299999999999</v>
      </c>
      <c r="AC208" s="30">
        <v>107.384</v>
      </c>
      <c r="AD208" s="30">
        <v>110.218</v>
      </c>
      <c r="AE208">
        <v>108.437</v>
      </c>
      <c r="AF208">
        <v>94.552000000000007</v>
      </c>
      <c r="AG208">
        <v>116.589</v>
      </c>
      <c r="AH208">
        <v>111.20399999999999</v>
      </c>
      <c r="AI208">
        <v>111.413</v>
      </c>
      <c r="AJ208">
        <v>97.701999999999998</v>
      </c>
      <c r="AK208">
        <v>98.296000000000006</v>
      </c>
      <c r="AL208">
        <v>82.218000000000004</v>
      </c>
      <c r="AM208">
        <v>109.756</v>
      </c>
      <c r="AN208">
        <v>113.563</v>
      </c>
      <c r="AO208">
        <v>98.32</v>
      </c>
      <c r="AP208">
        <v>170.63800000000001</v>
      </c>
      <c r="AQ208">
        <v>106.387</v>
      </c>
      <c r="AR208">
        <v>112.73399999999999</v>
      </c>
      <c r="AS208">
        <v>109.77800000000001</v>
      </c>
      <c r="AT208">
        <v>113.575</v>
      </c>
      <c r="AU208">
        <v>110.374</v>
      </c>
      <c r="AV208">
        <v>112.351</v>
      </c>
      <c r="AW208">
        <v>110.29900000000001</v>
      </c>
      <c r="AX208">
        <v>111.586</v>
      </c>
      <c r="AY208" s="30">
        <v>109.107</v>
      </c>
      <c r="AZ208" s="30">
        <v>107.447</v>
      </c>
      <c r="BA208" s="30">
        <v>108.158</v>
      </c>
      <c r="BB208" s="30">
        <v>98.090999999999994</v>
      </c>
      <c r="BC208" s="30">
        <v>99.753</v>
      </c>
      <c r="BD208" s="30">
        <v>99.828999999999994</v>
      </c>
      <c r="BE208" s="30">
        <v>103.623</v>
      </c>
      <c r="BF208" s="30">
        <v>103.374</v>
      </c>
      <c r="BG208" s="30">
        <v>103.395</v>
      </c>
      <c r="BH208" s="30">
        <v>108.271</v>
      </c>
      <c r="BI208" s="30">
        <v>106.152</v>
      </c>
      <c r="BJ208" s="30">
        <v>108.211</v>
      </c>
      <c r="BK208" s="30">
        <v>107.599</v>
      </c>
      <c r="BL208" s="29">
        <v>25681.98</v>
      </c>
      <c r="BM208" s="29">
        <v>57093.82</v>
      </c>
      <c r="BN208" s="29">
        <f t="shared" si="14"/>
        <v>5.1523138288272028</v>
      </c>
      <c r="BO208" s="20">
        <f t="shared" si="12"/>
        <v>4861.1100000000006</v>
      </c>
      <c r="BP208" s="29">
        <v>20820.87</v>
      </c>
      <c r="BQ208" s="29">
        <v>45965.26</v>
      </c>
      <c r="BR208" s="29">
        <v>14553.42</v>
      </c>
      <c r="BS208" s="29">
        <f t="shared" si="15"/>
        <v>1.3133433202180269</v>
      </c>
      <c r="BT208" s="29">
        <v>354.14</v>
      </c>
      <c r="BU208" s="25">
        <v>-34</v>
      </c>
      <c r="BV208">
        <v>4.1303999999999998</v>
      </c>
      <c r="BW208">
        <v>1.167</v>
      </c>
    </row>
    <row r="209" spans="1:75" x14ac:dyDescent="0.25">
      <c r="A209" t="s">
        <v>598</v>
      </c>
      <c r="B209" s="25">
        <v>10917.3</v>
      </c>
      <c r="C209" s="25">
        <v>10047.9</v>
      </c>
      <c r="D209" s="30">
        <v>1835.3889999999999</v>
      </c>
      <c r="E209" s="30">
        <v>2520.5100000000002</v>
      </c>
      <c r="F209" s="30">
        <v>12883.531000000001</v>
      </c>
      <c r="G209" s="30">
        <v>1744.6389999999999</v>
      </c>
      <c r="H209" s="25">
        <v>9076</v>
      </c>
      <c r="I209" s="30">
        <v>968.98800000000006</v>
      </c>
      <c r="J209" s="30">
        <v>1580.5830000000001</v>
      </c>
      <c r="K209" s="25">
        <v>3950.4</v>
      </c>
      <c r="L209" s="30">
        <v>1003.523</v>
      </c>
      <c r="M209" s="30">
        <v>2058.5790000000002</v>
      </c>
      <c r="N209" s="25">
        <v>1088</v>
      </c>
      <c r="O209" s="25">
        <v>5988.8</v>
      </c>
      <c r="P209" s="25">
        <v>1985.3</v>
      </c>
      <c r="Q209" s="30">
        <v>1442.3140000000001</v>
      </c>
      <c r="R209" s="30">
        <v>395.81299999999999</v>
      </c>
      <c r="S209" s="30">
        <v>1520.1010000000001</v>
      </c>
      <c r="T209" s="30">
        <v>-80.265000000000001</v>
      </c>
      <c r="U209" s="3">
        <f t="shared" si="13"/>
        <v>-6.2300467162302005E-3</v>
      </c>
      <c r="V209" s="30">
        <v>100.54</v>
      </c>
      <c r="W209" s="30">
        <v>92.722999999999999</v>
      </c>
      <c r="X209" s="30">
        <v>100.431</v>
      </c>
      <c r="Y209" s="30">
        <v>98.006</v>
      </c>
      <c r="Z209" s="30">
        <v>90.885000000000005</v>
      </c>
      <c r="AA209" s="30">
        <v>97.99</v>
      </c>
      <c r="AB209" s="30">
        <v>99.116</v>
      </c>
      <c r="AC209" s="30">
        <v>107.64400000000001</v>
      </c>
      <c r="AD209" s="30">
        <v>108.65</v>
      </c>
      <c r="AE209">
        <v>103.248</v>
      </c>
      <c r="AF209">
        <v>93.707999999999998</v>
      </c>
      <c r="AG209">
        <v>108.922</v>
      </c>
      <c r="AH209">
        <v>111.536</v>
      </c>
      <c r="AI209">
        <v>111.875</v>
      </c>
      <c r="AJ209">
        <v>96.036000000000001</v>
      </c>
      <c r="AK209">
        <v>98.301000000000002</v>
      </c>
      <c r="AL209">
        <v>81.177000000000007</v>
      </c>
      <c r="AM209">
        <v>109.83</v>
      </c>
      <c r="AN209">
        <v>114.82</v>
      </c>
      <c r="AO209">
        <v>97.495000000000005</v>
      </c>
      <c r="AP209">
        <v>111.515</v>
      </c>
      <c r="AQ209">
        <v>107.074</v>
      </c>
      <c r="AR209">
        <v>112.895</v>
      </c>
      <c r="AS209">
        <v>110.657</v>
      </c>
      <c r="AT209">
        <v>114.673</v>
      </c>
      <c r="AU209">
        <v>110.11499999999999</v>
      </c>
      <c r="AV209">
        <v>113.273</v>
      </c>
      <c r="AW209">
        <v>109.962</v>
      </c>
      <c r="AX209">
        <v>112.426</v>
      </c>
      <c r="AY209" s="30">
        <v>109.247</v>
      </c>
      <c r="AZ209" s="30">
        <v>109.254</v>
      </c>
      <c r="BA209" s="30">
        <v>108.017</v>
      </c>
      <c r="BB209" s="30">
        <v>102.871</v>
      </c>
      <c r="BC209" s="30">
        <v>102.72799999999999</v>
      </c>
      <c r="BD209" s="30">
        <v>102.715</v>
      </c>
      <c r="BE209" s="30">
        <v>102.023</v>
      </c>
      <c r="BF209" s="30">
        <v>102.491</v>
      </c>
      <c r="BG209" s="30">
        <v>102.58499999999999</v>
      </c>
      <c r="BH209" s="30">
        <v>109.60299999999999</v>
      </c>
      <c r="BI209" s="30">
        <v>110.374</v>
      </c>
      <c r="BJ209" s="30">
        <v>109.717</v>
      </c>
      <c r="BK209" s="30">
        <v>105.426</v>
      </c>
      <c r="BL209" s="29">
        <v>24449.75</v>
      </c>
      <c r="BM209" s="29">
        <v>51476.25</v>
      </c>
      <c r="BN209" s="29">
        <f t="shared" si="14"/>
        <v>4.7151081311313243</v>
      </c>
      <c r="BO209" s="20">
        <f t="shared" si="12"/>
        <v>4850.3300000000017</v>
      </c>
      <c r="BP209" s="29">
        <v>19599.419999999998</v>
      </c>
      <c r="BQ209" s="29">
        <v>41291.15</v>
      </c>
      <c r="BR209" s="29">
        <v>14264.65</v>
      </c>
      <c r="BS209" s="29">
        <f t="shared" si="15"/>
        <v>1.3066096928727799</v>
      </c>
      <c r="BT209" s="29">
        <v>351.93</v>
      </c>
      <c r="BU209" s="25">
        <v>-47.2</v>
      </c>
      <c r="BV209">
        <v>7.6555</v>
      </c>
      <c r="BW209">
        <v>1.9770000000000001</v>
      </c>
    </row>
    <row r="210" spans="1:75" x14ac:dyDescent="0.25">
      <c r="A210" t="s">
        <v>601</v>
      </c>
      <c r="B210" s="25">
        <v>10766.3</v>
      </c>
      <c r="C210" s="25">
        <v>9951</v>
      </c>
      <c r="D210" s="30">
        <v>1665.4639999999999</v>
      </c>
      <c r="E210" s="30">
        <v>2509.5880000000002</v>
      </c>
      <c r="F210" s="30">
        <v>12663.228999999999</v>
      </c>
      <c r="G210" s="30">
        <v>1490.4090000000001</v>
      </c>
      <c r="H210" s="25">
        <v>9040.9</v>
      </c>
      <c r="I210" s="30">
        <v>883.66700000000003</v>
      </c>
      <c r="J210" s="30">
        <v>1451.105</v>
      </c>
      <c r="K210" s="25">
        <v>3680.8</v>
      </c>
      <c r="L210" s="30">
        <v>995.21799999999996</v>
      </c>
      <c r="M210" s="30">
        <v>1855.2660000000001</v>
      </c>
      <c r="N210" s="25">
        <v>1094.5999999999999</v>
      </c>
      <c r="O210" s="25">
        <v>5953.5</v>
      </c>
      <c r="P210" s="25">
        <v>1980.3</v>
      </c>
      <c r="Q210" s="30">
        <v>1312.933</v>
      </c>
      <c r="R210" s="30">
        <v>354.87599999999998</v>
      </c>
      <c r="S210" s="30">
        <v>1517.2270000000001</v>
      </c>
      <c r="T210" s="30">
        <v>-161.578</v>
      </c>
      <c r="U210" s="3">
        <f t="shared" si="13"/>
        <v>-1.2759620788662987E-2</v>
      </c>
      <c r="V210" s="30">
        <v>98.334999999999994</v>
      </c>
      <c r="W210" s="30">
        <v>87.391999999999996</v>
      </c>
      <c r="X210" s="30">
        <v>98.165000000000006</v>
      </c>
      <c r="Y210" s="30">
        <v>95.51</v>
      </c>
      <c r="Z210" s="30">
        <v>85.956999999999994</v>
      </c>
      <c r="AA210" s="30">
        <v>95.457999999999998</v>
      </c>
      <c r="AB210" s="30">
        <v>97.159000000000006</v>
      </c>
      <c r="AC210" s="30">
        <v>107.913</v>
      </c>
      <c r="AD210" s="30">
        <v>108.194</v>
      </c>
      <c r="AE210">
        <v>101.575</v>
      </c>
      <c r="AF210">
        <v>93.203000000000003</v>
      </c>
      <c r="AG210">
        <v>106.58799999999999</v>
      </c>
      <c r="AH210">
        <v>111.715</v>
      </c>
      <c r="AI210">
        <v>112.163</v>
      </c>
      <c r="AJ210">
        <v>95.864000000000004</v>
      </c>
      <c r="AK210">
        <v>98.64</v>
      </c>
      <c r="AL210">
        <v>79.694000000000003</v>
      </c>
      <c r="AM210">
        <v>109.90600000000001</v>
      </c>
      <c r="AN210">
        <v>114.562</v>
      </c>
      <c r="AO210">
        <v>98.185000000000002</v>
      </c>
      <c r="AP210">
        <v>91.683999999999997</v>
      </c>
      <c r="AQ210">
        <v>108.377</v>
      </c>
      <c r="AR210">
        <v>113.166</v>
      </c>
      <c r="AS210">
        <v>111.548</v>
      </c>
      <c r="AT210">
        <v>115.276</v>
      </c>
      <c r="AU210">
        <v>110.417</v>
      </c>
      <c r="AV210">
        <v>113.768</v>
      </c>
      <c r="AW210">
        <v>108.73699999999999</v>
      </c>
      <c r="AX210">
        <v>112.745</v>
      </c>
      <c r="AY210" s="30">
        <v>109.709</v>
      </c>
      <c r="AZ210" s="30">
        <v>108.646</v>
      </c>
      <c r="BA210" s="30">
        <v>108.38200000000001</v>
      </c>
      <c r="BB210" s="30">
        <v>103.61199999999999</v>
      </c>
      <c r="BC210" s="30">
        <v>102.62</v>
      </c>
      <c r="BD210" s="30">
        <v>102.623</v>
      </c>
      <c r="BE210" s="30">
        <v>101.669</v>
      </c>
      <c r="BF210" s="30">
        <v>102.83499999999999</v>
      </c>
      <c r="BG210" s="30">
        <v>102.958</v>
      </c>
      <c r="BH210" s="30">
        <v>108.47</v>
      </c>
      <c r="BI210" s="30">
        <v>110.905</v>
      </c>
      <c r="BJ210" s="30">
        <v>108.596</v>
      </c>
      <c r="BK210" s="30">
        <v>108.491</v>
      </c>
      <c r="BL210" s="29">
        <v>23606.34</v>
      </c>
      <c r="BM210" s="29">
        <v>49523.62</v>
      </c>
      <c r="BN210" s="29">
        <f t="shared" si="14"/>
        <v>4.5998736799086046</v>
      </c>
      <c r="BO210" s="20">
        <f t="shared" si="12"/>
        <v>4840.9200000000019</v>
      </c>
      <c r="BP210" s="29">
        <v>18765.419999999998</v>
      </c>
      <c r="BQ210" s="29">
        <v>40068.01</v>
      </c>
      <c r="BR210" s="29">
        <v>14150.73</v>
      </c>
      <c r="BS210" s="29">
        <f t="shared" si="15"/>
        <v>1.3143540492091061</v>
      </c>
      <c r="BT210" s="29">
        <v>355.41</v>
      </c>
      <c r="BU210" s="25">
        <v>-16</v>
      </c>
      <c r="BV210">
        <v>6.3636999999999997</v>
      </c>
      <c r="BW210">
        <v>2.0463</v>
      </c>
    </row>
    <row r="211" spans="1:75" x14ac:dyDescent="0.25">
      <c r="A211" t="s">
        <v>604</v>
      </c>
      <c r="B211" s="25">
        <v>10823.8</v>
      </c>
      <c r="C211" s="25">
        <v>9957.2999999999993</v>
      </c>
      <c r="D211" s="30">
        <v>1589.836</v>
      </c>
      <c r="E211" s="30">
        <v>2545.9929999999999</v>
      </c>
      <c r="F211" s="30">
        <v>12641.271000000001</v>
      </c>
      <c r="G211" s="30">
        <v>1397.1559999999999</v>
      </c>
      <c r="H211" s="25">
        <v>8998.5</v>
      </c>
      <c r="I211" s="30">
        <v>874.23299999999995</v>
      </c>
      <c r="J211" s="30">
        <v>1449.366</v>
      </c>
      <c r="K211" s="25">
        <v>3663.4</v>
      </c>
      <c r="L211" s="30">
        <v>1029.171</v>
      </c>
      <c r="M211" s="30">
        <v>1781.1669999999999</v>
      </c>
      <c r="N211" s="25">
        <v>1083.4000000000001</v>
      </c>
      <c r="O211" s="25">
        <v>5928.6</v>
      </c>
      <c r="P211" s="25">
        <v>1972.8</v>
      </c>
      <c r="Q211" s="30">
        <v>1257.6020000000001</v>
      </c>
      <c r="R211" s="30">
        <v>334.28199999999998</v>
      </c>
      <c r="S211" s="30">
        <v>1520.7149999999999</v>
      </c>
      <c r="T211" s="30">
        <v>-182.98500000000001</v>
      </c>
      <c r="U211" s="3">
        <f t="shared" si="13"/>
        <v>-1.4475205855487158E-2</v>
      </c>
      <c r="V211" s="30">
        <v>98.076999999999998</v>
      </c>
      <c r="W211" s="30">
        <v>85.096000000000004</v>
      </c>
      <c r="X211" s="30">
        <v>97.887</v>
      </c>
      <c r="Y211" s="30">
        <v>93.433000000000007</v>
      </c>
      <c r="Z211" s="30">
        <v>82.427000000000007</v>
      </c>
      <c r="AA211" s="30">
        <v>93.376000000000005</v>
      </c>
      <c r="AB211" s="30">
        <v>95.462000000000003</v>
      </c>
      <c r="AC211" s="30">
        <v>108.47499999999999</v>
      </c>
      <c r="AD211" s="30">
        <v>108.703</v>
      </c>
      <c r="AE211">
        <v>102.59699999999999</v>
      </c>
      <c r="AF211">
        <v>93.180999999999997</v>
      </c>
      <c r="AG211">
        <v>108.18300000000001</v>
      </c>
      <c r="AH211">
        <v>111.964</v>
      </c>
      <c r="AI211">
        <v>112.447</v>
      </c>
      <c r="AJ211">
        <v>97.146000000000001</v>
      </c>
      <c r="AK211">
        <v>98.846000000000004</v>
      </c>
      <c r="AL211">
        <v>78.403000000000006</v>
      </c>
      <c r="AM211">
        <v>110.175</v>
      </c>
      <c r="AN211">
        <v>113.59699999999999</v>
      </c>
      <c r="AO211">
        <v>98.641999999999996</v>
      </c>
      <c r="AP211">
        <v>97.891999999999996</v>
      </c>
      <c r="AQ211">
        <v>110.995</v>
      </c>
      <c r="AR211">
        <v>113.04300000000001</v>
      </c>
      <c r="AS211">
        <v>112.291</v>
      </c>
      <c r="AT211">
        <v>114.821</v>
      </c>
      <c r="AU211">
        <v>110.26</v>
      </c>
      <c r="AV211">
        <v>114.09699999999999</v>
      </c>
      <c r="AW211">
        <v>109.465</v>
      </c>
      <c r="AX211">
        <v>113.051</v>
      </c>
      <c r="AY211" s="30">
        <v>109.589</v>
      </c>
      <c r="AZ211" s="30">
        <v>106.872</v>
      </c>
      <c r="BA211" s="30">
        <v>108.06100000000001</v>
      </c>
      <c r="BB211" s="30">
        <v>105.10899999999999</v>
      </c>
      <c r="BC211" s="30">
        <v>103.816</v>
      </c>
      <c r="BD211" s="30">
        <v>103.79300000000001</v>
      </c>
      <c r="BE211" s="30">
        <v>103.238</v>
      </c>
      <c r="BF211" s="30">
        <v>104.831</v>
      </c>
      <c r="BG211" s="30">
        <v>104.97</v>
      </c>
      <c r="BH211" s="30">
        <v>108.111</v>
      </c>
      <c r="BI211" s="30">
        <v>111.319</v>
      </c>
      <c r="BJ211" s="30">
        <v>108.277</v>
      </c>
      <c r="BK211" s="30">
        <v>108.14</v>
      </c>
      <c r="BL211" s="29">
        <v>23409.4</v>
      </c>
      <c r="BM211" s="29">
        <v>50625.599999999999</v>
      </c>
      <c r="BN211" s="29">
        <f t="shared" si="14"/>
        <v>4.6772482861841498</v>
      </c>
      <c r="BO211" s="20">
        <f t="shared" si="12"/>
        <v>4851.9800000000032</v>
      </c>
      <c r="BP211" s="29">
        <v>18557.419999999998</v>
      </c>
      <c r="BQ211" s="29">
        <v>41332.71</v>
      </c>
      <c r="BR211" s="29">
        <v>14116.52</v>
      </c>
      <c r="BS211" s="29">
        <f t="shared" si="15"/>
        <v>1.3042110903749147</v>
      </c>
      <c r="BT211" s="29">
        <v>347.07</v>
      </c>
      <c r="BU211" s="25">
        <v>-5.9</v>
      </c>
      <c r="BV211">
        <v>4.8548</v>
      </c>
      <c r="BW211">
        <v>1.0368999999999999</v>
      </c>
    </row>
    <row r="212" spans="1:75" x14ac:dyDescent="0.25">
      <c r="A212" t="s">
        <v>607</v>
      </c>
      <c r="B212" s="25">
        <v>10753.5</v>
      </c>
      <c r="C212" s="25">
        <v>9819.6</v>
      </c>
      <c r="D212" s="30">
        <v>1592.615</v>
      </c>
      <c r="E212" s="30">
        <v>2554.2460000000001</v>
      </c>
      <c r="F212" s="30">
        <v>12694.517</v>
      </c>
      <c r="G212" s="30">
        <v>1407.251</v>
      </c>
      <c r="H212" s="25">
        <v>9050.2999999999993</v>
      </c>
      <c r="I212" s="30">
        <v>887.99</v>
      </c>
      <c r="J212" s="30">
        <v>1497.2660000000001</v>
      </c>
      <c r="K212" s="25">
        <v>3704.4</v>
      </c>
      <c r="L212" s="30">
        <v>1043.92</v>
      </c>
      <c r="M212" s="30">
        <v>1849.6510000000001</v>
      </c>
      <c r="N212" s="25">
        <v>1134.5</v>
      </c>
      <c r="O212" s="25">
        <v>5926.8</v>
      </c>
      <c r="P212" s="25">
        <v>1982.7</v>
      </c>
      <c r="Q212" s="30">
        <v>1247.0309999999999</v>
      </c>
      <c r="R212" s="30">
        <v>348.22199999999998</v>
      </c>
      <c r="S212" s="30">
        <v>1514.8530000000001</v>
      </c>
      <c r="T212" s="30">
        <v>-178.738</v>
      </c>
      <c r="U212" s="3">
        <f t="shared" si="13"/>
        <v>-1.4079937031082002E-2</v>
      </c>
      <c r="V212" s="30">
        <v>98.509</v>
      </c>
      <c r="W212" s="30">
        <v>86.652000000000001</v>
      </c>
      <c r="X212" s="30">
        <v>98.227999999999994</v>
      </c>
      <c r="Y212" s="30">
        <v>92.269000000000005</v>
      </c>
      <c r="Z212" s="30">
        <v>81.394000000000005</v>
      </c>
      <c r="AA212" s="30">
        <v>92.233000000000004</v>
      </c>
      <c r="AB212" s="30">
        <v>94.552000000000007</v>
      </c>
      <c r="AC212" s="30">
        <v>108.88800000000001</v>
      </c>
      <c r="AD212" s="30">
        <v>109.51300000000001</v>
      </c>
      <c r="AE212">
        <v>104.00700000000001</v>
      </c>
      <c r="AF212">
        <v>92.548000000000002</v>
      </c>
      <c r="AG212">
        <v>110.74</v>
      </c>
      <c r="AH212">
        <v>112.46299999999999</v>
      </c>
      <c r="AI212">
        <v>112.96899999999999</v>
      </c>
      <c r="AJ212">
        <v>98.45</v>
      </c>
      <c r="AK212">
        <v>97.459000000000003</v>
      </c>
      <c r="AL212">
        <v>76.42</v>
      </c>
      <c r="AM212">
        <v>110.209</v>
      </c>
      <c r="AN212">
        <v>112.94799999999999</v>
      </c>
      <c r="AO212">
        <v>99.168999999999997</v>
      </c>
      <c r="AP212">
        <v>114.996</v>
      </c>
      <c r="AQ212">
        <v>111.735</v>
      </c>
      <c r="AR212">
        <v>113.00700000000001</v>
      </c>
      <c r="AS212">
        <v>113.04600000000001</v>
      </c>
      <c r="AT212">
        <v>115.78</v>
      </c>
      <c r="AU212">
        <v>111.35</v>
      </c>
      <c r="AV212">
        <v>114.26</v>
      </c>
      <c r="AW212">
        <v>110.604</v>
      </c>
      <c r="AX212">
        <v>113.646</v>
      </c>
      <c r="AY212" s="30">
        <v>109.66200000000001</v>
      </c>
      <c r="AZ212" s="30">
        <v>105.274</v>
      </c>
      <c r="BA212" s="30">
        <v>108.143</v>
      </c>
      <c r="BB212" s="30">
        <v>104.533</v>
      </c>
      <c r="BC212" s="30">
        <v>103.479</v>
      </c>
      <c r="BD212" s="30">
        <v>103.54600000000001</v>
      </c>
      <c r="BE212" s="30">
        <v>106.459</v>
      </c>
      <c r="BF212" s="30">
        <v>106.499</v>
      </c>
      <c r="BG212" s="30">
        <v>106.76300000000001</v>
      </c>
      <c r="BH212" s="30">
        <v>107</v>
      </c>
      <c r="BI212" s="30">
        <v>108.328</v>
      </c>
      <c r="BJ212" s="30">
        <v>107.19499999999999</v>
      </c>
      <c r="BK212" s="30">
        <v>110.26</v>
      </c>
      <c r="BL212" s="29">
        <v>23631.24</v>
      </c>
      <c r="BM212" s="29">
        <v>53360.65</v>
      </c>
      <c r="BN212" s="29">
        <f t="shared" si="14"/>
        <v>4.962165806481611</v>
      </c>
      <c r="BO212" s="20">
        <f t="shared" si="12"/>
        <v>4841.3600000000006</v>
      </c>
      <c r="BP212" s="29">
        <v>18789.88</v>
      </c>
      <c r="BQ212" s="29">
        <v>43837.15</v>
      </c>
      <c r="BR212" s="29">
        <v>14107.74</v>
      </c>
      <c r="BS212" s="29">
        <f t="shared" si="15"/>
        <v>1.3119207699818662</v>
      </c>
      <c r="BT212" s="29">
        <v>338.6</v>
      </c>
      <c r="BU212" s="25">
        <v>-6</v>
      </c>
      <c r="BV212">
        <v>3.2679</v>
      </c>
      <c r="BW212">
        <v>-0.2051</v>
      </c>
    </row>
    <row r="213" spans="1:75" x14ac:dyDescent="0.25">
      <c r="A213" t="s">
        <v>610</v>
      </c>
      <c r="B213" s="25">
        <v>10811.7</v>
      </c>
      <c r="C213" s="25">
        <v>9805.4</v>
      </c>
      <c r="D213" s="30">
        <v>1577.463</v>
      </c>
      <c r="E213" s="30">
        <v>2548.489</v>
      </c>
      <c r="F213" s="30">
        <v>12813.451999999999</v>
      </c>
      <c r="G213" s="30">
        <v>1522.0419999999999</v>
      </c>
      <c r="H213" s="25">
        <v>9060.2000000000007</v>
      </c>
      <c r="I213" s="30">
        <v>912.94299999999998</v>
      </c>
      <c r="J213" s="30">
        <v>1578.3440000000001</v>
      </c>
      <c r="K213" s="25">
        <v>3766.2</v>
      </c>
      <c r="L213" s="30">
        <v>1049.5630000000001</v>
      </c>
      <c r="M213" s="30">
        <v>1925.2070000000001</v>
      </c>
      <c r="N213" s="25">
        <v>1120.8</v>
      </c>
      <c r="O213" s="25">
        <v>5932.9</v>
      </c>
      <c r="P213" s="25">
        <v>1997.7</v>
      </c>
      <c r="Q213" s="30">
        <v>1235.1949999999999</v>
      </c>
      <c r="R213" s="30">
        <v>344.83699999999999</v>
      </c>
      <c r="S213" s="30">
        <v>1503.8720000000001</v>
      </c>
      <c r="T213" s="30">
        <v>-56.451000000000001</v>
      </c>
      <c r="U213" s="3">
        <f t="shared" si="13"/>
        <v>-4.4056043601677364E-3</v>
      </c>
      <c r="V213" s="30">
        <v>99.715999999999994</v>
      </c>
      <c r="W213" s="30">
        <v>88.02</v>
      </c>
      <c r="X213" s="30">
        <v>99.572000000000003</v>
      </c>
      <c r="Y213" s="30">
        <v>92.201999999999998</v>
      </c>
      <c r="Z213" s="30">
        <v>81.239000000000004</v>
      </c>
      <c r="AA213" s="30">
        <v>92.247</v>
      </c>
      <c r="AB213" s="30">
        <v>94.102000000000004</v>
      </c>
      <c r="AC213" s="30">
        <v>109.488</v>
      </c>
      <c r="AD213" s="30">
        <v>110.265</v>
      </c>
      <c r="AE213">
        <v>104.657</v>
      </c>
      <c r="AF213">
        <v>92.674000000000007</v>
      </c>
      <c r="AG213">
        <v>111.691</v>
      </c>
      <c r="AH213">
        <v>113.26900000000001</v>
      </c>
      <c r="AI213">
        <v>113.85599999999999</v>
      </c>
      <c r="AJ213">
        <v>101.17700000000001</v>
      </c>
      <c r="AK213">
        <v>96.313999999999993</v>
      </c>
      <c r="AL213">
        <v>74.896000000000001</v>
      </c>
      <c r="AM213">
        <v>111.31100000000001</v>
      </c>
      <c r="AN213">
        <v>112.87</v>
      </c>
      <c r="AO213">
        <v>98.876000000000005</v>
      </c>
      <c r="AP213">
        <v>121.497</v>
      </c>
      <c r="AQ213">
        <v>112.056</v>
      </c>
      <c r="AR213">
        <v>113.164</v>
      </c>
      <c r="AS213">
        <v>114.014</v>
      </c>
      <c r="AT213">
        <v>116.95</v>
      </c>
      <c r="AU213">
        <v>111.44199999999999</v>
      </c>
      <c r="AV213">
        <v>114.804</v>
      </c>
      <c r="AW213">
        <v>113.622</v>
      </c>
      <c r="AX213">
        <v>114.60299999999999</v>
      </c>
      <c r="AY213" s="30">
        <v>109.96899999999999</v>
      </c>
      <c r="AZ213" s="30">
        <v>104.81100000000001</v>
      </c>
      <c r="BA213" s="30">
        <v>108.438</v>
      </c>
      <c r="BB213" s="30">
        <v>104.621</v>
      </c>
      <c r="BC213" s="30">
        <v>103.08</v>
      </c>
      <c r="BD213" s="30">
        <v>103.14</v>
      </c>
      <c r="BE213" s="30">
        <v>108.34699999999999</v>
      </c>
      <c r="BF213" s="30">
        <v>107.941</v>
      </c>
      <c r="BG213" s="30">
        <v>108.15</v>
      </c>
      <c r="BH213" s="30">
        <v>105.935</v>
      </c>
      <c r="BI213" s="30">
        <v>107.26</v>
      </c>
      <c r="BJ213" s="30">
        <v>106.07899999999999</v>
      </c>
      <c r="BK213" s="30">
        <v>112.32599999999999</v>
      </c>
      <c r="BL213" s="29">
        <v>23716.79</v>
      </c>
      <c r="BM213" s="29">
        <v>54239.35</v>
      </c>
      <c r="BN213" s="29">
        <f t="shared" si="14"/>
        <v>5.016727249183754</v>
      </c>
      <c r="BO213" s="20">
        <f t="shared" si="12"/>
        <v>4865.7099999999991</v>
      </c>
      <c r="BP213" s="29">
        <v>18851.080000000002</v>
      </c>
      <c r="BQ213" s="29">
        <v>44605.86</v>
      </c>
      <c r="BR213" s="29">
        <v>14083.3</v>
      </c>
      <c r="BS213" s="29">
        <f t="shared" si="15"/>
        <v>1.3025981113053451</v>
      </c>
      <c r="BT213" s="29">
        <v>336.7</v>
      </c>
      <c r="BU213" s="25">
        <v>-1.9</v>
      </c>
      <c r="BV213">
        <v>2.6856</v>
      </c>
      <c r="BW213">
        <v>-0.42080000000000001</v>
      </c>
    </row>
    <row r="214" spans="1:75" x14ac:dyDescent="0.25">
      <c r="A214">
        <v>2010.1</v>
      </c>
      <c r="B214" s="25">
        <v>10991.3</v>
      </c>
      <c r="C214" s="25">
        <v>9922.5</v>
      </c>
      <c r="D214" s="30">
        <v>1582.0070000000001</v>
      </c>
      <c r="E214" s="30">
        <v>2540.623</v>
      </c>
      <c r="F214" s="30">
        <v>12937.744000000001</v>
      </c>
      <c r="G214" s="30">
        <v>1630.008</v>
      </c>
      <c r="H214" s="25">
        <v>9121.2000000000007</v>
      </c>
      <c r="I214" s="30">
        <v>958.822</v>
      </c>
      <c r="J214" s="30">
        <v>1606.1890000000001</v>
      </c>
      <c r="K214" s="25">
        <v>3883.9</v>
      </c>
      <c r="L214" s="30">
        <v>1056.943</v>
      </c>
      <c r="M214" s="30">
        <v>1982.954</v>
      </c>
      <c r="N214" s="25">
        <v>1147.5</v>
      </c>
      <c r="O214" s="25">
        <v>5947.4</v>
      </c>
      <c r="P214" s="25">
        <v>2021.1</v>
      </c>
      <c r="Q214" s="30">
        <v>1253.3230000000001</v>
      </c>
      <c r="R214" s="30">
        <v>330.76799999999997</v>
      </c>
      <c r="S214" s="30">
        <v>1489.1569999999999</v>
      </c>
      <c r="T214" s="30">
        <v>39.930999999999997</v>
      </c>
      <c r="U214" s="3">
        <f t="shared" si="13"/>
        <v>3.0863958971517752E-3</v>
      </c>
      <c r="V214" s="30">
        <v>100.96299999999999</v>
      </c>
      <c r="W214" s="30">
        <v>89.695999999999998</v>
      </c>
      <c r="X214" s="30">
        <v>100.831</v>
      </c>
      <c r="Y214" s="30">
        <v>92.38</v>
      </c>
      <c r="Z214" s="30">
        <v>81.843999999999994</v>
      </c>
      <c r="AA214" s="30">
        <v>92.358000000000004</v>
      </c>
      <c r="AB214" s="30">
        <v>93.915999999999997</v>
      </c>
      <c r="AC214" s="30">
        <v>109.79600000000001</v>
      </c>
      <c r="AD214" s="30">
        <v>110.774</v>
      </c>
      <c r="AE214">
        <v>105.196</v>
      </c>
      <c r="AF214">
        <v>92.186999999999998</v>
      </c>
      <c r="AG214">
        <v>112.818</v>
      </c>
      <c r="AH214">
        <v>113.758</v>
      </c>
      <c r="AI214">
        <v>114.39700000000001</v>
      </c>
      <c r="AJ214">
        <v>102.28100000000001</v>
      </c>
      <c r="AK214">
        <v>95.415000000000006</v>
      </c>
      <c r="AL214">
        <v>73.653999999999996</v>
      </c>
      <c r="AM214">
        <v>110.428</v>
      </c>
      <c r="AN214">
        <v>113.38200000000001</v>
      </c>
      <c r="AO214">
        <v>98.623000000000005</v>
      </c>
      <c r="AP214">
        <v>127.532</v>
      </c>
      <c r="AQ214">
        <v>112.488</v>
      </c>
      <c r="AR214">
        <v>113.22499999999999</v>
      </c>
      <c r="AS214">
        <v>114.67400000000001</v>
      </c>
      <c r="AT214">
        <v>117.59399999999999</v>
      </c>
      <c r="AU214">
        <v>111.39</v>
      </c>
      <c r="AV214">
        <v>114.85599999999999</v>
      </c>
      <c r="AW214">
        <v>115.497</v>
      </c>
      <c r="AX214">
        <v>115.366</v>
      </c>
      <c r="AY214" s="30">
        <v>110.37</v>
      </c>
      <c r="AZ214" s="30">
        <v>104.50700000000001</v>
      </c>
      <c r="BA214" s="30">
        <v>108.931</v>
      </c>
      <c r="BB214" s="30">
        <v>103.57899999999999</v>
      </c>
      <c r="BC214" s="30">
        <v>103.127</v>
      </c>
      <c r="BD214" s="30">
        <v>103.131</v>
      </c>
      <c r="BE214" s="30">
        <v>109.59399999999999</v>
      </c>
      <c r="BF214" s="30">
        <v>109.17400000000001</v>
      </c>
      <c r="BG214" s="30">
        <v>109.291</v>
      </c>
      <c r="BH214" s="30">
        <v>105.148</v>
      </c>
      <c r="BI214" s="30">
        <v>105.313</v>
      </c>
      <c r="BJ214" s="30">
        <v>105.25700000000001</v>
      </c>
      <c r="BK214" s="30">
        <v>114.72199999999999</v>
      </c>
      <c r="BL214" s="29">
        <v>23891.27</v>
      </c>
      <c r="BM214" s="29">
        <v>55465.57</v>
      </c>
      <c r="BN214" s="29">
        <f t="shared" si="14"/>
        <v>5.0463157224350175</v>
      </c>
      <c r="BO214" s="20">
        <f t="shared" si="12"/>
        <v>4866.8899999999994</v>
      </c>
      <c r="BP214" s="29">
        <v>19024.38</v>
      </c>
      <c r="BQ214" s="29">
        <v>45538.75</v>
      </c>
      <c r="BR214" s="29">
        <v>13964.45</v>
      </c>
      <c r="BS214" s="29">
        <f t="shared" si="15"/>
        <v>1.2705003047865131</v>
      </c>
      <c r="BT214" s="29">
        <v>332.72</v>
      </c>
      <c r="BU214" s="25">
        <v>9.6</v>
      </c>
      <c r="BV214">
        <v>2.2808999999999999</v>
      </c>
      <c r="BW214">
        <v>-0.1075</v>
      </c>
    </row>
    <row r="215" spans="1:75" x14ac:dyDescent="0.25">
      <c r="A215">
        <v>2010.2</v>
      </c>
      <c r="B215" s="25">
        <v>11150.2</v>
      </c>
      <c r="C215" s="25">
        <v>10057.799999999999</v>
      </c>
      <c r="D215" s="30">
        <v>1654.04</v>
      </c>
      <c r="E215" s="30">
        <v>2564.049</v>
      </c>
      <c r="F215" s="30">
        <v>13058.482</v>
      </c>
      <c r="G215" s="30">
        <v>1728.3</v>
      </c>
      <c r="H215" s="25">
        <v>9186.9</v>
      </c>
      <c r="I215" s="30">
        <v>1010.139</v>
      </c>
      <c r="J215" s="30">
        <v>1645.0129999999999</v>
      </c>
      <c r="K215" s="25">
        <v>3927</v>
      </c>
      <c r="L215" s="30">
        <v>1079.402</v>
      </c>
      <c r="M215" s="30">
        <v>2082.4380000000001</v>
      </c>
      <c r="N215" s="25">
        <v>1169.3</v>
      </c>
      <c r="O215" s="25">
        <v>5984.3</v>
      </c>
      <c r="P215" s="25">
        <v>2030.8</v>
      </c>
      <c r="Q215" s="30">
        <v>1307.992</v>
      </c>
      <c r="R215" s="30">
        <v>348.233</v>
      </c>
      <c r="S215" s="30">
        <v>1490.809</v>
      </c>
      <c r="T215" s="30">
        <v>64.623000000000005</v>
      </c>
      <c r="U215" s="3">
        <f t="shared" si="13"/>
        <v>4.948737533198729E-3</v>
      </c>
      <c r="V215" s="30">
        <v>102.137</v>
      </c>
      <c r="W215" s="30">
        <v>91.685000000000002</v>
      </c>
      <c r="X215" s="30">
        <v>101.968</v>
      </c>
      <c r="Y215" s="30">
        <v>93.194000000000003</v>
      </c>
      <c r="Z215" s="30">
        <v>82.611000000000004</v>
      </c>
      <c r="AA215" s="30">
        <v>93.128</v>
      </c>
      <c r="AB215" s="30">
        <v>94.126000000000005</v>
      </c>
      <c r="AC215" s="30">
        <v>110.14700000000001</v>
      </c>
      <c r="AD215" s="30">
        <v>110.864</v>
      </c>
      <c r="AE215">
        <v>104.286</v>
      </c>
      <c r="AF215">
        <v>91.638999999999996</v>
      </c>
      <c r="AG215">
        <v>111.70399999999999</v>
      </c>
      <c r="AH215">
        <v>114.38</v>
      </c>
      <c r="AI215">
        <v>115.078</v>
      </c>
      <c r="AJ215">
        <v>102.905</v>
      </c>
      <c r="AK215">
        <v>94.275999999999996</v>
      </c>
      <c r="AL215">
        <v>72.400999999999996</v>
      </c>
      <c r="AM215">
        <v>110.586</v>
      </c>
      <c r="AN215">
        <v>113.818</v>
      </c>
      <c r="AO215">
        <v>97.825999999999993</v>
      </c>
      <c r="AP215">
        <v>119.417</v>
      </c>
      <c r="AQ215">
        <v>112.505</v>
      </c>
      <c r="AR215">
        <v>113.29</v>
      </c>
      <c r="AS215">
        <v>115.367</v>
      </c>
      <c r="AT215">
        <v>118.166</v>
      </c>
      <c r="AU215">
        <v>111.94199999999999</v>
      </c>
      <c r="AV215">
        <v>115.611</v>
      </c>
      <c r="AW215">
        <v>117.565</v>
      </c>
      <c r="AX215">
        <v>116.19</v>
      </c>
      <c r="AY215" s="30">
        <v>110.77</v>
      </c>
      <c r="AZ215" s="30">
        <v>104.51</v>
      </c>
      <c r="BA215" s="30">
        <v>109.444</v>
      </c>
      <c r="BB215" s="30">
        <v>104.684</v>
      </c>
      <c r="BC215" s="30">
        <v>103.922</v>
      </c>
      <c r="BD215" s="30">
        <v>103.88200000000001</v>
      </c>
      <c r="BE215" s="30">
        <v>110.98399999999999</v>
      </c>
      <c r="BF215" s="30">
        <v>109.492</v>
      </c>
      <c r="BG215" s="30">
        <v>109.59699999999999</v>
      </c>
      <c r="BH215" s="30">
        <v>105.47499999999999</v>
      </c>
      <c r="BI215" s="30">
        <v>104.961</v>
      </c>
      <c r="BJ215" s="30">
        <v>105.617</v>
      </c>
      <c r="BK215" s="30">
        <v>115.572</v>
      </c>
      <c r="BL215" s="29">
        <v>23978.09</v>
      </c>
      <c r="BM215" s="29">
        <v>54203.25</v>
      </c>
      <c r="BN215" s="29">
        <f t="shared" si="14"/>
        <v>4.8611908306577458</v>
      </c>
      <c r="BO215" s="20">
        <f t="shared" si="12"/>
        <v>4870.369999999999</v>
      </c>
      <c r="BP215" s="29">
        <v>19107.72</v>
      </c>
      <c r="BQ215" s="29">
        <v>44153.55</v>
      </c>
      <c r="BR215" s="29">
        <v>13928.4</v>
      </c>
      <c r="BS215" s="29">
        <f t="shared" si="15"/>
        <v>1.2491614500188337</v>
      </c>
      <c r="BT215" s="29">
        <v>330.9</v>
      </c>
      <c r="BU215" s="25">
        <v>14</v>
      </c>
      <c r="BV215">
        <v>2.3883000000000001</v>
      </c>
      <c r="BW215">
        <v>-0.1676</v>
      </c>
    </row>
    <row r="216" spans="1:75" x14ac:dyDescent="0.25">
      <c r="A216">
        <v>2010.3</v>
      </c>
      <c r="B216" s="25">
        <v>11240.4</v>
      </c>
      <c r="C216" s="25">
        <v>10114.4</v>
      </c>
      <c r="D216" s="30">
        <v>1663.4880000000001</v>
      </c>
      <c r="E216" s="30">
        <v>2570.3020000000001</v>
      </c>
      <c r="F216" s="30">
        <v>13139.59</v>
      </c>
      <c r="G216" s="30">
        <v>1766.7829999999999</v>
      </c>
      <c r="H216" s="25">
        <v>9247.1</v>
      </c>
      <c r="I216" s="30">
        <v>1044.0889999999999</v>
      </c>
      <c r="J216" s="30">
        <v>1684.8440000000001</v>
      </c>
      <c r="K216" s="25">
        <v>4015.4</v>
      </c>
      <c r="L216" s="30">
        <v>1087.8240000000001</v>
      </c>
      <c r="M216" s="30">
        <v>2143.5450000000001</v>
      </c>
      <c r="N216" s="25">
        <v>1194.0999999999999</v>
      </c>
      <c r="O216" s="25">
        <v>6008.1</v>
      </c>
      <c r="P216" s="25">
        <v>2045.8</v>
      </c>
      <c r="Q216" s="30">
        <v>1343.614</v>
      </c>
      <c r="R216" s="30">
        <v>321.05799999999999</v>
      </c>
      <c r="S216" s="30">
        <v>1488.9380000000001</v>
      </c>
      <c r="T216" s="30">
        <v>92.256</v>
      </c>
      <c r="U216" s="3">
        <f t="shared" si="13"/>
        <v>7.0212236454866555E-3</v>
      </c>
      <c r="V216" s="30">
        <v>103.077</v>
      </c>
      <c r="W216" s="30">
        <v>92.942999999999998</v>
      </c>
      <c r="X216" s="30">
        <v>102.857</v>
      </c>
      <c r="Y216" s="30">
        <v>93.47</v>
      </c>
      <c r="Z216" s="30">
        <v>83.304000000000002</v>
      </c>
      <c r="AA216" s="30">
        <v>93.462999999999994</v>
      </c>
      <c r="AB216" s="30">
        <v>94.096000000000004</v>
      </c>
      <c r="AC216" s="30">
        <v>110.35299999999999</v>
      </c>
      <c r="AD216" s="30">
        <v>111.136</v>
      </c>
      <c r="AE216">
        <v>104.497</v>
      </c>
      <c r="AF216">
        <v>91.058000000000007</v>
      </c>
      <c r="AG216">
        <v>112.379</v>
      </c>
      <c r="AH216">
        <v>114.682</v>
      </c>
      <c r="AI216">
        <v>115.364</v>
      </c>
      <c r="AJ216">
        <v>103.548</v>
      </c>
      <c r="AK216">
        <v>93.088999999999999</v>
      </c>
      <c r="AL216">
        <v>71.057000000000002</v>
      </c>
      <c r="AM216">
        <v>110.8</v>
      </c>
      <c r="AN216">
        <v>113.907</v>
      </c>
      <c r="AO216">
        <v>98.197999999999993</v>
      </c>
      <c r="AP216">
        <v>122.345</v>
      </c>
      <c r="AQ216">
        <v>112.99</v>
      </c>
      <c r="AR216">
        <v>113.46299999999999</v>
      </c>
      <c r="AS216">
        <v>115.91500000000001</v>
      </c>
      <c r="AT216">
        <v>118.048</v>
      </c>
      <c r="AU216">
        <v>112.396</v>
      </c>
      <c r="AV216">
        <v>116.191</v>
      </c>
      <c r="AW216">
        <v>117.017</v>
      </c>
      <c r="AX216">
        <v>116.79</v>
      </c>
      <c r="AY216" s="30">
        <v>111.16200000000001</v>
      </c>
      <c r="AZ216" s="30">
        <v>104.755</v>
      </c>
      <c r="BA216" s="30">
        <v>109.749</v>
      </c>
      <c r="BB216" s="30">
        <v>104.744</v>
      </c>
      <c r="BC216" s="30">
        <v>104.03700000000001</v>
      </c>
      <c r="BD216" s="30">
        <v>104.06699999999999</v>
      </c>
      <c r="BE216" s="30">
        <v>111.57</v>
      </c>
      <c r="BF216" s="30">
        <v>110.051</v>
      </c>
      <c r="BG216" s="30">
        <v>110.27800000000001</v>
      </c>
      <c r="BH216" s="30">
        <v>105.384</v>
      </c>
      <c r="BI216" s="30">
        <v>104.84099999999999</v>
      </c>
      <c r="BJ216" s="30">
        <v>105.57</v>
      </c>
      <c r="BK216" s="30">
        <v>116.14</v>
      </c>
      <c r="BL216" s="29">
        <v>23406</v>
      </c>
      <c r="BM216" s="29">
        <v>55360.19</v>
      </c>
      <c r="BN216" s="29">
        <f t="shared" si="14"/>
        <v>4.9251085370627381</v>
      </c>
      <c r="BO216" s="20">
        <f t="shared" si="12"/>
        <v>4876.0999999999985</v>
      </c>
      <c r="BP216" s="29">
        <v>18529.900000000001</v>
      </c>
      <c r="BQ216" s="29">
        <v>45865.45</v>
      </c>
      <c r="BR216" s="29">
        <v>13911.26</v>
      </c>
      <c r="BS216" s="29">
        <f t="shared" si="15"/>
        <v>1.2376125404789866</v>
      </c>
      <c r="BT216" s="29">
        <v>334.08</v>
      </c>
      <c r="BU216" s="25">
        <v>22.6</v>
      </c>
      <c r="BV216">
        <v>2.5011999999999999</v>
      </c>
      <c r="BW216">
        <v>-0.18640000000000001</v>
      </c>
    </row>
    <row r="217" spans="1:75" x14ac:dyDescent="0.25">
      <c r="A217">
        <v>2010.4</v>
      </c>
      <c r="B217" s="25">
        <v>11336.7</v>
      </c>
      <c r="C217" s="25">
        <v>10152</v>
      </c>
      <c r="D217" s="30">
        <v>1693.8689999999999</v>
      </c>
      <c r="E217" s="30">
        <v>2552.14</v>
      </c>
      <c r="F217" s="30">
        <v>13216.107</v>
      </c>
      <c r="G217" s="30">
        <v>1734.528</v>
      </c>
      <c r="H217" s="25">
        <v>9328.4</v>
      </c>
      <c r="I217" s="30">
        <v>1064.519</v>
      </c>
      <c r="J217" s="30">
        <v>1716.819</v>
      </c>
      <c r="K217" s="25">
        <v>4025</v>
      </c>
      <c r="L217" s="30">
        <v>1079.577</v>
      </c>
      <c r="M217" s="30">
        <v>2131.0230000000001</v>
      </c>
      <c r="N217" s="25">
        <v>1242.4000000000001</v>
      </c>
      <c r="O217" s="25">
        <v>6027.5</v>
      </c>
      <c r="P217" s="25">
        <v>2067.4</v>
      </c>
      <c r="Q217" s="30">
        <v>1371.8789999999999</v>
      </c>
      <c r="R217" s="30">
        <v>323.05200000000002</v>
      </c>
      <c r="S217" s="30">
        <v>1478.9480000000001</v>
      </c>
      <c r="T217" s="30">
        <v>38.316000000000003</v>
      </c>
      <c r="U217" s="3">
        <f t="shared" si="13"/>
        <v>2.8991896025054886E-3</v>
      </c>
      <c r="V217" s="30">
        <v>103.899</v>
      </c>
      <c r="W217" s="30">
        <v>93.817999999999998</v>
      </c>
      <c r="X217" s="30">
        <v>103.809</v>
      </c>
      <c r="Y217" s="30">
        <v>93.816999999999993</v>
      </c>
      <c r="Z217" s="30">
        <v>83.088999999999999</v>
      </c>
      <c r="AA217" s="30">
        <v>93.811000000000007</v>
      </c>
      <c r="AB217" s="30">
        <v>94.387</v>
      </c>
      <c r="AC217" s="30">
        <v>110.53400000000001</v>
      </c>
      <c r="AD217" s="30">
        <v>111.673</v>
      </c>
      <c r="AE217">
        <v>105.367</v>
      </c>
      <c r="AF217">
        <v>90.507000000000005</v>
      </c>
      <c r="AG217">
        <v>114.092</v>
      </c>
      <c r="AH217">
        <v>115.03700000000001</v>
      </c>
      <c r="AI217">
        <v>115.66500000000001</v>
      </c>
      <c r="AJ217">
        <v>103.467</v>
      </c>
      <c r="AK217">
        <v>92.147999999999996</v>
      </c>
      <c r="AL217">
        <v>69.864999999999995</v>
      </c>
      <c r="AM217">
        <v>111.883</v>
      </c>
      <c r="AN217">
        <v>114.306</v>
      </c>
      <c r="AO217">
        <v>97.484999999999999</v>
      </c>
      <c r="AP217">
        <v>134.334</v>
      </c>
      <c r="AQ217">
        <v>113.17</v>
      </c>
      <c r="AR217">
        <v>113.68899999999999</v>
      </c>
      <c r="AS217">
        <v>116.28700000000001</v>
      </c>
      <c r="AT217">
        <v>118.634</v>
      </c>
      <c r="AU217">
        <v>112.467</v>
      </c>
      <c r="AV217">
        <v>116.488</v>
      </c>
      <c r="AW217">
        <v>117.252</v>
      </c>
      <c r="AX217">
        <v>117.193</v>
      </c>
      <c r="AY217" s="30">
        <v>111.699</v>
      </c>
      <c r="AZ217" s="30">
        <v>105.199</v>
      </c>
      <c r="BA217" s="30">
        <v>110.354</v>
      </c>
      <c r="BB217" s="30">
        <v>104.63800000000001</v>
      </c>
      <c r="BC217" s="30">
        <v>103.49</v>
      </c>
      <c r="BD217" s="30">
        <v>103.479</v>
      </c>
      <c r="BE217" s="30">
        <v>112.913</v>
      </c>
      <c r="BF217" s="30">
        <v>110.658</v>
      </c>
      <c r="BG217" s="30">
        <v>110.747</v>
      </c>
      <c r="BH217" s="30">
        <v>105.04</v>
      </c>
      <c r="BI217" s="30">
        <v>104.179</v>
      </c>
      <c r="BJ217" s="30">
        <v>105.13500000000001</v>
      </c>
      <c r="BK217" s="30">
        <v>117.967</v>
      </c>
      <c r="BL217" s="29">
        <v>23414.63</v>
      </c>
      <c r="BM217" s="29">
        <v>57788.52</v>
      </c>
      <c r="BN217" s="29">
        <f t="shared" si="14"/>
        <v>5.0974728095477513</v>
      </c>
      <c r="BO217" s="20">
        <f t="shared" si="12"/>
        <v>4891.2100000000028</v>
      </c>
      <c r="BP217" s="29">
        <v>18523.419999999998</v>
      </c>
      <c r="BQ217" s="29">
        <v>48315.32</v>
      </c>
      <c r="BR217" s="29">
        <v>13941.43</v>
      </c>
      <c r="BS217" s="29">
        <f t="shared" si="15"/>
        <v>1.2297608651547629</v>
      </c>
      <c r="BT217" s="29">
        <v>331.3</v>
      </c>
      <c r="BU217" s="25">
        <v>20</v>
      </c>
    </row>
    <row r="218" spans="1:75" x14ac:dyDescent="0.25">
      <c r="A218">
        <v>2011.1</v>
      </c>
      <c r="B218" s="25">
        <v>11481</v>
      </c>
      <c r="C218" s="25">
        <v>10183.200000000001</v>
      </c>
      <c r="D218" s="30">
        <v>1698.971</v>
      </c>
      <c r="E218" s="30">
        <v>2513.8719999999998</v>
      </c>
      <c r="F218" s="30">
        <v>13227.870999999999</v>
      </c>
      <c r="G218" s="30">
        <v>1750.8589999999999</v>
      </c>
      <c r="H218" s="25">
        <v>9376.7000000000007</v>
      </c>
      <c r="I218" s="30">
        <v>1086.9079999999999</v>
      </c>
      <c r="J218" s="30">
        <v>1749.5730000000001</v>
      </c>
      <c r="K218" s="25">
        <v>4106</v>
      </c>
      <c r="L218" s="30">
        <v>1053.268</v>
      </c>
      <c r="M218" s="30">
        <v>2173.924</v>
      </c>
      <c r="N218" s="25">
        <v>1277.4000000000001</v>
      </c>
      <c r="O218" s="25">
        <v>6039.1</v>
      </c>
      <c r="P218" s="25">
        <v>2075.4</v>
      </c>
      <c r="Q218" s="30">
        <v>1378.885</v>
      </c>
      <c r="R218" s="30">
        <v>321.06700000000001</v>
      </c>
      <c r="S218" s="30">
        <v>1466.3530000000001</v>
      </c>
      <c r="T218" s="30">
        <v>49.143999999999998</v>
      </c>
      <c r="U218" s="3">
        <f t="shared" si="13"/>
        <v>3.7151859131374959E-3</v>
      </c>
      <c r="V218" s="30">
        <v>103.986</v>
      </c>
      <c r="W218" s="30">
        <v>95.599000000000004</v>
      </c>
      <c r="X218" s="30">
        <v>104.029</v>
      </c>
      <c r="Y218" s="30">
        <v>94.22</v>
      </c>
      <c r="Z218" s="30">
        <v>83.793000000000006</v>
      </c>
      <c r="AA218" s="30">
        <v>94.15</v>
      </c>
      <c r="AB218" s="30">
        <v>94.873000000000005</v>
      </c>
      <c r="AC218" s="30">
        <v>110.96299999999999</v>
      </c>
      <c r="AD218" s="30">
        <v>112.747</v>
      </c>
      <c r="AE218">
        <v>107.41200000000001</v>
      </c>
      <c r="AF218">
        <v>90.361999999999995</v>
      </c>
      <c r="AG218">
        <v>117.46299999999999</v>
      </c>
      <c r="AH218">
        <v>115.574</v>
      </c>
      <c r="AI218">
        <v>116.203</v>
      </c>
      <c r="AJ218">
        <v>104.039</v>
      </c>
      <c r="AK218">
        <v>92.168999999999997</v>
      </c>
      <c r="AL218">
        <v>68.628</v>
      </c>
      <c r="AM218">
        <v>113.178</v>
      </c>
      <c r="AN218">
        <v>116.117</v>
      </c>
      <c r="AO218">
        <v>97.638999999999996</v>
      </c>
      <c r="AP218">
        <v>153.23500000000001</v>
      </c>
      <c r="AQ218">
        <v>113.78400000000001</v>
      </c>
      <c r="AR218">
        <v>114.142</v>
      </c>
      <c r="AS218">
        <v>116.65300000000001</v>
      </c>
      <c r="AT218">
        <v>120.208</v>
      </c>
      <c r="AU218">
        <v>113.123</v>
      </c>
      <c r="AV218">
        <v>116.93899999999999</v>
      </c>
      <c r="AW218">
        <v>117.947</v>
      </c>
      <c r="AX218">
        <v>117.771</v>
      </c>
      <c r="AY218" s="30">
        <v>112.39</v>
      </c>
      <c r="AZ218" s="30">
        <v>105.755</v>
      </c>
      <c r="BA218" s="30">
        <v>111.15600000000001</v>
      </c>
      <c r="BB218" s="30">
        <v>104.334</v>
      </c>
      <c r="BC218" s="30">
        <v>103.568</v>
      </c>
      <c r="BD218" s="30">
        <v>103.505</v>
      </c>
      <c r="BE218" s="30">
        <v>114.09</v>
      </c>
      <c r="BF218" s="30">
        <v>110.492</v>
      </c>
      <c r="BG218" s="30">
        <v>110.366</v>
      </c>
      <c r="BH218" s="30">
        <v>106.792</v>
      </c>
      <c r="BI218" s="30">
        <v>104.133</v>
      </c>
      <c r="BJ218" s="30">
        <v>106.73399999999999</v>
      </c>
      <c r="BK218" s="30">
        <v>117.029</v>
      </c>
      <c r="BL218" s="29">
        <v>23195.439999999999</v>
      </c>
      <c r="BM218" s="29">
        <v>58873.09</v>
      </c>
      <c r="BN218" s="29">
        <f t="shared" si="14"/>
        <v>5.1278712655692011</v>
      </c>
      <c r="BO218" s="20">
        <f t="shared" si="12"/>
        <v>4944.3299999999981</v>
      </c>
      <c r="BP218" s="29">
        <v>18251.11</v>
      </c>
      <c r="BQ218" s="29">
        <v>49544.46</v>
      </c>
      <c r="BR218" s="29">
        <v>13866.81</v>
      </c>
      <c r="BS218" s="29">
        <f t="shared" si="15"/>
        <v>1.2078050692448392</v>
      </c>
      <c r="BT218" s="29">
        <v>322.06</v>
      </c>
      <c r="BU218" s="25">
        <v>20.399999999999999</v>
      </c>
    </row>
    <row r="219" spans="1:75" x14ac:dyDescent="0.25">
      <c r="A219">
        <v>2011.2</v>
      </c>
      <c r="B219" s="25">
        <v>11559.2</v>
      </c>
      <c r="C219" s="25">
        <v>10198.1</v>
      </c>
      <c r="D219" s="30">
        <v>1736.6769999999999</v>
      </c>
      <c r="E219" s="30">
        <v>2508.2220000000002</v>
      </c>
      <c r="F219" s="30">
        <v>13271.834999999999</v>
      </c>
      <c r="G219" s="30">
        <v>1778.43</v>
      </c>
      <c r="H219" s="25">
        <v>9392.7000000000007</v>
      </c>
      <c r="I219" s="30">
        <v>1103.482</v>
      </c>
      <c r="J219" s="30">
        <v>1764.961</v>
      </c>
      <c r="K219" s="25">
        <v>4154.3999999999996</v>
      </c>
      <c r="L219" s="30">
        <v>1058.3009999999999</v>
      </c>
      <c r="M219" s="30">
        <v>2181.3519999999999</v>
      </c>
      <c r="N219" s="25">
        <v>1260.2</v>
      </c>
      <c r="O219" s="25">
        <v>6067</v>
      </c>
      <c r="P219" s="25">
        <v>2076.6</v>
      </c>
      <c r="Q219" s="30">
        <v>1413.1959999999999</v>
      </c>
      <c r="R219" s="30">
        <v>324.37599999999998</v>
      </c>
      <c r="S219" s="30">
        <v>1456.058</v>
      </c>
      <c r="T219" s="30">
        <v>39.122</v>
      </c>
      <c r="U219" s="3">
        <f t="shared" si="13"/>
        <v>2.9477461104662622E-3</v>
      </c>
      <c r="V219" s="30">
        <v>104.42</v>
      </c>
      <c r="W219" s="30">
        <v>95.686999999999998</v>
      </c>
      <c r="X219" s="30">
        <v>104.506</v>
      </c>
      <c r="Y219" s="30">
        <v>94.594999999999999</v>
      </c>
      <c r="Z219" s="30">
        <v>84.361999999999995</v>
      </c>
      <c r="AA219" s="30">
        <v>94.606999999999999</v>
      </c>
      <c r="AB219" s="30">
        <v>95.131</v>
      </c>
      <c r="AC219" s="30">
        <v>111.58499999999999</v>
      </c>
      <c r="AD219" s="30">
        <v>113.666</v>
      </c>
      <c r="AE219">
        <v>108.752</v>
      </c>
      <c r="AF219">
        <v>90.745000000000005</v>
      </c>
      <c r="AG219">
        <v>119.383</v>
      </c>
      <c r="AH219">
        <v>116.26</v>
      </c>
      <c r="AI219">
        <v>116.892</v>
      </c>
      <c r="AJ219">
        <v>106.251</v>
      </c>
      <c r="AK219">
        <v>92.542000000000002</v>
      </c>
      <c r="AL219">
        <v>67.58</v>
      </c>
      <c r="AM219">
        <v>113.95699999999999</v>
      </c>
      <c r="AN219">
        <v>117.922</v>
      </c>
      <c r="AO219">
        <v>98.281000000000006</v>
      </c>
      <c r="AP219">
        <v>160.678</v>
      </c>
      <c r="AQ219">
        <v>114.434</v>
      </c>
      <c r="AR219">
        <v>114.637</v>
      </c>
      <c r="AS219">
        <v>117.301</v>
      </c>
      <c r="AT219">
        <v>121.232</v>
      </c>
      <c r="AU219">
        <v>113.706</v>
      </c>
      <c r="AV219">
        <v>118.423</v>
      </c>
      <c r="AW219">
        <v>118.646</v>
      </c>
      <c r="AX219">
        <v>118.31</v>
      </c>
      <c r="AY219" s="30">
        <v>113.09099999999999</v>
      </c>
      <c r="AZ219" s="30">
        <v>106.342</v>
      </c>
      <c r="BA219" s="30">
        <v>111.943</v>
      </c>
      <c r="BB219" s="30">
        <v>104.072</v>
      </c>
      <c r="BC219" s="30">
        <v>103.217</v>
      </c>
      <c r="BD219" s="30">
        <v>103.251</v>
      </c>
      <c r="BE219" s="30">
        <v>113.42400000000001</v>
      </c>
      <c r="BF219" s="30">
        <v>110.46299999999999</v>
      </c>
      <c r="BG219" s="30">
        <v>110.386</v>
      </c>
      <c r="BH219" s="30">
        <v>107.584</v>
      </c>
      <c r="BI219" s="30">
        <v>105.53400000000001</v>
      </c>
      <c r="BJ219" s="30">
        <v>107.473</v>
      </c>
      <c r="BK219" s="30">
        <v>117.74</v>
      </c>
      <c r="BL219" s="29">
        <v>23181.64</v>
      </c>
      <c r="BM219" s="29">
        <v>58730.14</v>
      </c>
      <c r="BN219" s="29">
        <f t="shared" si="14"/>
        <v>5.0808135511108032</v>
      </c>
      <c r="BO219" s="20">
        <f t="shared" si="12"/>
        <v>5020.9799999999996</v>
      </c>
      <c r="BP219" s="29">
        <v>18160.66</v>
      </c>
      <c r="BQ219" s="29">
        <v>49411.19</v>
      </c>
      <c r="BR219" s="29">
        <v>13862.7</v>
      </c>
      <c r="BS219" s="29">
        <f t="shared" si="15"/>
        <v>1.1992784967817842</v>
      </c>
      <c r="BT219" s="29">
        <v>316.07</v>
      </c>
      <c r="BU219" s="25">
        <v>28.8</v>
      </c>
    </row>
    <row r="220" spans="1:75" x14ac:dyDescent="0.25">
      <c r="A220">
        <v>2011.3</v>
      </c>
      <c r="B220" s="25">
        <v>11647.7</v>
      </c>
      <c r="C220" s="25">
        <v>10153.700000000001</v>
      </c>
      <c r="D220" s="30">
        <v>1793.2329999999999</v>
      </c>
      <c r="E220" s="30">
        <v>2508.2379999999998</v>
      </c>
      <c r="F220" s="30">
        <v>13352.846</v>
      </c>
      <c r="G220" s="30">
        <v>1796.578</v>
      </c>
      <c r="H220" s="25">
        <v>9449.5</v>
      </c>
      <c r="I220" s="30">
        <v>1148.692</v>
      </c>
      <c r="J220" s="30">
        <v>1782.385</v>
      </c>
      <c r="K220" s="25">
        <v>4175</v>
      </c>
      <c r="L220" s="30">
        <v>1063.473</v>
      </c>
      <c r="M220" s="30">
        <v>2191.768</v>
      </c>
      <c r="N220" s="25">
        <v>1273</v>
      </c>
      <c r="O220" s="25">
        <v>6111.4</v>
      </c>
      <c r="P220" s="25">
        <v>2077.6999999999998</v>
      </c>
      <c r="Q220" s="30">
        <v>1467.546</v>
      </c>
      <c r="R220" s="30">
        <v>326.339</v>
      </c>
      <c r="S220" s="30">
        <v>1451.1849999999999</v>
      </c>
      <c r="T220" s="30">
        <v>5.4260000000000002</v>
      </c>
      <c r="U220" s="3">
        <f t="shared" si="13"/>
        <v>4.0635531930795877E-4</v>
      </c>
      <c r="V220" s="30">
        <v>105.352</v>
      </c>
      <c r="W220" s="30">
        <v>96.781000000000006</v>
      </c>
      <c r="X220" s="30">
        <v>105.47799999999999</v>
      </c>
      <c r="Y220" s="30">
        <v>94.793999999999997</v>
      </c>
      <c r="Z220" s="30">
        <v>84.203000000000003</v>
      </c>
      <c r="AA220" s="30">
        <v>94.757999999999996</v>
      </c>
      <c r="AB220" s="30">
        <v>95.332999999999998</v>
      </c>
      <c r="AC220" s="30">
        <v>112.163</v>
      </c>
      <c r="AD220" s="30">
        <v>114.331</v>
      </c>
      <c r="AE220">
        <v>109.533</v>
      </c>
      <c r="AF220">
        <v>90.626000000000005</v>
      </c>
      <c r="AG220">
        <v>120.71</v>
      </c>
      <c r="AH220">
        <v>116.861</v>
      </c>
      <c r="AI220">
        <v>117.48</v>
      </c>
      <c r="AJ220">
        <v>107.376</v>
      </c>
      <c r="AK220">
        <v>92.635000000000005</v>
      </c>
      <c r="AL220">
        <v>66.316999999999993</v>
      </c>
      <c r="AM220">
        <v>114.498</v>
      </c>
      <c r="AN220">
        <v>119.28700000000001</v>
      </c>
      <c r="AO220">
        <v>101.33</v>
      </c>
      <c r="AP220">
        <v>162.41</v>
      </c>
      <c r="AQ220">
        <v>114.8</v>
      </c>
      <c r="AR220">
        <v>115.30800000000001</v>
      </c>
      <c r="AS220">
        <v>117.857</v>
      </c>
      <c r="AT220">
        <v>121.495</v>
      </c>
      <c r="AU220">
        <v>114.092</v>
      </c>
      <c r="AV220">
        <v>119.697</v>
      </c>
      <c r="AW220">
        <v>118.68</v>
      </c>
      <c r="AX220">
        <v>118.95399999999999</v>
      </c>
      <c r="AY220" s="30">
        <v>113.797</v>
      </c>
      <c r="AZ220" s="30">
        <v>106.55</v>
      </c>
      <c r="BA220" s="30">
        <v>112.613</v>
      </c>
      <c r="BB220" s="30">
        <v>103.441</v>
      </c>
      <c r="BC220" s="30">
        <v>102.59699999999999</v>
      </c>
      <c r="BD220" s="30">
        <v>102.542</v>
      </c>
      <c r="BE220" s="30">
        <v>114.938</v>
      </c>
      <c r="BF220" s="30">
        <v>111.313</v>
      </c>
      <c r="BG220" s="30">
        <v>111.13800000000001</v>
      </c>
      <c r="BH220" s="30">
        <v>106.92700000000001</v>
      </c>
      <c r="BI220" s="30">
        <v>104.298</v>
      </c>
      <c r="BJ220" s="30">
        <v>106.815</v>
      </c>
      <c r="BK220" s="30">
        <v>120.321</v>
      </c>
      <c r="BO220" s="20"/>
      <c r="BU220" s="25">
        <v>26.9</v>
      </c>
    </row>
    <row r="221" spans="1:75" x14ac:dyDescent="0.25">
      <c r="A221">
        <v>2011.4</v>
      </c>
      <c r="B221" s="25">
        <v>11731.9</v>
      </c>
      <c r="AB221" s="30">
        <v>95.742000000000004</v>
      </c>
      <c r="BU221" s="25">
        <v>18.8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1"/>
  <sheetViews>
    <sheetView workbookViewId="0"/>
  </sheetViews>
  <sheetFormatPr defaultRowHeight="15" x14ac:dyDescent="0.25"/>
  <sheetData>
    <row r="1" spans="1:6" x14ac:dyDescent="0.25">
      <c r="C1" t="s">
        <v>976</v>
      </c>
      <c r="D1" t="s">
        <v>978</v>
      </c>
      <c r="E1" t="s">
        <v>977</v>
      </c>
      <c r="F1" t="s">
        <v>980</v>
      </c>
    </row>
    <row r="2" spans="1:6" x14ac:dyDescent="0.25">
      <c r="D2" t="s">
        <v>979</v>
      </c>
    </row>
    <row r="7" spans="1:6" x14ac:dyDescent="0.25">
      <c r="A7" t="s">
        <v>0</v>
      </c>
      <c r="C7">
        <v>105.17</v>
      </c>
      <c r="F7">
        <f t="shared" ref="F7:F70" si="0">C7*$E$175</f>
        <v>113.87273329663731</v>
      </c>
    </row>
    <row r="8" spans="1:6" x14ac:dyDescent="0.25">
      <c r="A8" t="s">
        <v>1</v>
      </c>
      <c r="C8">
        <v>105.38</v>
      </c>
      <c r="F8">
        <f t="shared" si="0"/>
        <v>114.10011062850279</v>
      </c>
    </row>
    <row r="9" spans="1:6" x14ac:dyDescent="0.25">
      <c r="A9" t="s">
        <v>2</v>
      </c>
      <c r="C9">
        <v>105.23</v>
      </c>
      <c r="F9">
        <f t="shared" si="0"/>
        <v>113.93769824859888</v>
      </c>
    </row>
    <row r="10" spans="1:6" x14ac:dyDescent="0.25">
      <c r="A10" t="s">
        <v>3</v>
      </c>
      <c r="C10">
        <v>105.02</v>
      </c>
      <c r="F10">
        <f t="shared" si="0"/>
        <v>113.71032091673338</v>
      </c>
    </row>
    <row r="11" spans="1:6" x14ac:dyDescent="0.25">
      <c r="A11" t="s">
        <v>4</v>
      </c>
      <c r="C11">
        <v>105.01</v>
      </c>
      <c r="F11">
        <f t="shared" si="0"/>
        <v>113.6994934247398</v>
      </c>
    </row>
    <row r="12" spans="1:6" x14ac:dyDescent="0.25">
      <c r="A12" t="s">
        <v>5</v>
      </c>
      <c r="C12">
        <v>104.88</v>
      </c>
      <c r="F12">
        <f t="shared" si="0"/>
        <v>113.55873602882305</v>
      </c>
    </row>
    <row r="13" spans="1:6" x14ac:dyDescent="0.25">
      <c r="A13" t="s">
        <v>6</v>
      </c>
      <c r="C13">
        <v>105.12</v>
      </c>
      <c r="F13">
        <f t="shared" si="0"/>
        <v>113.81859583666933</v>
      </c>
    </row>
    <row r="14" spans="1:6" x14ac:dyDescent="0.25">
      <c r="A14" t="s">
        <v>7</v>
      </c>
      <c r="C14">
        <v>105.49</v>
      </c>
      <c r="F14">
        <f t="shared" si="0"/>
        <v>114.21921304043234</v>
      </c>
    </row>
    <row r="15" spans="1:6" x14ac:dyDescent="0.25">
      <c r="A15" t="s">
        <v>8</v>
      </c>
      <c r="C15">
        <v>105.46</v>
      </c>
      <c r="F15">
        <f t="shared" si="0"/>
        <v>114.18673056445155</v>
      </c>
    </row>
    <row r="16" spans="1:6" x14ac:dyDescent="0.25">
      <c r="A16" t="s">
        <v>9</v>
      </c>
      <c r="C16">
        <v>105.33</v>
      </c>
      <c r="F16">
        <f t="shared" si="0"/>
        <v>114.04597316853481</v>
      </c>
    </row>
    <row r="17" spans="1:6" x14ac:dyDescent="0.25">
      <c r="A17" t="s">
        <v>10</v>
      </c>
      <c r="C17">
        <v>105.41</v>
      </c>
      <c r="F17">
        <f t="shared" si="0"/>
        <v>114.13259310448358</v>
      </c>
    </row>
    <row r="18" spans="1:6" x14ac:dyDescent="0.25">
      <c r="A18" t="s">
        <v>11</v>
      </c>
      <c r="C18">
        <v>105.45</v>
      </c>
      <c r="F18">
        <f t="shared" si="0"/>
        <v>114.17590307245797</v>
      </c>
    </row>
    <row r="19" spans="1:6" x14ac:dyDescent="0.25">
      <c r="A19" t="s">
        <v>12</v>
      </c>
      <c r="C19">
        <v>105.46</v>
      </c>
      <c r="F19">
        <f t="shared" si="0"/>
        <v>114.18673056445155</v>
      </c>
    </row>
    <row r="20" spans="1:6" x14ac:dyDescent="0.25">
      <c r="A20" t="s">
        <v>13</v>
      </c>
      <c r="C20">
        <v>105.42</v>
      </c>
      <c r="F20">
        <f t="shared" si="0"/>
        <v>114.14342059647718</v>
      </c>
    </row>
    <row r="21" spans="1:6" x14ac:dyDescent="0.25">
      <c r="A21" t="s">
        <v>14</v>
      </c>
      <c r="C21">
        <v>105.38</v>
      </c>
      <c r="F21">
        <f t="shared" si="0"/>
        <v>114.10011062850279</v>
      </c>
    </row>
    <row r="22" spans="1:6" x14ac:dyDescent="0.25">
      <c r="A22" t="s">
        <v>15</v>
      </c>
      <c r="C22">
        <v>105.67</v>
      </c>
      <c r="F22">
        <f t="shared" si="0"/>
        <v>114.41410789631705</v>
      </c>
    </row>
    <row r="23" spans="1:6" x14ac:dyDescent="0.25">
      <c r="A23" t="s">
        <v>16</v>
      </c>
      <c r="C23">
        <v>106.14</v>
      </c>
      <c r="F23">
        <f t="shared" si="0"/>
        <v>114.923000020016</v>
      </c>
    </row>
    <row r="24" spans="1:6" x14ac:dyDescent="0.25">
      <c r="A24" t="s">
        <v>17</v>
      </c>
      <c r="C24">
        <v>106.33</v>
      </c>
      <c r="F24">
        <f t="shared" si="0"/>
        <v>115.12872236789431</v>
      </c>
    </row>
    <row r="25" spans="1:6" x14ac:dyDescent="0.25">
      <c r="A25" t="s">
        <v>18</v>
      </c>
      <c r="C25">
        <v>106.05</v>
      </c>
      <c r="F25">
        <f t="shared" si="0"/>
        <v>114.82555259207365</v>
      </c>
    </row>
    <row r="26" spans="1:6" x14ac:dyDescent="0.25">
      <c r="A26" t="s">
        <v>19</v>
      </c>
      <c r="C26">
        <v>105.76</v>
      </c>
      <c r="F26">
        <f t="shared" si="0"/>
        <v>114.5115553242594</v>
      </c>
    </row>
    <row r="27" spans="1:6" x14ac:dyDescent="0.25">
      <c r="A27" t="s">
        <v>20</v>
      </c>
      <c r="C27">
        <v>105.82</v>
      </c>
      <c r="F27">
        <f t="shared" si="0"/>
        <v>114.57652027622096</v>
      </c>
    </row>
    <row r="28" spans="1:6" x14ac:dyDescent="0.25">
      <c r="A28" t="s">
        <v>21</v>
      </c>
      <c r="C28">
        <v>106.01</v>
      </c>
      <c r="F28">
        <f t="shared" si="0"/>
        <v>114.78224262409928</v>
      </c>
    </row>
    <row r="29" spans="1:6" x14ac:dyDescent="0.25">
      <c r="A29" t="s">
        <v>22</v>
      </c>
      <c r="C29">
        <v>106.01</v>
      </c>
      <c r="F29">
        <f t="shared" si="0"/>
        <v>114.78224262409928</v>
      </c>
    </row>
    <row r="30" spans="1:6" x14ac:dyDescent="0.25">
      <c r="A30" t="s">
        <v>23</v>
      </c>
      <c r="C30">
        <v>106.19</v>
      </c>
      <c r="F30">
        <f t="shared" si="0"/>
        <v>114.97713747998398</v>
      </c>
    </row>
    <row r="31" spans="1:6" x14ac:dyDescent="0.25">
      <c r="A31" t="s">
        <v>24</v>
      </c>
      <c r="C31">
        <v>106.46</v>
      </c>
      <c r="F31">
        <f t="shared" si="0"/>
        <v>115.26947976381103</v>
      </c>
    </row>
    <row r="32" spans="1:6" x14ac:dyDescent="0.25">
      <c r="A32" t="s">
        <v>25</v>
      </c>
      <c r="C32">
        <v>106.43</v>
      </c>
      <c r="F32">
        <f t="shared" si="0"/>
        <v>115.23699728783026</v>
      </c>
    </row>
    <row r="33" spans="1:6" x14ac:dyDescent="0.25">
      <c r="A33" t="s">
        <v>26</v>
      </c>
      <c r="C33">
        <v>105.7</v>
      </c>
      <c r="F33">
        <f t="shared" si="0"/>
        <v>114.44659037229783</v>
      </c>
    </row>
    <row r="34" spans="1:6" x14ac:dyDescent="0.25">
      <c r="A34" t="s">
        <v>27</v>
      </c>
      <c r="C34">
        <v>105.75</v>
      </c>
      <c r="F34">
        <f t="shared" si="0"/>
        <v>114.50072783226581</v>
      </c>
    </row>
    <row r="35" spans="1:6" x14ac:dyDescent="0.25">
      <c r="A35" t="s">
        <v>28</v>
      </c>
      <c r="C35">
        <v>105.81</v>
      </c>
      <c r="F35">
        <f t="shared" si="0"/>
        <v>114.56569278422738</v>
      </c>
    </row>
    <row r="36" spans="1:6" x14ac:dyDescent="0.25">
      <c r="A36" t="s">
        <v>29</v>
      </c>
      <c r="C36">
        <v>106.34</v>
      </c>
      <c r="F36">
        <f t="shared" si="0"/>
        <v>115.13954985988791</v>
      </c>
    </row>
    <row r="37" spans="1:6" x14ac:dyDescent="0.25">
      <c r="A37" t="s">
        <v>30</v>
      </c>
      <c r="C37">
        <v>107.16</v>
      </c>
      <c r="F37">
        <f t="shared" si="0"/>
        <v>116.02740420336268</v>
      </c>
    </row>
    <row r="38" spans="1:6" x14ac:dyDescent="0.25">
      <c r="A38" t="s">
        <v>31</v>
      </c>
      <c r="C38">
        <v>107.07</v>
      </c>
      <c r="F38">
        <f t="shared" si="0"/>
        <v>115.92995677542032</v>
      </c>
    </row>
    <row r="39" spans="1:6" x14ac:dyDescent="0.25">
      <c r="A39" t="s">
        <v>32</v>
      </c>
      <c r="C39">
        <v>107.03</v>
      </c>
      <c r="F39">
        <f t="shared" si="0"/>
        <v>115.88664680744596</v>
      </c>
    </row>
    <row r="40" spans="1:6" x14ac:dyDescent="0.25">
      <c r="A40" t="s">
        <v>33</v>
      </c>
      <c r="C40">
        <v>106.99</v>
      </c>
      <c r="F40">
        <f t="shared" si="0"/>
        <v>115.84333683947156</v>
      </c>
    </row>
    <row r="41" spans="1:6" x14ac:dyDescent="0.25">
      <c r="A41" t="s">
        <v>34</v>
      </c>
      <c r="C41">
        <v>107.15</v>
      </c>
      <c r="F41">
        <f t="shared" si="0"/>
        <v>116.0165767113691</v>
      </c>
    </row>
    <row r="42" spans="1:6" x14ac:dyDescent="0.25">
      <c r="A42" t="s">
        <v>35</v>
      </c>
      <c r="C42">
        <v>107.34</v>
      </c>
      <c r="F42">
        <f t="shared" si="0"/>
        <v>116.22229905924739</v>
      </c>
    </row>
    <row r="43" spans="1:6" x14ac:dyDescent="0.25">
      <c r="A43" t="s">
        <v>36</v>
      </c>
      <c r="C43">
        <v>107.39</v>
      </c>
      <c r="F43">
        <f t="shared" si="0"/>
        <v>116.27643651921537</v>
      </c>
    </row>
    <row r="44" spans="1:6" x14ac:dyDescent="0.25">
      <c r="A44" t="s">
        <v>37</v>
      </c>
      <c r="C44">
        <v>107.49</v>
      </c>
      <c r="F44">
        <f t="shared" si="0"/>
        <v>116.38471143915132</v>
      </c>
    </row>
    <row r="45" spans="1:6" x14ac:dyDescent="0.25">
      <c r="A45" t="s">
        <v>38</v>
      </c>
      <c r="C45">
        <v>107.48</v>
      </c>
      <c r="F45">
        <f t="shared" si="0"/>
        <v>116.37388394715772</v>
      </c>
    </row>
    <row r="46" spans="1:6" x14ac:dyDescent="0.25">
      <c r="A46" t="s">
        <v>39</v>
      </c>
      <c r="C46">
        <v>107.51</v>
      </c>
      <c r="F46">
        <f t="shared" si="0"/>
        <v>116.40636642313851</v>
      </c>
    </row>
    <row r="47" spans="1:6" x14ac:dyDescent="0.25">
      <c r="A47" t="s">
        <v>40</v>
      </c>
      <c r="C47">
        <v>108.37</v>
      </c>
      <c r="F47">
        <f t="shared" si="0"/>
        <v>117.33753073458767</v>
      </c>
    </row>
    <row r="48" spans="1:6" x14ac:dyDescent="0.25">
      <c r="A48" t="s">
        <v>41</v>
      </c>
      <c r="C48">
        <v>108.51</v>
      </c>
      <c r="F48">
        <f t="shared" si="0"/>
        <v>117.48911562249801</v>
      </c>
    </row>
    <row r="49" spans="1:6" x14ac:dyDescent="0.25">
      <c r="A49" t="s">
        <v>42</v>
      </c>
      <c r="C49">
        <v>108.26</v>
      </c>
      <c r="F49">
        <f t="shared" si="0"/>
        <v>117.21842832265813</v>
      </c>
    </row>
    <row r="50" spans="1:6" x14ac:dyDescent="0.25">
      <c r="A50" t="s">
        <v>43</v>
      </c>
      <c r="C50">
        <v>108.29</v>
      </c>
      <c r="F50">
        <f t="shared" si="0"/>
        <v>117.25091079863891</v>
      </c>
    </row>
    <row r="51" spans="1:6" x14ac:dyDescent="0.25">
      <c r="A51" t="s">
        <v>44</v>
      </c>
      <c r="C51">
        <v>108.1</v>
      </c>
      <c r="F51">
        <f t="shared" si="0"/>
        <v>117.04518845076059</v>
      </c>
    </row>
    <row r="52" spans="1:6" x14ac:dyDescent="0.25">
      <c r="A52" t="s">
        <v>45</v>
      </c>
      <c r="C52">
        <v>108.05</v>
      </c>
      <c r="F52">
        <f t="shared" si="0"/>
        <v>116.99105099079263</v>
      </c>
    </row>
    <row r="53" spans="1:6" x14ac:dyDescent="0.25">
      <c r="A53" t="s">
        <v>46</v>
      </c>
      <c r="C53">
        <v>108.08</v>
      </c>
      <c r="F53">
        <f t="shared" si="0"/>
        <v>117.02353346677342</v>
      </c>
    </row>
    <row r="54" spans="1:6" x14ac:dyDescent="0.25">
      <c r="A54" t="s">
        <v>47</v>
      </c>
      <c r="C54">
        <v>108.01</v>
      </c>
      <c r="F54">
        <f t="shared" si="0"/>
        <v>116.94774102281825</v>
      </c>
    </row>
    <row r="55" spans="1:6" x14ac:dyDescent="0.25">
      <c r="A55" t="s">
        <v>48</v>
      </c>
      <c r="C55">
        <v>108.07</v>
      </c>
      <c r="F55">
        <f t="shared" si="0"/>
        <v>117.01270597477981</v>
      </c>
    </row>
    <row r="56" spans="1:6" x14ac:dyDescent="0.25">
      <c r="A56" t="s">
        <v>49</v>
      </c>
      <c r="C56">
        <v>108.1</v>
      </c>
      <c r="F56">
        <f t="shared" si="0"/>
        <v>117.04518845076059</v>
      </c>
    </row>
    <row r="57" spans="1:6" x14ac:dyDescent="0.25">
      <c r="A57" t="s">
        <v>50</v>
      </c>
      <c r="C57">
        <v>108.11</v>
      </c>
      <c r="F57">
        <f t="shared" si="0"/>
        <v>117.0560159427542</v>
      </c>
    </row>
    <row r="58" spans="1:6" x14ac:dyDescent="0.25">
      <c r="A58" t="s">
        <v>51</v>
      </c>
      <c r="C58">
        <v>108.21</v>
      </c>
      <c r="F58">
        <f t="shared" si="0"/>
        <v>117.16429086269014</v>
      </c>
    </row>
    <row r="59" spans="1:6" x14ac:dyDescent="0.25">
      <c r="A59" t="s">
        <v>52</v>
      </c>
      <c r="C59">
        <v>108.32</v>
      </c>
      <c r="F59">
        <f t="shared" si="0"/>
        <v>117.28339327461968</v>
      </c>
    </row>
    <row r="60" spans="1:6" x14ac:dyDescent="0.25">
      <c r="A60" t="s">
        <v>53</v>
      </c>
      <c r="C60">
        <v>108.36</v>
      </c>
      <c r="F60">
        <f t="shared" si="0"/>
        <v>117.32670324259406</v>
      </c>
    </row>
    <row r="61" spans="1:6" x14ac:dyDescent="0.25">
      <c r="A61" t="s">
        <v>54</v>
      </c>
      <c r="C61">
        <v>108.41</v>
      </c>
      <c r="F61">
        <f t="shared" si="0"/>
        <v>117.38084070256204</v>
      </c>
    </row>
    <row r="62" spans="1:6" x14ac:dyDescent="0.25">
      <c r="A62" t="s">
        <v>55</v>
      </c>
      <c r="C62">
        <v>108.5</v>
      </c>
      <c r="F62">
        <f t="shared" si="0"/>
        <v>117.4782881305044</v>
      </c>
    </row>
    <row r="63" spans="1:6" x14ac:dyDescent="0.25">
      <c r="A63" t="s">
        <v>56</v>
      </c>
      <c r="C63">
        <v>108.39</v>
      </c>
      <c r="F63">
        <f t="shared" si="0"/>
        <v>117.35918571857485</v>
      </c>
    </row>
    <row r="64" spans="1:6" x14ac:dyDescent="0.25">
      <c r="A64" t="s">
        <v>57</v>
      </c>
      <c r="C64">
        <v>108.33</v>
      </c>
      <c r="F64">
        <f t="shared" si="0"/>
        <v>117.29422076661328</v>
      </c>
    </row>
    <row r="65" spans="1:6" x14ac:dyDescent="0.25">
      <c r="A65" t="s">
        <v>58</v>
      </c>
      <c r="C65">
        <v>108.31</v>
      </c>
      <c r="F65">
        <f t="shared" si="0"/>
        <v>117.2725657826261</v>
      </c>
    </row>
    <row r="66" spans="1:6" x14ac:dyDescent="0.25">
      <c r="A66" t="s">
        <v>59</v>
      </c>
      <c r="C66">
        <v>108.38</v>
      </c>
      <c r="F66">
        <f t="shared" si="0"/>
        <v>117.34835822658125</v>
      </c>
    </row>
    <row r="67" spans="1:6" x14ac:dyDescent="0.25">
      <c r="A67" t="s">
        <v>60</v>
      </c>
      <c r="C67">
        <v>108.38</v>
      </c>
      <c r="F67">
        <f t="shared" si="0"/>
        <v>117.34835822658125</v>
      </c>
    </row>
    <row r="68" spans="1:6" x14ac:dyDescent="0.25">
      <c r="A68" t="s">
        <v>61</v>
      </c>
      <c r="C68">
        <v>108.4</v>
      </c>
      <c r="F68">
        <f t="shared" si="0"/>
        <v>117.37001321056846</v>
      </c>
    </row>
    <row r="69" spans="1:6" x14ac:dyDescent="0.25">
      <c r="A69" t="s">
        <v>62</v>
      </c>
      <c r="C69">
        <v>108.38</v>
      </c>
      <c r="F69">
        <f t="shared" si="0"/>
        <v>117.34835822658125</v>
      </c>
    </row>
    <row r="70" spans="1:6" x14ac:dyDescent="0.25">
      <c r="A70" t="s">
        <v>63</v>
      </c>
      <c r="C70">
        <v>108.41</v>
      </c>
      <c r="F70">
        <f t="shared" si="0"/>
        <v>117.38084070256204</v>
      </c>
    </row>
    <row r="71" spans="1:6" x14ac:dyDescent="0.25">
      <c r="A71" t="s">
        <v>64</v>
      </c>
      <c r="C71">
        <v>108.41</v>
      </c>
      <c r="F71">
        <f t="shared" ref="F71:F134" si="1">C71*$E$175</f>
        <v>117.38084070256204</v>
      </c>
    </row>
    <row r="72" spans="1:6" x14ac:dyDescent="0.25">
      <c r="A72" t="s">
        <v>65</v>
      </c>
      <c r="C72">
        <v>108.44</v>
      </c>
      <c r="F72">
        <f t="shared" si="1"/>
        <v>117.41332317854283</v>
      </c>
    </row>
    <row r="73" spans="1:6" x14ac:dyDescent="0.25">
      <c r="A73" t="s">
        <v>66</v>
      </c>
      <c r="C73">
        <v>108.48</v>
      </c>
      <c r="F73">
        <f t="shared" si="1"/>
        <v>117.45663314651722</v>
      </c>
    </row>
    <row r="74" spans="1:6" x14ac:dyDescent="0.25">
      <c r="A74" t="s">
        <v>67</v>
      </c>
      <c r="C74">
        <v>108.42</v>
      </c>
      <c r="F74">
        <f t="shared" si="1"/>
        <v>117.39166819455563</v>
      </c>
    </row>
    <row r="75" spans="1:6" x14ac:dyDescent="0.25">
      <c r="A75" t="s">
        <v>68</v>
      </c>
      <c r="C75">
        <v>108.28</v>
      </c>
      <c r="F75">
        <f t="shared" si="1"/>
        <v>117.24008330664532</v>
      </c>
    </row>
    <row r="76" spans="1:6" x14ac:dyDescent="0.25">
      <c r="A76" t="s">
        <v>69</v>
      </c>
      <c r="C76">
        <v>108.27</v>
      </c>
      <c r="F76">
        <f t="shared" si="1"/>
        <v>117.22925581465171</v>
      </c>
    </row>
    <row r="77" spans="1:6" x14ac:dyDescent="0.25">
      <c r="A77" t="s">
        <v>70</v>
      </c>
      <c r="C77">
        <v>108.19</v>
      </c>
      <c r="F77">
        <f t="shared" si="1"/>
        <v>117.14263587870296</v>
      </c>
    </row>
    <row r="78" spans="1:6" x14ac:dyDescent="0.25">
      <c r="A78" t="s">
        <v>71</v>
      </c>
      <c r="C78">
        <v>108.04</v>
      </c>
      <c r="F78">
        <f t="shared" si="1"/>
        <v>116.98022349879903</v>
      </c>
    </row>
    <row r="79" spans="1:6" x14ac:dyDescent="0.25">
      <c r="A79" t="s">
        <v>72</v>
      </c>
      <c r="C79">
        <v>108</v>
      </c>
      <c r="F79">
        <f t="shared" si="1"/>
        <v>116.93691353082465</v>
      </c>
    </row>
    <row r="80" spans="1:6" x14ac:dyDescent="0.25">
      <c r="A80" t="s">
        <v>73</v>
      </c>
      <c r="C80">
        <v>108.07</v>
      </c>
      <c r="F80">
        <f t="shared" si="1"/>
        <v>117.01270597477981</v>
      </c>
    </row>
    <row r="81" spans="1:6" x14ac:dyDescent="0.25">
      <c r="A81" t="s">
        <v>74</v>
      </c>
      <c r="C81">
        <v>108.34</v>
      </c>
      <c r="F81">
        <f t="shared" si="1"/>
        <v>117.30504825860689</v>
      </c>
    </row>
    <row r="82" spans="1:6" x14ac:dyDescent="0.25">
      <c r="A82" t="s">
        <v>75</v>
      </c>
      <c r="C82">
        <v>108.36</v>
      </c>
      <c r="F82">
        <f t="shared" si="1"/>
        <v>117.32670324259406</v>
      </c>
    </row>
    <row r="83" spans="1:6" x14ac:dyDescent="0.25">
      <c r="A83" t="s">
        <v>76</v>
      </c>
      <c r="C83">
        <v>108.44</v>
      </c>
      <c r="F83">
        <f t="shared" si="1"/>
        <v>117.41332317854283</v>
      </c>
    </row>
    <row r="84" spans="1:6" x14ac:dyDescent="0.25">
      <c r="A84" t="s">
        <v>77</v>
      </c>
      <c r="C84">
        <v>108.52</v>
      </c>
      <c r="F84">
        <f t="shared" si="1"/>
        <v>117.49994311449159</v>
      </c>
    </row>
    <row r="85" spans="1:6" x14ac:dyDescent="0.25">
      <c r="A85" t="s">
        <v>78</v>
      </c>
      <c r="C85">
        <v>108.61</v>
      </c>
      <c r="F85">
        <f t="shared" si="1"/>
        <v>117.59739054243394</v>
      </c>
    </row>
    <row r="86" spans="1:6" x14ac:dyDescent="0.25">
      <c r="A86" t="s">
        <v>79</v>
      </c>
      <c r="C86">
        <v>108.49</v>
      </c>
      <c r="F86">
        <f t="shared" si="1"/>
        <v>117.4674606385108</v>
      </c>
    </row>
    <row r="87" spans="1:6" x14ac:dyDescent="0.25">
      <c r="A87" t="s">
        <v>80</v>
      </c>
      <c r="C87">
        <v>108.4</v>
      </c>
      <c r="F87">
        <f t="shared" si="1"/>
        <v>117.37001321056846</v>
      </c>
    </row>
    <row r="88" spans="1:6" x14ac:dyDescent="0.25">
      <c r="A88" t="s">
        <v>81</v>
      </c>
      <c r="C88">
        <v>108.32</v>
      </c>
      <c r="F88">
        <f t="shared" si="1"/>
        <v>117.28339327461968</v>
      </c>
    </row>
    <row r="89" spans="1:6" x14ac:dyDescent="0.25">
      <c r="A89" t="s">
        <v>82</v>
      </c>
      <c r="C89">
        <v>108.24</v>
      </c>
      <c r="F89">
        <f t="shared" si="1"/>
        <v>117.19677333867092</v>
      </c>
    </row>
    <row r="90" spans="1:6" x14ac:dyDescent="0.25">
      <c r="A90" t="s">
        <v>83</v>
      </c>
      <c r="C90">
        <v>108.24</v>
      </c>
      <c r="F90">
        <f t="shared" si="1"/>
        <v>117.19677333867092</v>
      </c>
    </row>
    <row r="91" spans="1:6" x14ac:dyDescent="0.25">
      <c r="A91" t="s">
        <v>84</v>
      </c>
      <c r="C91">
        <v>108.26</v>
      </c>
      <c r="F91">
        <f t="shared" si="1"/>
        <v>117.21842832265813</v>
      </c>
    </row>
    <row r="92" spans="1:6" x14ac:dyDescent="0.25">
      <c r="A92" t="s">
        <v>85</v>
      </c>
      <c r="C92">
        <v>108.38</v>
      </c>
      <c r="F92">
        <f t="shared" si="1"/>
        <v>117.34835822658125</v>
      </c>
    </row>
    <row r="93" spans="1:6" x14ac:dyDescent="0.25">
      <c r="A93" t="s">
        <v>86</v>
      </c>
      <c r="C93">
        <v>108.43</v>
      </c>
      <c r="F93">
        <f t="shared" si="1"/>
        <v>117.40249568654924</v>
      </c>
    </row>
    <row r="94" spans="1:6" x14ac:dyDescent="0.25">
      <c r="A94" t="s">
        <v>87</v>
      </c>
      <c r="C94">
        <v>108.5</v>
      </c>
      <c r="F94">
        <f t="shared" si="1"/>
        <v>117.4782881305044</v>
      </c>
    </row>
    <row r="95" spans="1:6" x14ac:dyDescent="0.25">
      <c r="A95" t="s">
        <v>88</v>
      </c>
      <c r="C95">
        <v>108.48</v>
      </c>
      <c r="F95">
        <f t="shared" si="1"/>
        <v>117.45663314651722</v>
      </c>
    </row>
    <row r="96" spans="1:6" x14ac:dyDescent="0.25">
      <c r="A96" t="s">
        <v>89</v>
      </c>
      <c r="C96">
        <v>108.45</v>
      </c>
      <c r="F96">
        <f t="shared" si="1"/>
        <v>117.42415067053643</v>
      </c>
    </row>
    <row r="97" spans="1:6" x14ac:dyDescent="0.25">
      <c r="A97" t="s">
        <v>90</v>
      </c>
      <c r="C97">
        <v>108.37</v>
      </c>
      <c r="F97">
        <f t="shared" si="1"/>
        <v>117.33753073458767</v>
      </c>
    </row>
    <row r="98" spans="1:6" x14ac:dyDescent="0.25">
      <c r="A98" t="s">
        <v>91</v>
      </c>
      <c r="C98">
        <v>108.37</v>
      </c>
      <c r="F98">
        <f t="shared" si="1"/>
        <v>117.33753073458767</v>
      </c>
    </row>
    <row r="99" spans="1:6" x14ac:dyDescent="0.25">
      <c r="A99" t="s">
        <v>92</v>
      </c>
      <c r="C99">
        <v>108.44</v>
      </c>
      <c r="F99">
        <f t="shared" si="1"/>
        <v>117.41332317854283</v>
      </c>
    </row>
    <row r="100" spans="1:6" x14ac:dyDescent="0.25">
      <c r="A100" t="s">
        <v>93</v>
      </c>
      <c r="C100">
        <v>108.54</v>
      </c>
      <c r="F100">
        <f t="shared" si="1"/>
        <v>117.52159809847879</v>
      </c>
    </row>
    <row r="101" spans="1:6" x14ac:dyDescent="0.25">
      <c r="A101" t="s">
        <v>94</v>
      </c>
      <c r="C101">
        <v>108.58</v>
      </c>
      <c r="F101">
        <f t="shared" si="1"/>
        <v>117.56490806645316</v>
      </c>
    </row>
    <row r="102" spans="1:6" x14ac:dyDescent="0.25">
      <c r="A102" t="s">
        <v>95</v>
      </c>
      <c r="C102">
        <v>108.62</v>
      </c>
      <c r="F102">
        <f t="shared" si="1"/>
        <v>117.60821803442754</v>
      </c>
    </row>
    <row r="103" spans="1:6" x14ac:dyDescent="0.25">
      <c r="A103" t="s">
        <v>96</v>
      </c>
      <c r="C103">
        <v>108.54</v>
      </c>
      <c r="F103">
        <f t="shared" si="1"/>
        <v>117.52159809847879</v>
      </c>
    </row>
    <row r="104" spans="1:6" x14ac:dyDescent="0.25">
      <c r="A104" t="s">
        <v>97</v>
      </c>
      <c r="C104">
        <v>108.52</v>
      </c>
      <c r="F104">
        <f t="shared" si="1"/>
        <v>117.49994311449159</v>
      </c>
    </row>
    <row r="105" spans="1:6" x14ac:dyDescent="0.25">
      <c r="A105" t="s">
        <v>98</v>
      </c>
      <c r="C105">
        <v>108.52</v>
      </c>
      <c r="F105">
        <f t="shared" si="1"/>
        <v>117.49994311449159</v>
      </c>
    </row>
    <row r="106" spans="1:6" x14ac:dyDescent="0.25">
      <c r="A106" t="s">
        <v>99</v>
      </c>
      <c r="C106">
        <v>108.48</v>
      </c>
      <c r="F106">
        <f t="shared" si="1"/>
        <v>117.45663314651722</v>
      </c>
    </row>
    <row r="107" spans="1:6" x14ac:dyDescent="0.25">
      <c r="A107" t="s">
        <v>100</v>
      </c>
      <c r="C107">
        <v>108.44</v>
      </c>
      <c r="F107">
        <f t="shared" si="1"/>
        <v>117.41332317854283</v>
      </c>
    </row>
    <row r="108" spans="1:6" x14ac:dyDescent="0.25">
      <c r="A108" t="s">
        <v>101</v>
      </c>
      <c r="C108">
        <v>108.42</v>
      </c>
      <c r="F108">
        <f t="shared" si="1"/>
        <v>117.39166819455563</v>
      </c>
    </row>
    <row r="109" spans="1:6" x14ac:dyDescent="0.25">
      <c r="A109" t="s">
        <v>102</v>
      </c>
      <c r="C109">
        <v>108.42</v>
      </c>
      <c r="F109">
        <f t="shared" si="1"/>
        <v>117.39166819455563</v>
      </c>
    </row>
    <row r="110" spans="1:6" x14ac:dyDescent="0.25">
      <c r="A110" t="s">
        <v>103</v>
      </c>
      <c r="C110">
        <v>108.42</v>
      </c>
      <c r="F110">
        <f t="shared" si="1"/>
        <v>117.39166819455563</v>
      </c>
    </row>
    <row r="111" spans="1:6" x14ac:dyDescent="0.25">
      <c r="A111" t="s">
        <v>104</v>
      </c>
      <c r="C111">
        <v>108.39</v>
      </c>
      <c r="F111">
        <f t="shared" si="1"/>
        <v>117.35918571857485</v>
      </c>
    </row>
    <row r="112" spans="1:6" x14ac:dyDescent="0.25">
      <c r="A112" t="s">
        <v>105</v>
      </c>
      <c r="C112">
        <v>108.49</v>
      </c>
      <c r="F112">
        <f t="shared" si="1"/>
        <v>117.4674606385108</v>
      </c>
    </row>
    <row r="113" spans="1:6" x14ac:dyDescent="0.25">
      <c r="A113" t="s">
        <v>106</v>
      </c>
      <c r="C113">
        <v>109.33</v>
      </c>
      <c r="F113">
        <f t="shared" si="1"/>
        <v>118.37696996597278</v>
      </c>
    </row>
    <row r="114" spans="1:6" x14ac:dyDescent="0.25">
      <c r="A114" t="s">
        <v>107</v>
      </c>
      <c r="C114">
        <v>110.85</v>
      </c>
      <c r="F114">
        <f t="shared" si="1"/>
        <v>120.02274874899919</v>
      </c>
    </row>
    <row r="115" spans="1:6" x14ac:dyDescent="0.25">
      <c r="A115" t="s">
        <v>108</v>
      </c>
      <c r="C115">
        <v>111.09</v>
      </c>
      <c r="F115">
        <f t="shared" si="1"/>
        <v>120.28260855684547</v>
      </c>
    </row>
    <row r="116" spans="1:6" x14ac:dyDescent="0.25">
      <c r="A116" t="s">
        <v>109</v>
      </c>
      <c r="C116">
        <v>111.16</v>
      </c>
      <c r="F116">
        <f t="shared" si="1"/>
        <v>120.35840100080063</v>
      </c>
    </row>
    <row r="117" spans="1:6" x14ac:dyDescent="0.25">
      <c r="A117" t="s">
        <v>110</v>
      </c>
      <c r="C117">
        <v>111.08</v>
      </c>
      <c r="F117">
        <f t="shared" si="1"/>
        <v>120.27178106485188</v>
      </c>
    </row>
    <row r="118" spans="1:6" x14ac:dyDescent="0.25">
      <c r="A118" t="s">
        <v>111</v>
      </c>
      <c r="C118">
        <v>110.97</v>
      </c>
      <c r="F118">
        <f t="shared" si="1"/>
        <v>120.15267865292233</v>
      </c>
    </row>
    <row r="119" spans="1:6" x14ac:dyDescent="0.25">
      <c r="A119" t="s">
        <v>112</v>
      </c>
      <c r="C119">
        <v>110.98</v>
      </c>
      <c r="F119">
        <f t="shared" si="1"/>
        <v>120.16350614491593</v>
      </c>
    </row>
    <row r="120" spans="1:6" x14ac:dyDescent="0.25">
      <c r="A120" t="s">
        <v>113</v>
      </c>
      <c r="C120">
        <v>111.04</v>
      </c>
      <c r="F120">
        <f t="shared" si="1"/>
        <v>120.2284710968775</v>
      </c>
    </row>
    <row r="121" spans="1:6" x14ac:dyDescent="0.25">
      <c r="A121" t="s">
        <v>114</v>
      </c>
      <c r="C121">
        <v>110.87</v>
      </c>
      <c r="F121">
        <f t="shared" si="1"/>
        <v>120.0444037329864</v>
      </c>
    </row>
    <row r="122" spans="1:6" x14ac:dyDescent="0.25">
      <c r="A122" t="s">
        <v>115</v>
      </c>
      <c r="C122">
        <v>110.8</v>
      </c>
      <c r="F122">
        <f t="shared" si="1"/>
        <v>119.96861128903122</v>
      </c>
    </row>
    <row r="123" spans="1:6" x14ac:dyDescent="0.25">
      <c r="A123" t="s">
        <v>116</v>
      </c>
      <c r="C123">
        <v>110.69</v>
      </c>
      <c r="F123">
        <f t="shared" si="1"/>
        <v>119.84950887710167</v>
      </c>
    </row>
    <row r="124" spans="1:6" x14ac:dyDescent="0.25">
      <c r="A124" t="s">
        <v>117</v>
      </c>
      <c r="C124">
        <v>110.66</v>
      </c>
      <c r="F124">
        <f t="shared" si="1"/>
        <v>119.81702640112088</v>
      </c>
    </row>
    <row r="125" spans="1:6" x14ac:dyDescent="0.25">
      <c r="A125" t="s">
        <v>118</v>
      </c>
      <c r="C125">
        <v>110.62</v>
      </c>
      <c r="F125">
        <f t="shared" si="1"/>
        <v>119.77371643314652</v>
      </c>
    </row>
    <row r="126" spans="1:6" x14ac:dyDescent="0.25">
      <c r="A126" t="s">
        <v>119</v>
      </c>
      <c r="C126">
        <v>110.64</v>
      </c>
      <c r="F126">
        <f t="shared" si="1"/>
        <v>119.79537141713371</v>
      </c>
    </row>
    <row r="127" spans="1:6" x14ac:dyDescent="0.25">
      <c r="A127" t="s">
        <v>120</v>
      </c>
      <c r="C127">
        <v>110.67</v>
      </c>
      <c r="F127">
        <f t="shared" si="1"/>
        <v>119.82785389311449</v>
      </c>
    </row>
    <row r="128" spans="1:6" x14ac:dyDescent="0.25">
      <c r="A128" t="s">
        <v>121</v>
      </c>
      <c r="C128">
        <v>110.76</v>
      </c>
      <c r="F128">
        <f t="shared" si="1"/>
        <v>119.92530132105685</v>
      </c>
    </row>
    <row r="129" spans="1:6" x14ac:dyDescent="0.25">
      <c r="A129" t="s">
        <v>122</v>
      </c>
      <c r="C129">
        <v>110.85</v>
      </c>
      <c r="F129">
        <f t="shared" si="1"/>
        <v>120.02274874899919</v>
      </c>
    </row>
    <row r="130" spans="1:6" x14ac:dyDescent="0.25">
      <c r="A130" t="s">
        <v>123</v>
      </c>
      <c r="C130">
        <v>110.84</v>
      </c>
      <c r="F130">
        <f t="shared" si="1"/>
        <v>120.0119212570056</v>
      </c>
    </row>
    <row r="131" spans="1:6" x14ac:dyDescent="0.25">
      <c r="A131" t="s">
        <v>124</v>
      </c>
      <c r="C131">
        <v>110.88</v>
      </c>
      <c r="F131">
        <f t="shared" si="1"/>
        <v>120.05523122497998</v>
      </c>
    </row>
    <row r="132" spans="1:6" x14ac:dyDescent="0.25">
      <c r="A132" t="s">
        <v>125</v>
      </c>
      <c r="C132">
        <v>110.98</v>
      </c>
      <c r="F132">
        <f t="shared" si="1"/>
        <v>120.16350614491593</v>
      </c>
    </row>
    <row r="133" spans="1:6" x14ac:dyDescent="0.25">
      <c r="A133" t="s">
        <v>126</v>
      </c>
      <c r="C133">
        <v>111.06</v>
      </c>
      <c r="F133">
        <f t="shared" si="1"/>
        <v>120.25012608086469</v>
      </c>
    </row>
    <row r="134" spans="1:6" x14ac:dyDescent="0.25">
      <c r="A134" t="s">
        <v>127</v>
      </c>
      <c r="C134">
        <v>111.53</v>
      </c>
      <c r="F134">
        <f t="shared" si="1"/>
        <v>120.75901820456365</v>
      </c>
    </row>
    <row r="135" spans="1:6" x14ac:dyDescent="0.25">
      <c r="A135" t="s">
        <v>128</v>
      </c>
      <c r="C135">
        <v>111.64</v>
      </c>
      <c r="F135">
        <f t="shared" ref="F135:F173" si="2">C135*$E$175</f>
        <v>120.87812061649319</v>
      </c>
    </row>
    <row r="136" spans="1:6" x14ac:dyDescent="0.25">
      <c r="A136" t="s">
        <v>129</v>
      </c>
      <c r="C136">
        <v>110.76</v>
      </c>
      <c r="F136">
        <f t="shared" si="2"/>
        <v>119.92530132105685</v>
      </c>
    </row>
    <row r="137" spans="1:6" x14ac:dyDescent="0.25">
      <c r="A137" t="s">
        <v>130</v>
      </c>
      <c r="C137">
        <v>110.46</v>
      </c>
      <c r="F137">
        <f t="shared" si="2"/>
        <v>119.60047656124898</v>
      </c>
    </row>
    <row r="138" spans="1:6" x14ac:dyDescent="0.25">
      <c r="A138" t="s">
        <v>131</v>
      </c>
      <c r="C138">
        <v>110.39</v>
      </c>
      <c r="F138">
        <f t="shared" si="2"/>
        <v>119.52468411729383</v>
      </c>
    </row>
    <row r="139" spans="1:6" x14ac:dyDescent="0.25">
      <c r="A139" t="s">
        <v>132</v>
      </c>
      <c r="C139">
        <v>110.34</v>
      </c>
      <c r="F139">
        <f t="shared" si="2"/>
        <v>119.47054665732585</v>
      </c>
    </row>
    <row r="140" spans="1:6" x14ac:dyDescent="0.25">
      <c r="A140" t="s">
        <v>133</v>
      </c>
      <c r="C140">
        <v>110.32</v>
      </c>
      <c r="F140">
        <f t="shared" si="2"/>
        <v>119.44889167333866</v>
      </c>
    </row>
    <row r="141" spans="1:6" x14ac:dyDescent="0.25">
      <c r="A141" t="s">
        <v>134</v>
      </c>
      <c r="C141">
        <v>110.23</v>
      </c>
      <c r="F141">
        <f t="shared" si="2"/>
        <v>119.35144424539632</v>
      </c>
    </row>
    <row r="142" spans="1:6" x14ac:dyDescent="0.25">
      <c r="A142" t="s">
        <v>135</v>
      </c>
      <c r="C142">
        <v>110.13</v>
      </c>
      <c r="F142">
        <f t="shared" si="2"/>
        <v>119.24316932546036</v>
      </c>
    </row>
    <row r="143" spans="1:6" x14ac:dyDescent="0.25">
      <c r="A143" t="s">
        <v>136</v>
      </c>
      <c r="C143">
        <v>110.16</v>
      </c>
      <c r="F143">
        <f t="shared" si="2"/>
        <v>119.27565180144114</v>
      </c>
    </row>
    <row r="144" spans="1:6" x14ac:dyDescent="0.25">
      <c r="A144" t="s">
        <v>137</v>
      </c>
      <c r="C144">
        <v>109.23</v>
      </c>
      <c r="F144">
        <f t="shared" si="2"/>
        <v>118.26869504603683</v>
      </c>
    </row>
    <row r="145" spans="1:6" x14ac:dyDescent="0.25">
      <c r="A145" t="s">
        <v>138</v>
      </c>
      <c r="C145">
        <v>109.11</v>
      </c>
      <c r="F145">
        <f t="shared" si="2"/>
        <v>118.13876514211368</v>
      </c>
    </row>
    <row r="146" spans="1:6" x14ac:dyDescent="0.25">
      <c r="A146" t="s">
        <v>139</v>
      </c>
      <c r="C146">
        <v>108.73</v>
      </c>
      <c r="F146">
        <f t="shared" si="2"/>
        <v>117.72732044635708</v>
      </c>
    </row>
    <row r="147" spans="1:6" x14ac:dyDescent="0.25">
      <c r="A147" t="s">
        <v>140</v>
      </c>
      <c r="C147">
        <v>108.55</v>
      </c>
      <c r="F147">
        <f t="shared" si="2"/>
        <v>117.53242559047237</v>
      </c>
    </row>
    <row r="148" spans="1:6" x14ac:dyDescent="0.25">
      <c r="A148" t="s">
        <v>141</v>
      </c>
      <c r="C148">
        <v>108.67</v>
      </c>
      <c r="F148">
        <f t="shared" si="2"/>
        <v>117.66235549439551</v>
      </c>
    </row>
    <row r="149" spans="1:6" x14ac:dyDescent="0.25">
      <c r="A149" t="s">
        <v>142</v>
      </c>
      <c r="C149">
        <v>108.59</v>
      </c>
      <c r="F149">
        <f t="shared" si="2"/>
        <v>117.57573555844675</v>
      </c>
    </row>
    <row r="150" spans="1:6" x14ac:dyDescent="0.25">
      <c r="A150" t="s">
        <v>143</v>
      </c>
      <c r="C150">
        <v>108.57</v>
      </c>
      <c r="F150">
        <f t="shared" si="2"/>
        <v>117.55408057445956</v>
      </c>
    </row>
    <row r="151" spans="1:6" x14ac:dyDescent="0.25">
      <c r="A151" t="s">
        <v>144</v>
      </c>
      <c r="C151">
        <v>108.3</v>
      </c>
      <c r="F151">
        <f t="shared" si="2"/>
        <v>117.26173829063249</v>
      </c>
    </row>
    <row r="152" spans="1:6" x14ac:dyDescent="0.25">
      <c r="A152" t="s">
        <v>145</v>
      </c>
      <c r="C152">
        <v>108.05</v>
      </c>
      <c r="F152">
        <f t="shared" si="2"/>
        <v>116.99105099079263</v>
      </c>
    </row>
    <row r="153" spans="1:6" x14ac:dyDescent="0.25">
      <c r="A153" t="s">
        <v>146</v>
      </c>
      <c r="C153">
        <v>107.99</v>
      </c>
      <c r="F153">
        <f t="shared" si="2"/>
        <v>116.92608603883106</v>
      </c>
    </row>
    <row r="154" spans="1:6" x14ac:dyDescent="0.25">
      <c r="A154" t="s">
        <v>147</v>
      </c>
      <c r="C154">
        <v>108.05</v>
      </c>
      <c r="F154">
        <f t="shared" si="2"/>
        <v>116.99105099079263</v>
      </c>
    </row>
    <row r="155" spans="1:6" x14ac:dyDescent="0.25">
      <c r="A155" t="s">
        <v>148</v>
      </c>
      <c r="C155">
        <v>107.61</v>
      </c>
      <c r="F155">
        <f t="shared" si="2"/>
        <v>116.51464134307446</v>
      </c>
    </row>
    <row r="156" spans="1:6" x14ac:dyDescent="0.25">
      <c r="A156" t="s">
        <v>149</v>
      </c>
      <c r="C156">
        <v>107.84</v>
      </c>
      <c r="F156">
        <f t="shared" si="2"/>
        <v>116.76367365892715</v>
      </c>
    </row>
    <row r="157" spans="1:6" x14ac:dyDescent="0.25">
      <c r="A157" t="s">
        <v>150</v>
      </c>
      <c r="C157">
        <v>107.69</v>
      </c>
      <c r="F157">
        <f t="shared" si="2"/>
        <v>116.60126127902321</v>
      </c>
    </row>
    <row r="158" spans="1:6" x14ac:dyDescent="0.25">
      <c r="A158" t="s">
        <v>151</v>
      </c>
      <c r="C158">
        <v>106.82</v>
      </c>
      <c r="F158">
        <f t="shared" si="2"/>
        <v>115.65926947558046</v>
      </c>
    </row>
    <row r="159" spans="1:6" x14ac:dyDescent="0.25">
      <c r="A159" t="s">
        <v>152</v>
      </c>
      <c r="C159">
        <v>104.88</v>
      </c>
      <c r="F159">
        <f t="shared" si="2"/>
        <v>113.55873602882305</v>
      </c>
    </row>
    <row r="160" spans="1:6" x14ac:dyDescent="0.25">
      <c r="A160" t="s">
        <v>153</v>
      </c>
      <c r="C160">
        <v>103.76</v>
      </c>
      <c r="F160">
        <f t="shared" si="2"/>
        <v>112.34605692554044</v>
      </c>
    </row>
    <row r="161" spans="1:6" x14ac:dyDescent="0.25">
      <c r="A161" t="s">
        <v>154</v>
      </c>
      <c r="C161">
        <v>103.53</v>
      </c>
      <c r="F161">
        <f t="shared" si="2"/>
        <v>112.09702460968775</v>
      </c>
    </row>
    <row r="162" spans="1:6" x14ac:dyDescent="0.25">
      <c r="A162" t="s">
        <v>155</v>
      </c>
      <c r="C162">
        <v>104.19</v>
      </c>
      <c r="F162">
        <f t="shared" si="2"/>
        <v>112.811639081265</v>
      </c>
    </row>
    <row r="163" spans="1:6" x14ac:dyDescent="0.25">
      <c r="A163" t="s">
        <v>156</v>
      </c>
      <c r="C163">
        <v>100.56</v>
      </c>
      <c r="F163">
        <f t="shared" si="2"/>
        <v>108.88125948759007</v>
      </c>
    </row>
    <row r="164" spans="1:6" x14ac:dyDescent="0.25">
      <c r="A164" t="s">
        <v>157</v>
      </c>
      <c r="C164">
        <v>99.44</v>
      </c>
      <c r="F164">
        <f t="shared" si="2"/>
        <v>107.66858038430743</v>
      </c>
    </row>
    <row r="165" spans="1:6" x14ac:dyDescent="0.25">
      <c r="A165" t="s">
        <v>158</v>
      </c>
      <c r="C165">
        <v>98.82</v>
      </c>
      <c r="F165">
        <f t="shared" si="2"/>
        <v>106.99727588070455</v>
      </c>
    </row>
    <row r="166" spans="1:6" x14ac:dyDescent="0.25">
      <c r="A166" t="s">
        <v>159</v>
      </c>
      <c r="C166">
        <v>98.93</v>
      </c>
      <c r="F166">
        <f t="shared" si="2"/>
        <v>107.11637829263411</v>
      </c>
    </row>
    <row r="167" spans="1:6" x14ac:dyDescent="0.25">
      <c r="A167" t="s">
        <v>160</v>
      </c>
      <c r="C167">
        <v>98.75</v>
      </c>
      <c r="F167">
        <f t="shared" si="2"/>
        <v>106.9214834367494</v>
      </c>
    </row>
    <row r="168" spans="1:6" x14ac:dyDescent="0.25">
      <c r="A168" t="s">
        <v>161</v>
      </c>
      <c r="C168">
        <v>98.51</v>
      </c>
      <c r="F168">
        <f t="shared" si="2"/>
        <v>106.66162362890313</v>
      </c>
    </row>
    <row r="169" spans="1:6" x14ac:dyDescent="0.25">
      <c r="A169" t="s">
        <v>162</v>
      </c>
      <c r="C169">
        <v>98.86</v>
      </c>
      <c r="F169">
        <f t="shared" si="2"/>
        <v>107.04058584867894</v>
      </c>
    </row>
    <row r="170" spans="1:6" x14ac:dyDescent="0.25">
      <c r="A170" t="s">
        <v>163</v>
      </c>
      <c r="C170">
        <v>98.92</v>
      </c>
      <c r="F170">
        <f t="shared" si="2"/>
        <v>107.10555080064051</v>
      </c>
    </row>
    <row r="171" spans="1:6" x14ac:dyDescent="0.25">
      <c r="A171" t="s">
        <v>164</v>
      </c>
      <c r="C171">
        <v>99.04</v>
      </c>
      <c r="F171">
        <f t="shared" si="2"/>
        <v>107.23548070456366</v>
      </c>
    </row>
    <row r="172" spans="1:6" x14ac:dyDescent="0.25">
      <c r="A172" t="s">
        <v>165</v>
      </c>
      <c r="C172">
        <v>99.35</v>
      </c>
      <c r="F172">
        <f t="shared" si="2"/>
        <v>107.57113295636508</v>
      </c>
    </row>
    <row r="173" spans="1:6" x14ac:dyDescent="0.25">
      <c r="A173" t="s">
        <v>166</v>
      </c>
      <c r="C173">
        <v>99.46</v>
      </c>
      <c r="F173">
        <f t="shared" si="2"/>
        <v>107.69023536829462</v>
      </c>
    </row>
    <row r="174" spans="1:6" x14ac:dyDescent="0.25">
      <c r="A174" t="s">
        <v>167</v>
      </c>
      <c r="C174">
        <v>99.97</v>
      </c>
      <c r="F174">
        <f>C174*$E$175</f>
        <v>108.24243745996797</v>
      </c>
    </row>
    <row r="175" spans="1:6" x14ac:dyDescent="0.25">
      <c r="A175" t="s">
        <v>168</v>
      </c>
      <c r="C175">
        <v>99.92</v>
      </c>
      <c r="D175" s="16">
        <v>108.1883</v>
      </c>
      <c r="E175">
        <f t="shared" ref="E175:E238" si="3">D175/C175</f>
        <v>1.0827491993594875</v>
      </c>
      <c r="F175" s="16">
        <v>108.1883</v>
      </c>
    </row>
    <row r="176" spans="1:6" x14ac:dyDescent="0.25">
      <c r="A176" t="s">
        <v>169</v>
      </c>
      <c r="C176">
        <v>95.65</v>
      </c>
      <c r="D176" s="16">
        <v>103.7461</v>
      </c>
      <c r="E176">
        <f t="shared" si="3"/>
        <v>1.0846429691583899</v>
      </c>
      <c r="F176" s="16">
        <v>108.1883</v>
      </c>
    </row>
    <row r="177" spans="1:6" x14ac:dyDescent="0.25">
      <c r="A177" t="s">
        <v>170</v>
      </c>
      <c r="C177">
        <v>92.63</v>
      </c>
      <c r="D177" s="16">
        <v>100</v>
      </c>
      <c r="E177">
        <f t="shared" si="3"/>
        <v>1.0795638562020944</v>
      </c>
      <c r="F177" s="16">
        <v>108.1883</v>
      </c>
    </row>
    <row r="178" spans="1:6" x14ac:dyDescent="0.25">
      <c r="A178" t="s">
        <v>171</v>
      </c>
      <c r="C178">
        <v>93.05</v>
      </c>
      <c r="D178" s="16">
        <v>100.82510000000001</v>
      </c>
      <c r="E178">
        <f t="shared" si="3"/>
        <v>1.0835583019881785</v>
      </c>
      <c r="F178" s="16">
        <v>108.1883</v>
      </c>
    </row>
    <row r="179" spans="1:6" x14ac:dyDescent="0.25">
      <c r="A179" t="s">
        <v>172</v>
      </c>
      <c r="C179">
        <v>92.33</v>
      </c>
      <c r="D179" s="16">
        <v>100.06019999999999</v>
      </c>
      <c r="E179">
        <f t="shared" si="3"/>
        <v>1.0837236001299686</v>
      </c>
      <c r="F179" s="16">
        <v>108.1883</v>
      </c>
    </row>
    <row r="180" spans="1:6" x14ac:dyDescent="0.25">
      <c r="A180" t="s">
        <v>173</v>
      </c>
      <c r="C180">
        <v>90.4</v>
      </c>
      <c r="D180" s="16">
        <v>98.213700000000003</v>
      </c>
      <c r="E180">
        <f t="shared" si="3"/>
        <v>1.0864347345132743</v>
      </c>
      <c r="F180" s="16">
        <v>108.1883</v>
      </c>
    </row>
    <row r="181" spans="1:6" x14ac:dyDescent="0.25">
      <c r="A181" t="s">
        <v>174</v>
      </c>
      <c r="C181">
        <v>88.38</v>
      </c>
      <c r="D181" s="16">
        <v>96.259299999999996</v>
      </c>
      <c r="E181">
        <f t="shared" si="3"/>
        <v>1.089152523195293</v>
      </c>
      <c r="F181" s="16">
        <v>108.1883</v>
      </c>
    </row>
    <row r="182" spans="1:6" x14ac:dyDescent="0.25">
      <c r="A182" t="s">
        <v>175</v>
      </c>
      <c r="C182">
        <v>89.84</v>
      </c>
      <c r="D182" s="16">
        <v>97.696899999999999</v>
      </c>
      <c r="E182">
        <f t="shared" si="3"/>
        <v>1.0874543633125555</v>
      </c>
      <c r="F182" s="16">
        <v>108.1883</v>
      </c>
    </row>
    <row r="183" spans="1:6" x14ac:dyDescent="0.25">
      <c r="A183" t="s">
        <v>176</v>
      </c>
      <c r="C183">
        <v>90.01</v>
      </c>
      <c r="D183" s="16">
        <v>97.917599999999993</v>
      </c>
      <c r="E183">
        <f t="shared" si="3"/>
        <v>1.0878524608376845</v>
      </c>
      <c r="F183" s="16">
        <v>108.1883</v>
      </c>
    </row>
    <row r="184" spans="1:6" x14ac:dyDescent="0.25">
      <c r="A184" t="s">
        <v>177</v>
      </c>
      <c r="C184">
        <v>89.61</v>
      </c>
      <c r="D184" s="16">
        <v>97.485200000000006</v>
      </c>
      <c r="E184">
        <f t="shared" si="3"/>
        <v>1.0878830487668787</v>
      </c>
      <c r="F184" s="16">
        <v>108.1883</v>
      </c>
    </row>
    <row r="185" spans="1:6" x14ac:dyDescent="0.25">
      <c r="A185" t="s">
        <v>178</v>
      </c>
      <c r="C185">
        <v>92.35</v>
      </c>
      <c r="D185" s="16">
        <v>100.3968</v>
      </c>
      <c r="E185">
        <f t="shared" si="3"/>
        <v>1.0871337303735789</v>
      </c>
      <c r="F185" s="16">
        <v>108.1883</v>
      </c>
    </row>
    <row r="186" spans="1:6" x14ac:dyDescent="0.25">
      <c r="A186" t="s">
        <v>179</v>
      </c>
      <c r="C186">
        <v>93.92</v>
      </c>
      <c r="D186" s="16">
        <v>101.9438</v>
      </c>
      <c r="E186">
        <f t="shared" si="3"/>
        <v>1.0854322827938672</v>
      </c>
      <c r="F186" s="16">
        <v>108.1883</v>
      </c>
    </row>
    <row r="187" spans="1:6" x14ac:dyDescent="0.25">
      <c r="A187" t="s">
        <v>180</v>
      </c>
      <c r="C187">
        <v>97.74</v>
      </c>
      <c r="D187" s="16">
        <v>105.8441</v>
      </c>
      <c r="E187">
        <f t="shared" si="3"/>
        <v>1.082914876202169</v>
      </c>
      <c r="F187" s="16">
        <v>108.1883</v>
      </c>
    </row>
    <row r="188" spans="1:6" x14ac:dyDescent="0.25">
      <c r="A188" t="s">
        <v>181</v>
      </c>
      <c r="C188">
        <v>95.86</v>
      </c>
      <c r="D188" s="16">
        <v>103.58669999999999</v>
      </c>
      <c r="E188">
        <f t="shared" si="3"/>
        <v>1.0806040058418527</v>
      </c>
      <c r="F188" s="16">
        <v>108.1883</v>
      </c>
    </row>
    <row r="189" spans="1:6" x14ac:dyDescent="0.25">
      <c r="A189" t="s">
        <v>182</v>
      </c>
      <c r="C189">
        <v>93.62</v>
      </c>
      <c r="D189" s="16">
        <v>101.36499999999999</v>
      </c>
      <c r="E189">
        <f t="shared" si="3"/>
        <v>1.0827280495620593</v>
      </c>
      <c r="F189" s="16">
        <v>108.1883</v>
      </c>
    </row>
    <row r="190" spans="1:6" x14ac:dyDescent="0.25">
      <c r="A190" t="s">
        <v>183</v>
      </c>
      <c r="C190">
        <v>92.26</v>
      </c>
      <c r="D190" s="16">
        <v>99.941500000000005</v>
      </c>
      <c r="E190">
        <f t="shared" si="3"/>
        <v>1.0832592672880987</v>
      </c>
      <c r="F190" s="16">
        <v>108.1883</v>
      </c>
    </row>
    <row r="191" spans="1:6" x14ac:dyDescent="0.25">
      <c r="A191" t="s">
        <v>184</v>
      </c>
      <c r="C191">
        <v>91.4</v>
      </c>
      <c r="D191" s="16">
        <v>99.061800000000005</v>
      </c>
      <c r="E191">
        <f t="shared" si="3"/>
        <v>1.0838271334792122</v>
      </c>
      <c r="F191" s="16">
        <v>108.1883</v>
      </c>
    </row>
    <row r="192" spans="1:6" x14ac:dyDescent="0.25">
      <c r="A192" t="s">
        <v>185</v>
      </c>
      <c r="C192">
        <v>92.55</v>
      </c>
      <c r="D192" s="16">
        <v>100.2628</v>
      </c>
      <c r="E192">
        <f t="shared" si="3"/>
        <v>1.0833365748244193</v>
      </c>
      <c r="F192" s="16">
        <v>108.1883</v>
      </c>
    </row>
    <row r="193" spans="1:6" x14ac:dyDescent="0.25">
      <c r="A193" t="s">
        <v>186</v>
      </c>
      <c r="C193">
        <v>93.26</v>
      </c>
      <c r="D193" s="16">
        <v>101.1439</v>
      </c>
      <c r="E193">
        <f t="shared" si="3"/>
        <v>1.0845367788977054</v>
      </c>
      <c r="F193" s="16">
        <v>108.1883</v>
      </c>
    </row>
    <row r="194" spans="1:6" x14ac:dyDescent="0.25">
      <c r="A194" t="s">
        <v>187</v>
      </c>
      <c r="C194">
        <v>94.9</v>
      </c>
      <c r="D194" s="16">
        <v>102.9385</v>
      </c>
      <c r="E194">
        <f t="shared" si="3"/>
        <v>1.084704952581665</v>
      </c>
      <c r="F194" s="16">
        <v>108.1883</v>
      </c>
    </row>
    <row r="195" spans="1:6" x14ac:dyDescent="0.25">
      <c r="A195" t="s">
        <v>188</v>
      </c>
      <c r="C195">
        <v>95.52</v>
      </c>
      <c r="D195" s="16">
        <v>103.4849</v>
      </c>
      <c r="E195">
        <f t="shared" si="3"/>
        <v>1.0833846314907873</v>
      </c>
      <c r="F195" s="16">
        <v>108.1883</v>
      </c>
    </row>
    <row r="196" spans="1:6" x14ac:dyDescent="0.25">
      <c r="A196" t="s">
        <v>189</v>
      </c>
      <c r="C196">
        <v>95.12</v>
      </c>
      <c r="D196" s="16">
        <v>102.988</v>
      </c>
      <c r="E196">
        <f t="shared" si="3"/>
        <v>1.0827165685449958</v>
      </c>
      <c r="F196" s="16">
        <v>108.1883</v>
      </c>
    </row>
    <row r="197" spans="1:6" x14ac:dyDescent="0.25">
      <c r="A197" t="s">
        <v>190</v>
      </c>
      <c r="C197">
        <v>94.38</v>
      </c>
      <c r="D197" s="16">
        <v>102.42749999999999</v>
      </c>
      <c r="E197">
        <f t="shared" si="3"/>
        <v>1.0852670057215512</v>
      </c>
      <c r="F197" s="16">
        <v>108.1883</v>
      </c>
    </row>
    <row r="198" spans="1:6" x14ac:dyDescent="0.25">
      <c r="A198" t="s">
        <v>191</v>
      </c>
      <c r="C198">
        <v>93.57</v>
      </c>
      <c r="D198" s="16">
        <v>101.5325</v>
      </c>
      <c r="E198">
        <f t="shared" si="3"/>
        <v>1.0850967190338785</v>
      </c>
      <c r="F198" s="16">
        <v>108.1883</v>
      </c>
    </row>
    <row r="199" spans="1:6" x14ac:dyDescent="0.25">
      <c r="A199" t="s">
        <v>192</v>
      </c>
      <c r="C199">
        <v>92.37</v>
      </c>
      <c r="D199" s="16">
        <v>100.4226</v>
      </c>
      <c r="E199">
        <f t="shared" si="3"/>
        <v>1.0871776550828192</v>
      </c>
      <c r="F199" s="16">
        <v>108.1883</v>
      </c>
    </row>
    <row r="200" spans="1:6" x14ac:dyDescent="0.25">
      <c r="A200" t="s">
        <v>193</v>
      </c>
      <c r="C200">
        <v>91.27</v>
      </c>
      <c r="D200" s="16">
        <v>99.206299999999999</v>
      </c>
      <c r="E200">
        <f t="shared" si="3"/>
        <v>1.0869540922537526</v>
      </c>
      <c r="F200" s="16">
        <v>108.1883</v>
      </c>
    </row>
    <row r="201" spans="1:6" x14ac:dyDescent="0.25">
      <c r="A201" t="s">
        <v>194</v>
      </c>
      <c r="C201">
        <v>90.54</v>
      </c>
      <c r="D201" s="16">
        <v>98.519499999999994</v>
      </c>
      <c r="E201">
        <f t="shared" si="3"/>
        <v>1.0881323172078639</v>
      </c>
      <c r="F201" s="16">
        <v>108.1883</v>
      </c>
    </row>
    <row r="202" spans="1:6" x14ac:dyDescent="0.25">
      <c r="A202" t="s">
        <v>195</v>
      </c>
      <c r="C202">
        <v>91.85</v>
      </c>
      <c r="D202" s="16">
        <v>99.952100000000002</v>
      </c>
      <c r="E202">
        <f t="shared" si="3"/>
        <v>1.0882101252041372</v>
      </c>
      <c r="F202" s="16">
        <v>108.1883</v>
      </c>
    </row>
    <row r="203" spans="1:6" x14ac:dyDescent="0.25">
      <c r="A203" t="s">
        <v>196</v>
      </c>
      <c r="C203">
        <v>91.9</v>
      </c>
      <c r="D203" s="16">
        <v>100.1414</v>
      </c>
      <c r="E203">
        <f t="shared" si="3"/>
        <v>1.0896779107725789</v>
      </c>
      <c r="F203" s="16">
        <v>108.1883</v>
      </c>
    </row>
    <row r="204" spans="1:6" x14ac:dyDescent="0.25">
      <c r="A204" t="s">
        <v>197</v>
      </c>
      <c r="C204">
        <v>92.08</v>
      </c>
      <c r="D204" s="16">
        <v>100.28619999999999</v>
      </c>
      <c r="E204">
        <f t="shared" si="3"/>
        <v>1.0891203301476977</v>
      </c>
      <c r="F204" s="16">
        <v>108.1883</v>
      </c>
    </row>
    <row r="205" spans="1:6" x14ac:dyDescent="0.25">
      <c r="A205" t="s">
        <v>198</v>
      </c>
      <c r="C205">
        <v>94.52</v>
      </c>
      <c r="D205" s="16">
        <v>102.91800000000001</v>
      </c>
      <c r="E205">
        <f t="shared" si="3"/>
        <v>1.0888489208633094</v>
      </c>
      <c r="F205" s="16">
        <v>108.1883</v>
      </c>
    </row>
    <row r="206" spans="1:6" x14ac:dyDescent="0.25">
      <c r="A206" t="s">
        <v>199</v>
      </c>
      <c r="C206">
        <v>96.55</v>
      </c>
      <c r="D206" s="16">
        <v>104.82980000000001</v>
      </c>
      <c r="E206">
        <f t="shared" si="3"/>
        <v>1.0857566027964787</v>
      </c>
      <c r="F206" s="16">
        <v>108.1883</v>
      </c>
    </row>
    <row r="207" spans="1:6" x14ac:dyDescent="0.25">
      <c r="A207" t="s">
        <v>200</v>
      </c>
      <c r="C207">
        <v>97.25</v>
      </c>
      <c r="D207" s="16">
        <v>105.587</v>
      </c>
      <c r="E207">
        <f t="shared" si="3"/>
        <v>1.0857275064267353</v>
      </c>
      <c r="F207" s="16">
        <v>108.1883</v>
      </c>
    </row>
    <row r="208" spans="1:6" x14ac:dyDescent="0.25">
      <c r="A208" t="s">
        <v>201</v>
      </c>
      <c r="C208">
        <v>97.23</v>
      </c>
      <c r="D208" s="16">
        <v>105.515</v>
      </c>
      <c r="E208">
        <f t="shared" si="3"/>
        <v>1.0852103260310604</v>
      </c>
      <c r="F208" s="16">
        <v>108.1883</v>
      </c>
    </row>
    <row r="209" spans="1:6" x14ac:dyDescent="0.25">
      <c r="A209" t="s">
        <v>202</v>
      </c>
      <c r="C209">
        <v>97.01</v>
      </c>
      <c r="D209" s="16">
        <v>105.28</v>
      </c>
      <c r="E209">
        <f t="shared" si="3"/>
        <v>1.085248943407896</v>
      </c>
      <c r="F209" s="16">
        <v>108.1883</v>
      </c>
    </row>
    <row r="210" spans="1:6" x14ac:dyDescent="0.25">
      <c r="A210" t="s">
        <v>203</v>
      </c>
      <c r="C210">
        <v>97.8</v>
      </c>
      <c r="D210" s="16">
        <v>105.99850000000001</v>
      </c>
      <c r="E210">
        <f t="shared" si="3"/>
        <v>1.0838292433537833</v>
      </c>
      <c r="F210" s="16">
        <v>108.1883</v>
      </c>
    </row>
    <row r="211" spans="1:6" x14ac:dyDescent="0.25">
      <c r="A211" t="s">
        <v>204</v>
      </c>
      <c r="C211">
        <v>97.5</v>
      </c>
      <c r="D211" s="16">
        <v>105.623</v>
      </c>
      <c r="E211">
        <f t="shared" si="3"/>
        <v>1.0833128205128206</v>
      </c>
      <c r="F211" s="16">
        <v>108.1883</v>
      </c>
    </row>
    <row r="212" spans="1:6" x14ac:dyDescent="0.25">
      <c r="A212" t="s">
        <v>205</v>
      </c>
      <c r="C212">
        <v>97.26</v>
      </c>
      <c r="D212" s="16">
        <v>105.26739999999999</v>
      </c>
      <c r="E212">
        <f t="shared" si="3"/>
        <v>1.0823298375488382</v>
      </c>
      <c r="F212" s="16">
        <v>108.1883</v>
      </c>
    </row>
    <row r="213" spans="1:6" x14ac:dyDescent="0.25">
      <c r="A213" t="s">
        <v>206</v>
      </c>
      <c r="C213">
        <v>98.09</v>
      </c>
      <c r="D213" s="16">
        <v>106.05119999999999</v>
      </c>
      <c r="E213">
        <f t="shared" si="3"/>
        <v>1.0811621979814454</v>
      </c>
      <c r="F213" s="16">
        <v>108.1883</v>
      </c>
    </row>
    <row r="214" spans="1:6" x14ac:dyDescent="0.25">
      <c r="A214" t="s">
        <v>207</v>
      </c>
      <c r="C214">
        <v>98.71</v>
      </c>
      <c r="D214" s="16">
        <v>106.6371</v>
      </c>
      <c r="E214">
        <f t="shared" si="3"/>
        <v>1.0803069597811772</v>
      </c>
      <c r="F214" s="16">
        <v>108.1883</v>
      </c>
    </row>
    <row r="215" spans="1:6" x14ac:dyDescent="0.25">
      <c r="A215" t="s">
        <v>208</v>
      </c>
      <c r="C215">
        <v>98.98</v>
      </c>
      <c r="D215" s="16">
        <v>106.8158</v>
      </c>
      <c r="E215">
        <f t="shared" si="3"/>
        <v>1.0791654879773691</v>
      </c>
      <c r="F215" s="16">
        <v>108.1883</v>
      </c>
    </row>
    <row r="216" spans="1:6" x14ac:dyDescent="0.25">
      <c r="A216" t="s">
        <v>209</v>
      </c>
      <c r="C216">
        <v>99.37</v>
      </c>
      <c r="D216" s="16">
        <v>107.0655</v>
      </c>
      <c r="E216">
        <f t="shared" si="3"/>
        <v>1.0774428902083124</v>
      </c>
      <c r="F216" s="16">
        <v>108.1883</v>
      </c>
    </row>
    <row r="217" spans="1:6" x14ac:dyDescent="0.25">
      <c r="A217" t="s">
        <v>210</v>
      </c>
      <c r="C217">
        <v>98.96</v>
      </c>
      <c r="D217" s="16">
        <v>106.5489</v>
      </c>
      <c r="E217">
        <f t="shared" si="3"/>
        <v>1.0766865400161683</v>
      </c>
      <c r="F217" s="16">
        <v>108.1883</v>
      </c>
    </row>
    <row r="218" spans="1:6" x14ac:dyDescent="0.25">
      <c r="A218" t="s">
        <v>211</v>
      </c>
      <c r="C218">
        <v>98.58</v>
      </c>
      <c r="D218" s="16">
        <v>106.3905</v>
      </c>
      <c r="E218">
        <f t="shared" si="3"/>
        <v>1.0792300669507</v>
      </c>
      <c r="F218" s="16">
        <v>108.1883</v>
      </c>
    </row>
    <row r="219" spans="1:6" x14ac:dyDescent="0.25">
      <c r="A219" t="s">
        <v>212</v>
      </c>
      <c r="C219">
        <v>98.17</v>
      </c>
      <c r="D219" s="16">
        <v>105.7385</v>
      </c>
      <c r="E219">
        <f t="shared" si="3"/>
        <v>1.0770958541305897</v>
      </c>
      <c r="F219" s="16">
        <v>108.1883</v>
      </c>
    </row>
    <row r="220" spans="1:6" x14ac:dyDescent="0.25">
      <c r="A220" t="s">
        <v>213</v>
      </c>
      <c r="C220">
        <v>98.49</v>
      </c>
      <c r="D220" s="16">
        <v>106.2007</v>
      </c>
      <c r="E220">
        <f t="shared" si="3"/>
        <v>1.0782891664128338</v>
      </c>
      <c r="F220" s="16">
        <v>108.1883</v>
      </c>
    </row>
    <row r="221" spans="1:6" x14ac:dyDescent="0.25">
      <c r="A221" t="s">
        <v>214</v>
      </c>
      <c r="C221">
        <v>99.11</v>
      </c>
      <c r="D221" s="16">
        <v>106.9242</v>
      </c>
      <c r="E221">
        <f t="shared" si="3"/>
        <v>1.0788437090101908</v>
      </c>
      <c r="F221" s="16">
        <v>108.1883</v>
      </c>
    </row>
    <row r="222" spans="1:6" x14ac:dyDescent="0.25">
      <c r="A222" t="s">
        <v>215</v>
      </c>
      <c r="C222">
        <v>99.72</v>
      </c>
      <c r="D222" s="16">
        <v>107.761</v>
      </c>
      <c r="E222">
        <f t="shared" si="3"/>
        <v>1.0806357801845166</v>
      </c>
      <c r="F222" s="16">
        <v>108.1883</v>
      </c>
    </row>
    <row r="223" spans="1:6" x14ac:dyDescent="0.25">
      <c r="A223" t="s">
        <v>216</v>
      </c>
      <c r="C223">
        <v>99.14</v>
      </c>
      <c r="D223" s="16">
        <v>107.12139999999999</v>
      </c>
      <c r="E223">
        <f t="shared" si="3"/>
        <v>1.0805063546499898</v>
      </c>
      <c r="F223" s="16">
        <v>108.1883</v>
      </c>
    </row>
    <row r="224" spans="1:6" x14ac:dyDescent="0.25">
      <c r="A224" t="s">
        <v>217</v>
      </c>
      <c r="C224">
        <v>99.31</v>
      </c>
      <c r="D224" s="16">
        <v>107.2946</v>
      </c>
      <c r="E224">
        <f t="shared" si="3"/>
        <v>1.080400765280435</v>
      </c>
      <c r="F224" s="16">
        <v>108.1883</v>
      </c>
    </row>
    <row r="225" spans="1:6" x14ac:dyDescent="0.25">
      <c r="A225" t="s">
        <v>218</v>
      </c>
      <c r="C225">
        <v>99.44</v>
      </c>
      <c r="D225" s="16">
        <v>107.5026</v>
      </c>
      <c r="E225">
        <f t="shared" si="3"/>
        <v>1.0810800482703138</v>
      </c>
      <c r="F225" s="16">
        <v>108.1883</v>
      </c>
    </row>
    <row r="226" spans="1:6" x14ac:dyDescent="0.25">
      <c r="A226" t="s">
        <v>219</v>
      </c>
      <c r="C226">
        <v>98.89</v>
      </c>
      <c r="D226" s="16">
        <v>106.9384</v>
      </c>
      <c r="E226">
        <f t="shared" si="3"/>
        <v>1.0813874001415715</v>
      </c>
      <c r="F226" s="16">
        <v>108.1883</v>
      </c>
    </row>
    <row r="227" spans="1:6" x14ac:dyDescent="0.25">
      <c r="A227" t="s">
        <v>220</v>
      </c>
      <c r="C227">
        <v>98.93</v>
      </c>
      <c r="D227" s="16">
        <v>106.9392</v>
      </c>
      <c r="E227">
        <f t="shared" si="3"/>
        <v>1.0809582533104214</v>
      </c>
      <c r="F227" s="16">
        <v>108.1883</v>
      </c>
    </row>
    <row r="228" spans="1:6" x14ac:dyDescent="0.25">
      <c r="A228" t="s">
        <v>221</v>
      </c>
      <c r="C228">
        <v>98.64</v>
      </c>
      <c r="D228" s="16">
        <v>106.76560000000001</v>
      </c>
      <c r="E228">
        <f t="shared" si="3"/>
        <v>1.0823763179237633</v>
      </c>
      <c r="F228" s="16">
        <v>108.1883</v>
      </c>
    </row>
    <row r="229" spans="1:6" x14ac:dyDescent="0.25">
      <c r="A229" t="s">
        <v>222</v>
      </c>
      <c r="C229">
        <v>97.73</v>
      </c>
      <c r="D229" s="16">
        <v>105.5779</v>
      </c>
      <c r="E229">
        <f t="shared" si="3"/>
        <v>1.0803018520413383</v>
      </c>
      <c r="F229" s="16">
        <v>108.1883</v>
      </c>
    </row>
    <row r="230" spans="1:6" x14ac:dyDescent="0.25">
      <c r="A230" t="s">
        <v>223</v>
      </c>
      <c r="C230">
        <v>98.52</v>
      </c>
      <c r="D230" s="16">
        <v>106.40900000000001</v>
      </c>
      <c r="E230">
        <f t="shared" si="3"/>
        <v>1.0800751116524565</v>
      </c>
      <c r="F230" s="16">
        <v>108.1883</v>
      </c>
    </row>
    <row r="231" spans="1:6" x14ac:dyDescent="0.25">
      <c r="A231" t="s">
        <v>224</v>
      </c>
      <c r="C231">
        <v>98.68</v>
      </c>
      <c r="D231" s="16">
        <v>106.7154</v>
      </c>
      <c r="E231">
        <f t="shared" si="3"/>
        <v>1.0814288609647345</v>
      </c>
      <c r="F231" s="16">
        <v>108.1883</v>
      </c>
    </row>
    <row r="232" spans="1:6" x14ac:dyDescent="0.25">
      <c r="A232" t="s">
        <v>225</v>
      </c>
      <c r="C232">
        <v>97.61</v>
      </c>
      <c r="D232" s="16">
        <v>105.4842</v>
      </c>
      <c r="E232">
        <f t="shared" si="3"/>
        <v>1.0806700133183076</v>
      </c>
      <c r="F232" s="16">
        <v>108.1883</v>
      </c>
    </row>
    <row r="233" spans="1:6" x14ac:dyDescent="0.25">
      <c r="A233" t="s">
        <v>226</v>
      </c>
      <c r="C233">
        <v>96.31</v>
      </c>
      <c r="D233" s="16">
        <v>104.07080000000001</v>
      </c>
      <c r="E233">
        <f t="shared" si="3"/>
        <v>1.0805814557159175</v>
      </c>
      <c r="F233" s="16">
        <v>108.1883</v>
      </c>
    </row>
    <row r="234" spans="1:6" x14ac:dyDescent="0.25">
      <c r="A234" t="s">
        <v>227</v>
      </c>
      <c r="C234">
        <v>94.52</v>
      </c>
      <c r="D234" s="16">
        <v>102.14490000000001</v>
      </c>
      <c r="E234">
        <f t="shared" si="3"/>
        <v>1.0806696995344902</v>
      </c>
      <c r="F234" s="16">
        <v>108.1883</v>
      </c>
    </row>
    <row r="235" spans="1:6" x14ac:dyDescent="0.25">
      <c r="A235" t="s">
        <v>228</v>
      </c>
      <c r="C235">
        <v>93.53</v>
      </c>
      <c r="D235" s="16">
        <v>101.13630000000001</v>
      </c>
      <c r="E235">
        <f t="shared" si="3"/>
        <v>1.0813247086496311</v>
      </c>
      <c r="F235" s="16">
        <v>108.1883</v>
      </c>
    </row>
    <row r="236" spans="1:6" x14ac:dyDescent="0.25">
      <c r="A236" t="s">
        <v>229</v>
      </c>
      <c r="C236">
        <v>93.38</v>
      </c>
      <c r="D236" s="16">
        <v>100.96850000000001</v>
      </c>
      <c r="E236">
        <f t="shared" si="3"/>
        <v>1.081264724780467</v>
      </c>
      <c r="F236" s="16">
        <v>108.1883</v>
      </c>
    </row>
    <row r="237" spans="1:6" x14ac:dyDescent="0.25">
      <c r="A237" t="s">
        <v>230</v>
      </c>
      <c r="C237">
        <v>92.48</v>
      </c>
      <c r="D237" s="16">
        <v>100.0591</v>
      </c>
      <c r="E237">
        <f t="shared" si="3"/>
        <v>1.0819539359861592</v>
      </c>
      <c r="F237" s="16">
        <v>108.1883</v>
      </c>
    </row>
    <row r="238" spans="1:6" x14ac:dyDescent="0.25">
      <c r="A238" t="s">
        <v>231</v>
      </c>
      <c r="C238">
        <v>92.15</v>
      </c>
      <c r="D238" s="16">
        <v>99.650999999999996</v>
      </c>
      <c r="E238">
        <f t="shared" si="3"/>
        <v>1.0813998914812804</v>
      </c>
      <c r="F238" s="16">
        <v>108.1883</v>
      </c>
    </row>
    <row r="239" spans="1:6" x14ac:dyDescent="0.25">
      <c r="A239" t="s">
        <v>232</v>
      </c>
      <c r="C239">
        <v>93.16</v>
      </c>
      <c r="D239" s="16">
        <v>100.58240000000001</v>
      </c>
      <c r="E239">
        <f t="shared" ref="E239:E302" si="4">D239/C239</f>
        <v>1.0796736796908546</v>
      </c>
      <c r="F239" s="16">
        <v>108.1883</v>
      </c>
    </row>
    <row r="240" spans="1:6" x14ac:dyDescent="0.25">
      <c r="A240" t="s">
        <v>233</v>
      </c>
      <c r="C240">
        <v>91.5</v>
      </c>
      <c r="D240" s="16">
        <v>98.7346</v>
      </c>
      <c r="E240">
        <f t="shared" si="4"/>
        <v>1.0790666666666666</v>
      </c>
      <c r="F240" s="16">
        <v>108.1883</v>
      </c>
    </row>
    <row r="241" spans="1:6" x14ac:dyDescent="0.25">
      <c r="A241" t="s">
        <v>234</v>
      </c>
      <c r="C241">
        <v>89.18</v>
      </c>
      <c r="D241" s="16">
        <v>96.182400000000001</v>
      </c>
      <c r="E241">
        <f t="shared" si="4"/>
        <v>1.0785198474994393</v>
      </c>
      <c r="F241" s="16">
        <v>108.1883</v>
      </c>
    </row>
    <row r="242" spans="1:6" x14ac:dyDescent="0.25">
      <c r="A242" t="s">
        <v>235</v>
      </c>
      <c r="C242">
        <v>87.23</v>
      </c>
      <c r="D242" s="16">
        <v>94.037300000000002</v>
      </c>
      <c r="E242">
        <f t="shared" si="4"/>
        <v>1.0780385188581909</v>
      </c>
      <c r="F242" s="16">
        <v>108.1883</v>
      </c>
    </row>
    <row r="243" spans="1:6" x14ac:dyDescent="0.25">
      <c r="A243" t="s">
        <v>236</v>
      </c>
      <c r="C243">
        <v>87.46</v>
      </c>
      <c r="D243" s="16">
        <v>94.244600000000005</v>
      </c>
      <c r="E243">
        <f t="shared" si="4"/>
        <v>1.0775737479990855</v>
      </c>
      <c r="F243" s="16">
        <v>108.1883</v>
      </c>
    </row>
    <row r="244" spans="1:6" x14ac:dyDescent="0.25">
      <c r="A244" t="s">
        <v>237</v>
      </c>
      <c r="C244">
        <v>85.3</v>
      </c>
      <c r="D244" s="16">
        <v>92.024299999999997</v>
      </c>
      <c r="E244">
        <f t="shared" si="4"/>
        <v>1.0788311840562719</v>
      </c>
      <c r="F244" s="16">
        <v>108.1883</v>
      </c>
    </row>
    <row r="245" spans="1:6" x14ac:dyDescent="0.25">
      <c r="A245" t="s">
        <v>238</v>
      </c>
      <c r="C245">
        <v>87.16</v>
      </c>
      <c r="D245" s="16">
        <v>94.315399999999997</v>
      </c>
      <c r="E245">
        <f t="shared" si="4"/>
        <v>1.0820949977053695</v>
      </c>
      <c r="F245" s="16">
        <v>108.1883</v>
      </c>
    </row>
    <row r="246" spans="1:6" x14ac:dyDescent="0.25">
      <c r="A246" t="s">
        <v>239</v>
      </c>
      <c r="C246">
        <v>87.55</v>
      </c>
      <c r="D246" s="16">
        <v>94.556700000000006</v>
      </c>
      <c r="E246">
        <f t="shared" si="4"/>
        <v>1.0800308395202742</v>
      </c>
      <c r="F246" s="16">
        <v>108.1883</v>
      </c>
    </row>
    <row r="247" spans="1:6" x14ac:dyDescent="0.25">
      <c r="A247" t="s">
        <v>240</v>
      </c>
      <c r="C247">
        <v>87.27</v>
      </c>
      <c r="D247" s="16">
        <v>94.459100000000007</v>
      </c>
      <c r="E247">
        <f t="shared" si="4"/>
        <v>1.082377678469119</v>
      </c>
      <c r="F247" s="16">
        <v>108.1883</v>
      </c>
    </row>
    <row r="248" spans="1:6" x14ac:dyDescent="0.25">
      <c r="A248" t="s">
        <v>241</v>
      </c>
      <c r="C248">
        <v>87.83</v>
      </c>
      <c r="D248" s="16">
        <v>95.045900000000003</v>
      </c>
      <c r="E248">
        <f t="shared" si="4"/>
        <v>1.0821575771376524</v>
      </c>
      <c r="F248" s="16">
        <v>108.1883</v>
      </c>
    </row>
    <row r="249" spans="1:6" x14ac:dyDescent="0.25">
      <c r="A249" t="s">
        <v>242</v>
      </c>
      <c r="C249">
        <v>87.89</v>
      </c>
      <c r="D249" s="16">
        <v>95.117099999999994</v>
      </c>
      <c r="E249">
        <f t="shared" si="4"/>
        <v>1.0822289225167823</v>
      </c>
      <c r="F249" s="16">
        <v>108.1883</v>
      </c>
    </row>
    <row r="250" spans="1:6" x14ac:dyDescent="0.25">
      <c r="A250" t="s">
        <v>243</v>
      </c>
      <c r="C250">
        <v>88.63</v>
      </c>
      <c r="D250" s="16">
        <v>95.887200000000007</v>
      </c>
      <c r="E250">
        <f t="shared" si="4"/>
        <v>1.0818819812704503</v>
      </c>
      <c r="F250" s="16">
        <v>108.1883</v>
      </c>
    </row>
    <row r="251" spans="1:6" x14ac:dyDescent="0.25">
      <c r="A251" t="s">
        <v>244</v>
      </c>
      <c r="C251">
        <v>89.38</v>
      </c>
      <c r="D251" s="16">
        <v>96.639200000000002</v>
      </c>
      <c r="E251">
        <f t="shared" si="4"/>
        <v>1.0812172745580668</v>
      </c>
      <c r="F251" s="16">
        <v>108.1883</v>
      </c>
    </row>
    <row r="252" spans="1:6" x14ac:dyDescent="0.25">
      <c r="A252" t="s">
        <v>245</v>
      </c>
      <c r="C252">
        <v>89.25</v>
      </c>
      <c r="D252" s="16">
        <v>96.441900000000004</v>
      </c>
      <c r="E252">
        <f t="shared" si="4"/>
        <v>1.080581512605042</v>
      </c>
      <c r="F252" s="16">
        <v>108.1883</v>
      </c>
    </row>
    <row r="253" spans="1:6" x14ac:dyDescent="0.25">
      <c r="A253" t="s">
        <v>246</v>
      </c>
      <c r="C253">
        <v>87.29</v>
      </c>
      <c r="D253" s="16">
        <v>94.346699999999998</v>
      </c>
      <c r="E253">
        <f t="shared" si="4"/>
        <v>1.08084202085004</v>
      </c>
      <c r="F253" s="16">
        <v>108.1883</v>
      </c>
    </row>
    <row r="254" spans="1:6" x14ac:dyDescent="0.25">
      <c r="A254" t="s">
        <v>247</v>
      </c>
      <c r="C254">
        <v>87.71</v>
      </c>
      <c r="D254" s="16">
        <v>94.793400000000005</v>
      </c>
      <c r="E254">
        <f t="shared" si="4"/>
        <v>1.080759320487972</v>
      </c>
      <c r="F254" s="16">
        <v>108.1883</v>
      </c>
    </row>
    <row r="255" spans="1:6" x14ac:dyDescent="0.25">
      <c r="A255" t="s">
        <v>248</v>
      </c>
      <c r="C255">
        <v>87.63</v>
      </c>
      <c r="D255" s="16">
        <v>94.779300000000006</v>
      </c>
      <c r="E255">
        <f t="shared" si="4"/>
        <v>1.0815850736049299</v>
      </c>
      <c r="F255" s="16">
        <v>108.1883</v>
      </c>
    </row>
    <row r="256" spans="1:6" x14ac:dyDescent="0.25">
      <c r="A256" t="s">
        <v>249</v>
      </c>
      <c r="C256">
        <v>88.79</v>
      </c>
      <c r="D256" s="16">
        <v>96.194999999999993</v>
      </c>
      <c r="E256">
        <f t="shared" si="4"/>
        <v>1.0833990314224573</v>
      </c>
      <c r="F256" s="16">
        <v>108.1883</v>
      </c>
    </row>
    <row r="257" spans="1:6" x14ac:dyDescent="0.25">
      <c r="A257" t="s">
        <v>250</v>
      </c>
      <c r="C257">
        <v>90.11</v>
      </c>
      <c r="D257" s="16">
        <v>97.6023</v>
      </c>
      <c r="E257">
        <f t="shared" si="4"/>
        <v>1.0831461546998113</v>
      </c>
      <c r="F257" s="16">
        <v>108.1883</v>
      </c>
    </row>
    <row r="258" spans="1:6" x14ac:dyDescent="0.25">
      <c r="A258" t="s">
        <v>251</v>
      </c>
      <c r="C258">
        <v>88.6</v>
      </c>
      <c r="D258" s="16">
        <v>95.948300000000003</v>
      </c>
      <c r="E258">
        <f t="shared" si="4"/>
        <v>1.0829379232505645</v>
      </c>
      <c r="F258" s="16">
        <v>108.1883</v>
      </c>
    </row>
    <row r="259" spans="1:6" x14ac:dyDescent="0.25">
      <c r="A259" t="s">
        <v>252</v>
      </c>
      <c r="C259">
        <v>87.8</v>
      </c>
      <c r="D259" s="16">
        <v>95.071700000000007</v>
      </c>
      <c r="E259">
        <f t="shared" si="4"/>
        <v>1.0828211845102507</v>
      </c>
      <c r="F259" s="16">
        <v>108.1883</v>
      </c>
    </row>
    <row r="260" spans="1:6" x14ac:dyDescent="0.25">
      <c r="A260" t="s">
        <v>253</v>
      </c>
      <c r="C260">
        <v>88.49</v>
      </c>
      <c r="D260" s="16">
        <v>95.828000000000003</v>
      </c>
      <c r="E260">
        <f t="shared" si="4"/>
        <v>1.082924624251328</v>
      </c>
      <c r="F260" s="16">
        <v>108.1883</v>
      </c>
    </row>
    <row r="261" spans="1:6" x14ac:dyDescent="0.25">
      <c r="A261" t="s">
        <v>254</v>
      </c>
      <c r="C261">
        <v>91.46</v>
      </c>
      <c r="D261" s="16">
        <v>98.941000000000003</v>
      </c>
      <c r="E261">
        <f t="shared" si="4"/>
        <v>1.0817953203586268</v>
      </c>
      <c r="F261" s="16">
        <v>108.1883</v>
      </c>
    </row>
    <row r="262" spans="1:6" x14ac:dyDescent="0.25">
      <c r="A262" t="s">
        <v>255</v>
      </c>
      <c r="C262">
        <v>92.34</v>
      </c>
      <c r="D262" s="16">
        <v>99.817999999999998</v>
      </c>
      <c r="E262">
        <f t="shared" si="4"/>
        <v>1.0809833225037904</v>
      </c>
      <c r="F262" s="16">
        <v>108.1883</v>
      </c>
    </row>
    <row r="263" spans="1:6" x14ac:dyDescent="0.25">
      <c r="A263" t="s">
        <v>256</v>
      </c>
      <c r="C263">
        <v>88.36</v>
      </c>
      <c r="D263" s="16">
        <v>95.413700000000006</v>
      </c>
      <c r="E263">
        <f t="shared" si="4"/>
        <v>1.079829108193753</v>
      </c>
      <c r="F263" s="16">
        <v>108.1883</v>
      </c>
    </row>
    <row r="264" spans="1:6" x14ac:dyDescent="0.25">
      <c r="A264" t="s">
        <v>257</v>
      </c>
      <c r="C264">
        <v>86.33</v>
      </c>
      <c r="D264" s="16">
        <v>93.1524</v>
      </c>
      <c r="E264">
        <f t="shared" si="4"/>
        <v>1.0790269894590525</v>
      </c>
      <c r="F264" s="16">
        <v>108.1883</v>
      </c>
    </row>
    <row r="265" spans="1:6" x14ac:dyDescent="0.25">
      <c r="A265" t="s">
        <v>258</v>
      </c>
      <c r="C265">
        <v>86.11</v>
      </c>
      <c r="D265" s="16">
        <v>92.980500000000006</v>
      </c>
      <c r="E265">
        <f t="shared" si="4"/>
        <v>1.0797874811287889</v>
      </c>
      <c r="F265" s="16">
        <v>108.1883</v>
      </c>
    </row>
    <row r="266" spans="1:6" x14ac:dyDescent="0.25">
      <c r="A266" t="s">
        <v>259</v>
      </c>
      <c r="C266">
        <v>87.34</v>
      </c>
      <c r="D266" s="16">
        <v>94.165999999999997</v>
      </c>
      <c r="E266">
        <f t="shared" si="4"/>
        <v>1.0781543393634072</v>
      </c>
      <c r="F266" s="16">
        <v>108.1883</v>
      </c>
    </row>
    <row r="267" spans="1:6" x14ac:dyDescent="0.25">
      <c r="A267" t="s">
        <v>260</v>
      </c>
      <c r="C267">
        <v>86.49</v>
      </c>
      <c r="D267" s="16">
        <v>93.162300000000002</v>
      </c>
      <c r="E267">
        <f t="shared" si="4"/>
        <v>1.0771453347207771</v>
      </c>
      <c r="F267" s="16">
        <v>108.1883</v>
      </c>
    </row>
    <row r="268" spans="1:6" x14ac:dyDescent="0.25">
      <c r="A268" t="s">
        <v>261</v>
      </c>
      <c r="C268">
        <v>86.82</v>
      </c>
      <c r="D268" s="16">
        <v>93.4495</v>
      </c>
      <c r="E268">
        <f t="shared" si="4"/>
        <v>1.076359133840129</v>
      </c>
      <c r="F268" s="16">
        <v>108.1883</v>
      </c>
    </row>
    <row r="269" spans="1:6" x14ac:dyDescent="0.25">
      <c r="A269" t="s">
        <v>262</v>
      </c>
      <c r="C269">
        <v>89.06</v>
      </c>
      <c r="D269" s="16">
        <v>95.6447</v>
      </c>
      <c r="E269">
        <f t="shared" si="4"/>
        <v>1.073935549068044</v>
      </c>
      <c r="F269" s="16">
        <v>108.1883</v>
      </c>
    </row>
    <row r="270" spans="1:6" x14ac:dyDescent="0.25">
      <c r="A270" t="s">
        <v>263</v>
      </c>
      <c r="C270">
        <v>90.14</v>
      </c>
      <c r="D270" s="16">
        <v>96.617900000000006</v>
      </c>
      <c r="E270">
        <f t="shared" si="4"/>
        <v>1.0718648768582206</v>
      </c>
      <c r="F270" s="16">
        <v>108.1883</v>
      </c>
    </row>
    <row r="271" spans="1:6" x14ac:dyDescent="0.25">
      <c r="A271" t="s">
        <v>264</v>
      </c>
      <c r="C271">
        <v>89.63</v>
      </c>
      <c r="D271" s="16">
        <v>96.026300000000006</v>
      </c>
      <c r="E271">
        <f t="shared" si="4"/>
        <v>1.071363382795939</v>
      </c>
      <c r="F271" s="16">
        <v>108.1883</v>
      </c>
    </row>
    <row r="272" spans="1:6" x14ac:dyDescent="0.25">
      <c r="A272" t="s">
        <v>265</v>
      </c>
      <c r="C272">
        <v>92.97</v>
      </c>
      <c r="D272" s="16">
        <v>99.119</v>
      </c>
      <c r="E272">
        <f t="shared" si="4"/>
        <v>1.0661396149295472</v>
      </c>
      <c r="F272" s="16">
        <v>108.1883</v>
      </c>
    </row>
    <row r="273" spans="1:6" x14ac:dyDescent="0.25">
      <c r="A273" t="s">
        <v>266</v>
      </c>
      <c r="C273">
        <v>93.17</v>
      </c>
      <c r="D273" s="16">
        <v>99.465000000000003</v>
      </c>
      <c r="E273">
        <f t="shared" si="4"/>
        <v>1.0675646667382204</v>
      </c>
      <c r="F273" s="16">
        <v>108.1883</v>
      </c>
    </row>
    <row r="274" spans="1:6" x14ac:dyDescent="0.25">
      <c r="A274" t="s">
        <v>267</v>
      </c>
      <c r="C274">
        <v>94.99</v>
      </c>
      <c r="D274" s="16">
        <v>101.52719999999999</v>
      </c>
      <c r="E274">
        <f t="shared" si="4"/>
        <v>1.0688198757763976</v>
      </c>
      <c r="F274" s="16">
        <v>108.1883</v>
      </c>
    </row>
    <row r="275" spans="1:6" x14ac:dyDescent="0.25">
      <c r="A275" t="s">
        <v>268</v>
      </c>
      <c r="C275">
        <v>98.39</v>
      </c>
      <c r="D275" s="16">
        <v>104.7946</v>
      </c>
      <c r="E275">
        <f t="shared" si="4"/>
        <v>1.0650940136192704</v>
      </c>
      <c r="F275" s="16">
        <v>108.1883</v>
      </c>
    </row>
    <row r="276" spans="1:6" x14ac:dyDescent="0.25">
      <c r="A276" t="s">
        <v>269</v>
      </c>
      <c r="C276">
        <v>100.64</v>
      </c>
      <c r="D276" s="16">
        <v>107.039</v>
      </c>
      <c r="E276">
        <f t="shared" si="4"/>
        <v>1.0635830683624801</v>
      </c>
      <c r="F276" s="16">
        <v>108.1883</v>
      </c>
    </row>
    <row r="277" spans="1:6" x14ac:dyDescent="0.25">
      <c r="A277" t="s">
        <v>270</v>
      </c>
      <c r="C277">
        <v>103.09</v>
      </c>
      <c r="D277" s="16">
        <v>109.6456</v>
      </c>
      <c r="E277">
        <f t="shared" si="4"/>
        <v>1.0635910369579979</v>
      </c>
      <c r="F277" s="16">
        <v>108.1883</v>
      </c>
    </row>
    <row r="278" spans="1:6" x14ac:dyDescent="0.25">
      <c r="A278" t="s">
        <v>271</v>
      </c>
      <c r="C278">
        <v>104.86</v>
      </c>
      <c r="D278" s="16">
        <v>111.3557</v>
      </c>
      <c r="E278">
        <f t="shared" si="4"/>
        <v>1.0619464047301164</v>
      </c>
      <c r="F278" s="16">
        <v>108.1883</v>
      </c>
    </row>
    <row r="279" spans="1:6" x14ac:dyDescent="0.25">
      <c r="A279" t="s">
        <v>272</v>
      </c>
      <c r="C279">
        <v>101.79</v>
      </c>
      <c r="D279" s="16">
        <v>108.376</v>
      </c>
      <c r="E279">
        <f t="shared" si="4"/>
        <v>1.0647018371156303</v>
      </c>
      <c r="F279" s="16">
        <v>108.1883</v>
      </c>
    </row>
    <row r="280" spans="1:6" x14ac:dyDescent="0.25">
      <c r="A280" t="s">
        <v>273</v>
      </c>
      <c r="C280">
        <v>100.83</v>
      </c>
      <c r="D280" s="16">
        <v>107.7176</v>
      </c>
      <c r="E280">
        <f t="shared" si="4"/>
        <v>1.0683090350094218</v>
      </c>
      <c r="F280" s="16">
        <v>108.1883</v>
      </c>
    </row>
    <row r="281" spans="1:6" x14ac:dyDescent="0.25">
      <c r="A281" t="s">
        <v>274</v>
      </c>
      <c r="C281">
        <v>99.04</v>
      </c>
      <c r="D281" s="16">
        <v>105.5155</v>
      </c>
      <c r="E281">
        <f t="shared" si="4"/>
        <v>1.0653826736672052</v>
      </c>
      <c r="F281" s="16">
        <v>108.1883</v>
      </c>
    </row>
    <row r="282" spans="1:6" x14ac:dyDescent="0.25">
      <c r="A282" t="s">
        <v>275</v>
      </c>
      <c r="C282">
        <v>99.11</v>
      </c>
      <c r="D282" s="16">
        <v>105.4629</v>
      </c>
      <c r="E282">
        <f t="shared" si="4"/>
        <v>1.0640994854202401</v>
      </c>
      <c r="F282" s="16">
        <v>108.1883</v>
      </c>
    </row>
    <row r="283" spans="1:6" x14ac:dyDescent="0.25">
      <c r="A283" t="s">
        <v>276</v>
      </c>
      <c r="C283">
        <v>100.65</v>
      </c>
      <c r="D283" s="16">
        <v>107.143</v>
      </c>
      <c r="E283">
        <f t="shared" si="4"/>
        <v>1.0645106805762543</v>
      </c>
      <c r="F283" s="16">
        <v>108.1883</v>
      </c>
    </row>
    <row r="284" spans="1:6" x14ac:dyDescent="0.25">
      <c r="A284" t="s">
        <v>277</v>
      </c>
      <c r="C284">
        <v>103.77</v>
      </c>
      <c r="D284" s="16">
        <v>110.4267</v>
      </c>
      <c r="E284">
        <f t="shared" si="4"/>
        <v>1.0641485978606533</v>
      </c>
      <c r="F284" s="16">
        <v>108.1883</v>
      </c>
    </row>
    <row r="285" spans="1:6" x14ac:dyDescent="0.25">
      <c r="A285" t="s">
        <v>278</v>
      </c>
      <c r="C285">
        <v>105.4</v>
      </c>
      <c r="D285" s="16">
        <v>112.32170000000001</v>
      </c>
      <c r="E285">
        <f t="shared" si="4"/>
        <v>1.0656707779886148</v>
      </c>
      <c r="F285" s="16">
        <v>108.1883</v>
      </c>
    </row>
    <row r="286" spans="1:6" x14ac:dyDescent="0.25">
      <c r="A286" t="s">
        <v>279</v>
      </c>
      <c r="C286">
        <v>106.77</v>
      </c>
      <c r="D286" s="16">
        <v>113.6438</v>
      </c>
      <c r="E286">
        <f t="shared" si="4"/>
        <v>1.0643795073522526</v>
      </c>
      <c r="F286" s="16">
        <v>108.1883</v>
      </c>
    </row>
    <row r="287" spans="1:6" x14ac:dyDescent="0.25">
      <c r="A287" t="s">
        <v>280</v>
      </c>
      <c r="C287">
        <v>104.5</v>
      </c>
      <c r="D287" s="16">
        <v>111.52979999999999</v>
      </c>
      <c r="E287">
        <f t="shared" si="4"/>
        <v>1.0672708133971291</v>
      </c>
      <c r="F287" s="16">
        <v>108.1883</v>
      </c>
    </row>
    <row r="288" spans="1:6" x14ac:dyDescent="0.25">
      <c r="A288" t="s">
        <v>281</v>
      </c>
      <c r="C288">
        <v>109.78</v>
      </c>
      <c r="D288" s="16">
        <v>116.9883</v>
      </c>
      <c r="E288">
        <f t="shared" si="4"/>
        <v>1.0656613226452905</v>
      </c>
      <c r="F288" s="16">
        <v>108.1883</v>
      </c>
    </row>
    <row r="289" spans="1:6" x14ac:dyDescent="0.25">
      <c r="A289" t="s">
        <v>282</v>
      </c>
      <c r="C289">
        <v>111.14</v>
      </c>
      <c r="D289" s="16">
        <v>118.3241</v>
      </c>
      <c r="E289">
        <f t="shared" si="4"/>
        <v>1.0646400935756704</v>
      </c>
      <c r="F289" s="16">
        <v>108.1883</v>
      </c>
    </row>
    <row r="290" spans="1:6" x14ac:dyDescent="0.25">
      <c r="A290" t="s">
        <v>283</v>
      </c>
      <c r="C290">
        <v>111.36</v>
      </c>
      <c r="D290" s="16">
        <v>118.6365</v>
      </c>
      <c r="E290">
        <f t="shared" si="4"/>
        <v>1.0653421336206896</v>
      </c>
      <c r="F290" s="16">
        <v>108.1883</v>
      </c>
    </row>
    <row r="291" spans="1:6" x14ac:dyDescent="0.25">
      <c r="A291" t="s">
        <v>284</v>
      </c>
      <c r="C291">
        <v>112.2</v>
      </c>
      <c r="D291" s="16">
        <v>119.54300000000001</v>
      </c>
      <c r="E291">
        <f t="shared" si="4"/>
        <v>1.065445632798574</v>
      </c>
      <c r="F291" s="16">
        <v>108.1883</v>
      </c>
    </row>
    <row r="292" spans="1:6" x14ac:dyDescent="0.25">
      <c r="A292" t="s">
        <v>285</v>
      </c>
      <c r="C292">
        <v>113.99</v>
      </c>
      <c r="D292" s="16">
        <v>121.5483</v>
      </c>
      <c r="E292">
        <f t="shared" si="4"/>
        <v>1.0663066935696115</v>
      </c>
      <c r="F292" s="16">
        <v>108.1883</v>
      </c>
    </row>
    <row r="293" spans="1:6" x14ac:dyDescent="0.25">
      <c r="A293" t="s">
        <v>286</v>
      </c>
      <c r="C293">
        <v>114.33</v>
      </c>
      <c r="D293" s="16">
        <v>121.56140000000001</v>
      </c>
      <c r="E293">
        <f t="shared" si="4"/>
        <v>1.0632502405317941</v>
      </c>
      <c r="F293" s="16">
        <v>108.1883</v>
      </c>
    </row>
    <row r="294" spans="1:6" x14ac:dyDescent="0.25">
      <c r="A294" t="s">
        <v>287</v>
      </c>
      <c r="C294">
        <v>110.38</v>
      </c>
      <c r="D294" s="16">
        <v>117.43519999999999</v>
      </c>
      <c r="E294">
        <f t="shared" si="4"/>
        <v>1.0639173763362928</v>
      </c>
      <c r="F294" s="16">
        <v>108.1883</v>
      </c>
    </row>
    <row r="295" spans="1:6" x14ac:dyDescent="0.25">
      <c r="A295" t="s">
        <v>288</v>
      </c>
      <c r="C295">
        <v>108.83</v>
      </c>
      <c r="D295" s="16">
        <v>115.68640000000001</v>
      </c>
      <c r="E295">
        <f t="shared" si="4"/>
        <v>1.0630010107507122</v>
      </c>
      <c r="F295" s="16">
        <v>108.1883</v>
      </c>
    </row>
    <row r="296" spans="1:6" x14ac:dyDescent="0.25">
      <c r="A296" t="s">
        <v>289</v>
      </c>
      <c r="C296">
        <v>110.21</v>
      </c>
      <c r="D296" s="16">
        <v>117.1515</v>
      </c>
      <c r="E296">
        <f t="shared" si="4"/>
        <v>1.0629843026948553</v>
      </c>
      <c r="F296" s="16">
        <v>108.1883</v>
      </c>
    </row>
    <row r="297" spans="1:6" x14ac:dyDescent="0.25">
      <c r="A297" t="s">
        <v>290</v>
      </c>
      <c r="C297">
        <v>111.14</v>
      </c>
      <c r="D297" s="16">
        <v>118.3134</v>
      </c>
      <c r="E297">
        <f t="shared" si="4"/>
        <v>1.0645438186071621</v>
      </c>
      <c r="F297" s="16">
        <v>108.1883</v>
      </c>
    </row>
    <row r="298" spans="1:6" x14ac:dyDescent="0.25">
      <c r="A298" t="s">
        <v>291</v>
      </c>
      <c r="C298">
        <v>111.9</v>
      </c>
      <c r="D298" s="16">
        <v>118.81610000000001</v>
      </c>
      <c r="E298">
        <f t="shared" si="4"/>
        <v>1.0618060768543343</v>
      </c>
      <c r="F298" s="16">
        <v>108.1883</v>
      </c>
    </row>
    <row r="299" spans="1:6" x14ac:dyDescent="0.25">
      <c r="A299" t="s">
        <v>292</v>
      </c>
      <c r="C299">
        <v>111.8</v>
      </c>
      <c r="D299" s="16">
        <v>118.3912</v>
      </c>
      <c r="E299">
        <f t="shared" si="4"/>
        <v>1.0589552772808586</v>
      </c>
      <c r="F299" s="16">
        <v>108.1883</v>
      </c>
    </row>
    <row r="300" spans="1:6" x14ac:dyDescent="0.25">
      <c r="A300" t="s">
        <v>293</v>
      </c>
      <c r="C300">
        <v>113.99</v>
      </c>
      <c r="D300" s="16">
        <v>120.6164</v>
      </c>
      <c r="E300">
        <f t="shared" si="4"/>
        <v>1.0581314150364067</v>
      </c>
      <c r="F300" s="16">
        <v>108.1883</v>
      </c>
    </row>
    <row r="301" spans="1:6" x14ac:dyDescent="0.25">
      <c r="A301" t="s">
        <v>294</v>
      </c>
      <c r="C301">
        <v>114.9</v>
      </c>
      <c r="D301" s="16">
        <v>121.4957</v>
      </c>
      <c r="E301">
        <f t="shared" si="4"/>
        <v>1.0574038294168842</v>
      </c>
      <c r="F301" s="16">
        <v>108.1883</v>
      </c>
    </row>
    <row r="302" spans="1:6" x14ac:dyDescent="0.25">
      <c r="A302" t="s">
        <v>295</v>
      </c>
      <c r="C302">
        <v>116.97</v>
      </c>
      <c r="D302" s="16">
        <v>123.4772</v>
      </c>
      <c r="E302">
        <f t="shared" si="4"/>
        <v>1.0556313584679833</v>
      </c>
      <c r="F302" s="16">
        <v>108.1883</v>
      </c>
    </row>
    <row r="303" spans="1:6" x14ac:dyDescent="0.25">
      <c r="A303" t="s">
        <v>296</v>
      </c>
      <c r="C303">
        <v>116.86</v>
      </c>
      <c r="D303" s="16">
        <v>123.2106</v>
      </c>
      <c r="E303">
        <f t="shared" ref="E303:E366" si="5">D303/C303</f>
        <v>1.0543436590792401</v>
      </c>
      <c r="F303" s="16">
        <v>108.1883</v>
      </c>
    </row>
    <row r="304" spans="1:6" x14ac:dyDescent="0.25">
      <c r="A304" t="s">
        <v>297</v>
      </c>
      <c r="C304">
        <v>114.87</v>
      </c>
      <c r="D304" s="16">
        <v>121.0874</v>
      </c>
      <c r="E304">
        <f t="shared" si="5"/>
        <v>1.0541255332114563</v>
      </c>
      <c r="F304" s="16">
        <v>108.1883</v>
      </c>
    </row>
    <row r="305" spans="1:6" x14ac:dyDescent="0.25">
      <c r="A305" t="s">
        <v>298</v>
      </c>
      <c r="C305">
        <v>116.68</v>
      </c>
      <c r="D305" s="16">
        <v>122.7739</v>
      </c>
      <c r="E305">
        <f t="shared" si="5"/>
        <v>1.0522274597188892</v>
      </c>
      <c r="F305" s="16">
        <v>108.1883</v>
      </c>
    </row>
    <row r="306" spans="1:6" x14ac:dyDescent="0.25">
      <c r="A306" t="s">
        <v>299</v>
      </c>
      <c r="C306">
        <v>118.28</v>
      </c>
      <c r="D306" s="16">
        <v>124.3378</v>
      </c>
      <c r="E306">
        <f t="shared" si="5"/>
        <v>1.051215759215421</v>
      </c>
      <c r="F306" s="16">
        <v>108.1883</v>
      </c>
    </row>
    <row r="307" spans="1:6" x14ac:dyDescent="0.25">
      <c r="A307" t="s">
        <v>300</v>
      </c>
      <c r="C307">
        <v>119.47</v>
      </c>
      <c r="D307" s="16">
        <v>125.355</v>
      </c>
      <c r="E307">
        <f t="shared" si="5"/>
        <v>1.0492592282581401</v>
      </c>
      <c r="F307" s="16">
        <v>108.1883</v>
      </c>
    </row>
    <row r="308" spans="1:6" x14ac:dyDescent="0.25">
      <c r="A308" t="s">
        <v>301</v>
      </c>
      <c r="C308">
        <v>117.66</v>
      </c>
      <c r="D308" s="16">
        <v>123.61750000000001</v>
      </c>
      <c r="E308">
        <f t="shared" si="5"/>
        <v>1.0506331803501616</v>
      </c>
      <c r="F308" s="16">
        <v>108.1883</v>
      </c>
    </row>
    <row r="309" spans="1:6" x14ac:dyDescent="0.25">
      <c r="A309" t="s">
        <v>302</v>
      </c>
      <c r="C309">
        <v>115.35</v>
      </c>
      <c r="D309" s="16">
        <v>121.39919999999999</v>
      </c>
      <c r="E309">
        <f t="shared" si="5"/>
        <v>1.0524421326397919</v>
      </c>
      <c r="F309" s="16">
        <v>108.1883</v>
      </c>
    </row>
    <row r="310" spans="1:6" x14ac:dyDescent="0.25">
      <c r="A310" t="s">
        <v>303</v>
      </c>
      <c r="C310">
        <v>116.53</v>
      </c>
      <c r="D310" s="16">
        <v>122.6857</v>
      </c>
      <c r="E310">
        <f t="shared" si="5"/>
        <v>1.0528250235990733</v>
      </c>
      <c r="F310" s="16">
        <v>108.1883</v>
      </c>
    </row>
    <row r="311" spans="1:6" x14ac:dyDescent="0.25">
      <c r="A311" t="s">
        <v>304</v>
      </c>
      <c r="C311">
        <v>119.66</v>
      </c>
      <c r="D311" s="16">
        <v>125.6014</v>
      </c>
      <c r="E311">
        <f t="shared" si="5"/>
        <v>1.0496523483202407</v>
      </c>
      <c r="F311" s="16">
        <v>108.1883</v>
      </c>
    </row>
    <row r="312" spans="1:6" x14ac:dyDescent="0.25">
      <c r="A312" t="s">
        <v>305</v>
      </c>
      <c r="C312">
        <v>120.22</v>
      </c>
      <c r="D312" s="16">
        <v>126.4933</v>
      </c>
      <c r="E312">
        <f t="shared" si="5"/>
        <v>1.0521818333056063</v>
      </c>
      <c r="F312" s="16">
        <v>108.1883</v>
      </c>
    </row>
    <row r="313" spans="1:6" x14ac:dyDescent="0.25">
      <c r="A313" t="s">
        <v>306</v>
      </c>
      <c r="C313">
        <v>124.32</v>
      </c>
      <c r="D313" s="16">
        <v>130.74879999999999</v>
      </c>
      <c r="E313">
        <f t="shared" si="5"/>
        <v>1.0517117117117116</v>
      </c>
      <c r="F313" s="16">
        <v>108.1883</v>
      </c>
    </row>
    <row r="314" spans="1:6" x14ac:dyDescent="0.25">
      <c r="A314" t="s">
        <v>307</v>
      </c>
      <c r="C314">
        <v>124.5</v>
      </c>
      <c r="D314" s="16">
        <v>130.5608</v>
      </c>
      <c r="E314">
        <f t="shared" si="5"/>
        <v>1.0486811244979919</v>
      </c>
      <c r="F314" s="16">
        <v>108.1883</v>
      </c>
    </row>
    <row r="315" spans="1:6" x14ac:dyDescent="0.25">
      <c r="A315" t="s">
        <v>308</v>
      </c>
      <c r="C315">
        <v>127.77</v>
      </c>
      <c r="D315" s="16">
        <v>133.92080000000001</v>
      </c>
      <c r="E315">
        <f t="shared" si="5"/>
        <v>1.0481396258902718</v>
      </c>
      <c r="F315" s="16">
        <v>108.1883</v>
      </c>
    </row>
    <row r="316" spans="1:6" x14ac:dyDescent="0.25">
      <c r="A316" t="s">
        <v>309</v>
      </c>
      <c r="C316">
        <v>129.22999999999999</v>
      </c>
      <c r="D316" s="16">
        <v>135.13300000000001</v>
      </c>
      <c r="E316">
        <f t="shared" si="5"/>
        <v>1.0456782480848101</v>
      </c>
      <c r="F316" s="16">
        <v>108.1883</v>
      </c>
    </row>
    <row r="317" spans="1:6" x14ac:dyDescent="0.25">
      <c r="A317" t="s">
        <v>310</v>
      </c>
      <c r="C317">
        <v>127.2</v>
      </c>
      <c r="D317" s="16">
        <v>133.3776</v>
      </c>
      <c r="E317">
        <f t="shared" si="5"/>
        <v>1.048566037735849</v>
      </c>
      <c r="F317" s="16">
        <v>108.1883</v>
      </c>
    </row>
    <row r="318" spans="1:6" x14ac:dyDescent="0.25">
      <c r="A318" t="s">
        <v>311</v>
      </c>
      <c r="C318">
        <v>130.15</v>
      </c>
      <c r="D318" s="16">
        <v>136.15459999999999</v>
      </c>
      <c r="E318">
        <f t="shared" si="5"/>
        <v>1.0461359969266231</v>
      </c>
      <c r="F318" s="16">
        <v>108.1883</v>
      </c>
    </row>
    <row r="319" spans="1:6" x14ac:dyDescent="0.25">
      <c r="A319" t="s">
        <v>312</v>
      </c>
      <c r="C319">
        <v>132.78</v>
      </c>
      <c r="D319" s="16">
        <v>138.96680000000001</v>
      </c>
      <c r="E319">
        <f t="shared" si="5"/>
        <v>1.0465943666214792</v>
      </c>
      <c r="F319" s="16">
        <v>108.1883</v>
      </c>
    </row>
    <row r="320" spans="1:6" x14ac:dyDescent="0.25">
      <c r="A320" t="s">
        <v>313</v>
      </c>
      <c r="C320">
        <v>136.94999999999999</v>
      </c>
      <c r="D320" s="16">
        <v>143.52950000000001</v>
      </c>
      <c r="E320">
        <f t="shared" si="5"/>
        <v>1.0480430814165755</v>
      </c>
      <c r="F320" s="16">
        <v>108.1883</v>
      </c>
    </row>
    <row r="321" spans="1:6" x14ac:dyDescent="0.25">
      <c r="A321" t="s">
        <v>314</v>
      </c>
      <c r="C321">
        <v>137.88999999999999</v>
      </c>
      <c r="D321" s="16">
        <v>143.9059</v>
      </c>
      <c r="E321">
        <f t="shared" si="5"/>
        <v>1.0436282544056859</v>
      </c>
      <c r="F321" s="16">
        <v>108.1883</v>
      </c>
    </row>
    <row r="322" spans="1:6" x14ac:dyDescent="0.25">
      <c r="A322" t="s">
        <v>315</v>
      </c>
      <c r="C322">
        <v>131.91</v>
      </c>
      <c r="D322" s="16">
        <v>138.4922</v>
      </c>
      <c r="E322">
        <f t="shared" si="5"/>
        <v>1.0498991736790235</v>
      </c>
      <c r="F322" s="16">
        <v>108.1883</v>
      </c>
    </row>
    <row r="323" spans="1:6" x14ac:dyDescent="0.25">
      <c r="A323" t="s">
        <v>316</v>
      </c>
      <c r="C323">
        <v>132.54</v>
      </c>
      <c r="D323" s="16">
        <v>138.7587</v>
      </c>
      <c r="E323">
        <f t="shared" si="5"/>
        <v>1.0469194205522863</v>
      </c>
      <c r="F323" s="16">
        <v>108.1883</v>
      </c>
    </row>
    <row r="324" spans="1:6" x14ac:dyDescent="0.25">
      <c r="A324" t="s">
        <v>317</v>
      </c>
      <c r="C324">
        <v>130.97999999999999</v>
      </c>
      <c r="D324" s="16">
        <v>137.15479999999999</v>
      </c>
      <c r="E324">
        <f t="shared" si="5"/>
        <v>1.0471430752786686</v>
      </c>
      <c r="F324" s="16">
        <v>108.1883</v>
      </c>
    </row>
    <row r="325" spans="1:6" x14ac:dyDescent="0.25">
      <c r="A325" t="s">
        <v>318</v>
      </c>
      <c r="C325">
        <v>126.42</v>
      </c>
      <c r="D325" s="16">
        <v>132.30930000000001</v>
      </c>
      <c r="E325">
        <f t="shared" si="5"/>
        <v>1.0465851922164215</v>
      </c>
      <c r="F325" s="16">
        <v>108.1883</v>
      </c>
    </row>
    <row r="326" spans="1:6" x14ac:dyDescent="0.25">
      <c r="A326" t="s">
        <v>319</v>
      </c>
      <c r="C326">
        <v>123.99</v>
      </c>
      <c r="D326" s="16">
        <v>130.3278</v>
      </c>
      <c r="E326">
        <f t="shared" si="5"/>
        <v>1.0511154125332689</v>
      </c>
      <c r="F326" s="16">
        <v>108.1883</v>
      </c>
    </row>
    <row r="327" spans="1:6" x14ac:dyDescent="0.25">
      <c r="A327" t="s">
        <v>320</v>
      </c>
      <c r="C327">
        <v>125.29</v>
      </c>
      <c r="D327" s="16">
        <v>131.46799999999999</v>
      </c>
      <c r="E327">
        <f t="shared" si="5"/>
        <v>1.0493096017240002</v>
      </c>
      <c r="F327" s="16">
        <v>108.1883</v>
      </c>
    </row>
    <row r="328" spans="1:6" x14ac:dyDescent="0.25">
      <c r="A328" t="s">
        <v>321</v>
      </c>
      <c r="C328">
        <v>118.8</v>
      </c>
      <c r="D328" s="16">
        <v>124.5693</v>
      </c>
      <c r="E328">
        <f t="shared" si="5"/>
        <v>1.0485631313131314</v>
      </c>
      <c r="F328" s="16">
        <v>108.1883</v>
      </c>
    </row>
    <row r="329" spans="1:6" x14ac:dyDescent="0.25">
      <c r="A329" t="s">
        <v>322</v>
      </c>
      <c r="C329">
        <v>116.67</v>
      </c>
      <c r="D329" s="16">
        <v>122.2847</v>
      </c>
      <c r="E329">
        <f t="shared" si="5"/>
        <v>1.0481246250107139</v>
      </c>
      <c r="F329" s="16">
        <v>108.1883</v>
      </c>
    </row>
    <row r="330" spans="1:6" x14ac:dyDescent="0.25">
      <c r="A330" t="s">
        <v>323</v>
      </c>
      <c r="C330">
        <v>115.77</v>
      </c>
      <c r="D330" s="16">
        <v>121.4046</v>
      </c>
      <c r="E330">
        <f t="shared" si="5"/>
        <v>1.0486706400621923</v>
      </c>
      <c r="F330" s="16">
        <v>108.1883</v>
      </c>
    </row>
    <row r="331" spans="1:6" x14ac:dyDescent="0.25">
      <c r="A331" t="s">
        <v>324</v>
      </c>
      <c r="C331">
        <v>114.58</v>
      </c>
      <c r="D331" s="16">
        <v>120.1897</v>
      </c>
      <c r="E331">
        <f t="shared" si="5"/>
        <v>1.0489588060743587</v>
      </c>
      <c r="F331" s="16">
        <v>108.1883</v>
      </c>
    </row>
    <row r="332" spans="1:6" x14ac:dyDescent="0.25">
      <c r="A332" t="s">
        <v>325</v>
      </c>
      <c r="C332">
        <v>110.39</v>
      </c>
      <c r="D332" s="16">
        <v>115.7162</v>
      </c>
      <c r="E332">
        <f t="shared" si="5"/>
        <v>1.0482489355919919</v>
      </c>
      <c r="F332" s="16">
        <v>108.1883</v>
      </c>
    </row>
    <row r="333" spans="1:6" x14ac:dyDescent="0.25">
      <c r="A333" t="s">
        <v>326</v>
      </c>
      <c r="C333">
        <v>108.07</v>
      </c>
      <c r="D333" s="16">
        <v>113.2825</v>
      </c>
      <c r="E333">
        <f t="shared" si="5"/>
        <v>1.0482326270010178</v>
      </c>
      <c r="F333" s="16">
        <v>108.1883</v>
      </c>
    </row>
    <row r="334" spans="1:6" x14ac:dyDescent="0.25">
      <c r="A334" t="s">
        <v>327</v>
      </c>
      <c r="C334">
        <v>107.43</v>
      </c>
      <c r="D334" s="16">
        <v>112.223</v>
      </c>
      <c r="E334">
        <f t="shared" si="5"/>
        <v>1.0446150982034812</v>
      </c>
      <c r="F334" s="16">
        <v>108.1883</v>
      </c>
    </row>
    <row r="335" spans="1:6" x14ac:dyDescent="0.25">
      <c r="A335" t="s">
        <v>328</v>
      </c>
      <c r="C335">
        <v>105.09</v>
      </c>
      <c r="D335" s="16">
        <v>109.57380000000001</v>
      </c>
      <c r="E335">
        <f t="shared" si="5"/>
        <v>1.0426662860405367</v>
      </c>
      <c r="F335" s="16">
        <v>108.1883</v>
      </c>
    </row>
    <row r="336" spans="1:6" x14ac:dyDescent="0.25">
      <c r="A336" t="s">
        <v>329</v>
      </c>
      <c r="C336">
        <v>105.92</v>
      </c>
      <c r="D336" s="16">
        <v>110.3052</v>
      </c>
      <c r="E336">
        <f t="shared" si="5"/>
        <v>1.0414010574018127</v>
      </c>
      <c r="F336" s="16">
        <v>108.1883</v>
      </c>
    </row>
    <row r="337" spans="1:6" x14ac:dyDescent="0.25">
      <c r="A337" t="s">
        <v>330</v>
      </c>
      <c r="C337">
        <v>103.12</v>
      </c>
      <c r="D337" s="16">
        <v>107.36150000000001</v>
      </c>
      <c r="E337">
        <f t="shared" si="5"/>
        <v>1.0411316912335145</v>
      </c>
      <c r="F337" s="16">
        <v>108.1883</v>
      </c>
    </row>
    <row r="338" spans="1:6" x14ac:dyDescent="0.25">
      <c r="A338" t="s">
        <v>331</v>
      </c>
      <c r="C338">
        <v>101.48</v>
      </c>
      <c r="D338" s="16">
        <v>105.5317</v>
      </c>
      <c r="E338">
        <f t="shared" si="5"/>
        <v>1.0399260938115884</v>
      </c>
      <c r="F338" s="16">
        <v>108.1883</v>
      </c>
    </row>
    <row r="339" spans="1:6" x14ac:dyDescent="0.25">
      <c r="A339" t="s">
        <v>332</v>
      </c>
      <c r="C339">
        <v>101.31</v>
      </c>
      <c r="D339" s="16">
        <v>105.4336</v>
      </c>
      <c r="E339">
        <f t="shared" si="5"/>
        <v>1.0407027934063764</v>
      </c>
      <c r="F339" s="16">
        <v>108.1883</v>
      </c>
    </row>
    <row r="340" spans="1:6" x14ac:dyDescent="0.25">
      <c r="A340" t="s">
        <v>333</v>
      </c>
      <c r="C340">
        <v>101.1</v>
      </c>
      <c r="D340" s="16">
        <v>105.5044</v>
      </c>
      <c r="E340">
        <f t="shared" si="5"/>
        <v>1.0435647873392682</v>
      </c>
      <c r="F340" s="16">
        <v>108.1883</v>
      </c>
    </row>
    <row r="341" spans="1:6" x14ac:dyDescent="0.25">
      <c r="A341" t="s">
        <v>334</v>
      </c>
      <c r="C341">
        <v>102.55</v>
      </c>
      <c r="D341" s="16">
        <v>107.09869999999999</v>
      </c>
      <c r="E341">
        <f t="shared" si="5"/>
        <v>1.0443559239395417</v>
      </c>
      <c r="F341" s="16">
        <v>108.1883</v>
      </c>
    </row>
    <row r="342" spans="1:6" x14ac:dyDescent="0.25">
      <c r="A342" t="s">
        <v>335</v>
      </c>
      <c r="C342">
        <v>101.67</v>
      </c>
      <c r="D342" s="16">
        <v>106.1015</v>
      </c>
      <c r="E342">
        <f t="shared" si="5"/>
        <v>1.0435870955050655</v>
      </c>
      <c r="F342" s="16">
        <v>108.1883</v>
      </c>
    </row>
    <row r="343" spans="1:6" x14ac:dyDescent="0.25">
      <c r="A343" t="s">
        <v>336</v>
      </c>
      <c r="C343">
        <v>97.32</v>
      </c>
      <c r="D343" s="16">
        <v>101.84529999999999</v>
      </c>
      <c r="E343">
        <f t="shared" si="5"/>
        <v>1.0464991779695849</v>
      </c>
      <c r="F343" s="16">
        <v>108.1883</v>
      </c>
    </row>
    <row r="344" spans="1:6" x14ac:dyDescent="0.25">
      <c r="A344" t="s">
        <v>337</v>
      </c>
      <c r="C344">
        <v>95.98</v>
      </c>
      <c r="D344" s="16">
        <v>100.297</v>
      </c>
      <c r="E344">
        <f t="shared" si="5"/>
        <v>1.0449781204417585</v>
      </c>
      <c r="F344" s="16">
        <v>108.1883</v>
      </c>
    </row>
    <row r="345" spans="1:6" x14ac:dyDescent="0.25">
      <c r="A345" t="s">
        <v>338</v>
      </c>
      <c r="C345">
        <v>95.09</v>
      </c>
      <c r="D345" s="16">
        <v>99.308400000000006</v>
      </c>
      <c r="E345">
        <f t="shared" si="5"/>
        <v>1.044362183194868</v>
      </c>
      <c r="F345" s="16">
        <v>108.1883</v>
      </c>
    </row>
    <row r="346" spans="1:6" x14ac:dyDescent="0.25">
      <c r="A346" t="s">
        <v>339</v>
      </c>
      <c r="C346">
        <v>93.09</v>
      </c>
      <c r="D346" s="16">
        <v>96.872699999999995</v>
      </c>
      <c r="E346">
        <f t="shared" si="5"/>
        <v>1.0406348694811471</v>
      </c>
      <c r="F346" s="16">
        <v>108.1883</v>
      </c>
    </row>
    <row r="347" spans="1:6" x14ac:dyDescent="0.25">
      <c r="A347" t="s">
        <v>340</v>
      </c>
      <c r="C347">
        <v>92.52</v>
      </c>
      <c r="D347" s="16">
        <v>96.210300000000004</v>
      </c>
      <c r="E347">
        <f t="shared" si="5"/>
        <v>1.0398865110246434</v>
      </c>
      <c r="F347" s="16">
        <v>108.1883</v>
      </c>
    </row>
    <row r="348" spans="1:6" x14ac:dyDescent="0.25">
      <c r="A348" t="s">
        <v>341</v>
      </c>
      <c r="C348">
        <v>93.88</v>
      </c>
      <c r="D348" s="16">
        <v>97.750100000000003</v>
      </c>
      <c r="E348">
        <f t="shared" si="5"/>
        <v>1.0412239028547081</v>
      </c>
      <c r="F348" s="16">
        <v>108.1883</v>
      </c>
    </row>
    <row r="349" spans="1:6" x14ac:dyDescent="0.25">
      <c r="A349" t="s">
        <v>342</v>
      </c>
      <c r="C349">
        <v>95.15</v>
      </c>
      <c r="D349" s="16">
        <v>99.290700000000001</v>
      </c>
      <c r="E349">
        <f t="shared" si="5"/>
        <v>1.0435176037834997</v>
      </c>
      <c r="F349" s="16">
        <v>108.1883</v>
      </c>
    </row>
    <row r="350" spans="1:6" x14ac:dyDescent="0.25">
      <c r="A350" t="s">
        <v>343</v>
      </c>
      <c r="C350">
        <v>95.04</v>
      </c>
      <c r="D350" s="16">
        <v>98.9041</v>
      </c>
      <c r="E350">
        <f t="shared" si="5"/>
        <v>1.0406576178451177</v>
      </c>
      <c r="F350" s="16">
        <v>108.1883</v>
      </c>
    </row>
    <row r="351" spans="1:6" x14ac:dyDescent="0.25">
      <c r="A351" t="s">
        <v>344</v>
      </c>
      <c r="C351">
        <v>92.96</v>
      </c>
      <c r="D351" s="16">
        <v>96.828500000000005</v>
      </c>
      <c r="E351">
        <f t="shared" si="5"/>
        <v>1.041614672977625</v>
      </c>
      <c r="F351" s="16">
        <v>108.1883</v>
      </c>
    </row>
    <row r="352" spans="1:6" x14ac:dyDescent="0.25">
      <c r="A352" t="s">
        <v>345</v>
      </c>
      <c r="C352">
        <v>92.63</v>
      </c>
      <c r="D352" s="16">
        <v>96.442300000000003</v>
      </c>
      <c r="E352">
        <f t="shared" si="5"/>
        <v>1.0411562128899925</v>
      </c>
      <c r="F352" s="16">
        <v>108.1883</v>
      </c>
    </row>
    <row r="353" spans="1:6" x14ac:dyDescent="0.25">
      <c r="A353" t="s">
        <v>346</v>
      </c>
      <c r="C353">
        <v>88.88</v>
      </c>
      <c r="D353" s="16">
        <v>92.512100000000004</v>
      </c>
      <c r="E353">
        <f t="shared" si="5"/>
        <v>1.0408652115211523</v>
      </c>
      <c r="F353" s="16">
        <v>108.1883</v>
      </c>
    </row>
    <row r="354" spans="1:6" x14ac:dyDescent="0.25">
      <c r="A354" t="s">
        <v>347</v>
      </c>
      <c r="C354">
        <v>86.42</v>
      </c>
      <c r="D354" s="16">
        <v>89.678399999999996</v>
      </c>
      <c r="E354">
        <f t="shared" si="5"/>
        <v>1.0377042351307566</v>
      </c>
      <c r="F354" s="16">
        <v>108.1883</v>
      </c>
    </row>
    <row r="355" spans="1:6" x14ac:dyDescent="0.25">
      <c r="A355" t="s">
        <v>348</v>
      </c>
      <c r="C355">
        <v>86.3</v>
      </c>
      <c r="D355" s="16">
        <v>89.617900000000006</v>
      </c>
      <c r="E355">
        <f t="shared" si="5"/>
        <v>1.0384461181923523</v>
      </c>
      <c r="F355" s="16">
        <v>108.1883</v>
      </c>
    </row>
    <row r="356" spans="1:6" x14ac:dyDescent="0.25">
      <c r="A356" t="s">
        <v>349</v>
      </c>
      <c r="C356">
        <v>87.38</v>
      </c>
      <c r="D356" s="16">
        <v>90.572100000000006</v>
      </c>
      <c r="E356">
        <f t="shared" si="5"/>
        <v>1.0365312428473337</v>
      </c>
      <c r="F356" s="16">
        <v>108.1883</v>
      </c>
    </row>
    <row r="357" spans="1:6" x14ac:dyDescent="0.25">
      <c r="A357" t="s">
        <v>350</v>
      </c>
      <c r="C357">
        <v>86.01</v>
      </c>
      <c r="D357" s="16">
        <v>89.074399999999997</v>
      </c>
      <c r="E357">
        <f t="shared" si="5"/>
        <v>1.0356284153005464</v>
      </c>
      <c r="F357" s="16">
        <v>108.1883</v>
      </c>
    </row>
    <row r="358" spans="1:6" x14ac:dyDescent="0.25">
      <c r="A358" t="s">
        <v>351</v>
      </c>
      <c r="C358">
        <v>85.07</v>
      </c>
      <c r="D358" s="16">
        <v>87.994699999999995</v>
      </c>
      <c r="E358">
        <f t="shared" si="5"/>
        <v>1.0343799224168333</v>
      </c>
      <c r="F358" s="16">
        <v>108.1883</v>
      </c>
    </row>
    <row r="359" spans="1:6" x14ac:dyDescent="0.25">
      <c r="A359" t="s">
        <v>352</v>
      </c>
      <c r="C359">
        <v>85.39</v>
      </c>
      <c r="D359" s="16">
        <v>88.337800000000001</v>
      </c>
      <c r="E359">
        <f t="shared" si="5"/>
        <v>1.0345216067455205</v>
      </c>
      <c r="F359" s="16">
        <v>108.1883</v>
      </c>
    </row>
    <row r="360" spans="1:6" x14ac:dyDescent="0.25">
      <c r="A360" t="s">
        <v>353</v>
      </c>
      <c r="C360">
        <v>86.86</v>
      </c>
      <c r="D360" s="16">
        <v>89.976200000000006</v>
      </c>
      <c r="E360">
        <f t="shared" si="5"/>
        <v>1.0358761224959705</v>
      </c>
      <c r="F360" s="16">
        <v>108.1883</v>
      </c>
    </row>
    <row r="361" spans="1:6" x14ac:dyDescent="0.25">
      <c r="A361" t="s">
        <v>354</v>
      </c>
      <c r="C361">
        <v>89.7</v>
      </c>
      <c r="D361" s="16">
        <v>92.782799999999995</v>
      </c>
      <c r="E361">
        <f t="shared" si="5"/>
        <v>1.0343678929765885</v>
      </c>
      <c r="F361" s="16">
        <v>108.1883</v>
      </c>
    </row>
    <row r="362" spans="1:6" x14ac:dyDescent="0.25">
      <c r="A362" t="s">
        <v>355</v>
      </c>
      <c r="C362">
        <v>91.03</v>
      </c>
      <c r="D362" s="16">
        <v>94.01</v>
      </c>
      <c r="E362">
        <f t="shared" si="5"/>
        <v>1.0327364605075251</v>
      </c>
      <c r="F362" s="16">
        <v>108.1883</v>
      </c>
    </row>
    <row r="363" spans="1:6" x14ac:dyDescent="0.25">
      <c r="A363" t="s">
        <v>356</v>
      </c>
      <c r="C363">
        <v>91.02</v>
      </c>
      <c r="D363" s="16">
        <v>94.040300000000002</v>
      </c>
      <c r="E363">
        <f t="shared" si="5"/>
        <v>1.0331828169633048</v>
      </c>
      <c r="F363" s="16">
        <v>108.1883</v>
      </c>
    </row>
    <row r="364" spans="1:6" x14ac:dyDescent="0.25">
      <c r="A364" t="s">
        <v>357</v>
      </c>
      <c r="C364">
        <v>88.6</v>
      </c>
      <c r="D364" s="16">
        <v>91.293300000000002</v>
      </c>
      <c r="E364">
        <f t="shared" si="5"/>
        <v>1.0303984198645599</v>
      </c>
      <c r="F364" s="16">
        <v>108.1883</v>
      </c>
    </row>
    <row r="365" spans="1:6" x14ac:dyDescent="0.25">
      <c r="A365" t="s">
        <v>358</v>
      </c>
      <c r="C365">
        <v>86.11</v>
      </c>
      <c r="D365" s="16">
        <v>88.801199999999994</v>
      </c>
      <c r="E365">
        <f t="shared" si="5"/>
        <v>1.0312530484264313</v>
      </c>
      <c r="F365" s="16">
        <v>108.1883</v>
      </c>
    </row>
    <row r="366" spans="1:6" x14ac:dyDescent="0.25">
      <c r="A366" t="s">
        <v>359</v>
      </c>
      <c r="C366">
        <v>85.75</v>
      </c>
      <c r="D366" s="16">
        <v>88.438999999999993</v>
      </c>
      <c r="E366">
        <f t="shared" si="5"/>
        <v>1.0313586005830904</v>
      </c>
      <c r="F366" s="16">
        <v>108.1883</v>
      </c>
    </row>
    <row r="367" spans="1:6" x14ac:dyDescent="0.25">
      <c r="A367" t="s">
        <v>360</v>
      </c>
      <c r="C367">
        <v>87.8</v>
      </c>
      <c r="D367" s="16">
        <v>90.549899999999994</v>
      </c>
      <c r="E367">
        <f t="shared" ref="E367:E430" si="6">D367/C367</f>
        <v>1.0313200455580864</v>
      </c>
      <c r="F367" s="16">
        <v>108.1883</v>
      </c>
    </row>
    <row r="368" spans="1:6" x14ac:dyDescent="0.25">
      <c r="A368" t="s">
        <v>361</v>
      </c>
      <c r="C368">
        <v>88.35</v>
      </c>
      <c r="D368" s="16">
        <v>90.971400000000003</v>
      </c>
      <c r="E368">
        <f t="shared" si="6"/>
        <v>1.0296706281833616</v>
      </c>
      <c r="F368" s="16">
        <v>108.1883</v>
      </c>
    </row>
    <row r="369" spans="1:6" x14ac:dyDescent="0.25">
      <c r="A369" t="s">
        <v>362</v>
      </c>
      <c r="C369">
        <v>89.39</v>
      </c>
      <c r="D369" s="16">
        <v>92.2971</v>
      </c>
      <c r="E369">
        <f t="shared" si="6"/>
        <v>1.0325215348472983</v>
      </c>
      <c r="F369" s="16">
        <v>108.1883</v>
      </c>
    </row>
    <row r="370" spans="1:6" x14ac:dyDescent="0.25">
      <c r="A370" t="s">
        <v>363</v>
      </c>
      <c r="C370">
        <v>89.69</v>
      </c>
      <c r="D370" s="16">
        <v>92.607799999999997</v>
      </c>
      <c r="E370">
        <f t="shared" si="6"/>
        <v>1.0325320548556138</v>
      </c>
      <c r="F370" s="16">
        <v>108.1883</v>
      </c>
    </row>
    <row r="371" spans="1:6" x14ac:dyDescent="0.25">
      <c r="A371" t="s">
        <v>364</v>
      </c>
      <c r="C371">
        <v>92.61</v>
      </c>
      <c r="D371" s="16">
        <v>95.564800000000005</v>
      </c>
      <c r="E371">
        <f t="shared" si="6"/>
        <v>1.0319058417017601</v>
      </c>
      <c r="F371" s="16">
        <v>108.1883</v>
      </c>
    </row>
    <row r="372" spans="1:6" x14ac:dyDescent="0.25">
      <c r="A372" t="s">
        <v>365</v>
      </c>
      <c r="C372">
        <v>94.58</v>
      </c>
      <c r="D372" s="16">
        <v>97.92</v>
      </c>
      <c r="E372">
        <f t="shared" si="6"/>
        <v>1.0353140198773525</v>
      </c>
      <c r="F372" s="16">
        <v>108.1883</v>
      </c>
    </row>
    <row r="373" spans="1:6" x14ac:dyDescent="0.25">
      <c r="A373" t="s">
        <v>366</v>
      </c>
      <c r="C373">
        <v>91.9</v>
      </c>
      <c r="D373" s="16">
        <v>95.111900000000006</v>
      </c>
      <c r="E373">
        <f t="shared" si="6"/>
        <v>1.034949945593036</v>
      </c>
      <c r="F373" s="16">
        <v>108.1883</v>
      </c>
    </row>
    <row r="374" spans="1:6" x14ac:dyDescent="0.25">
      <c r="A374" t="s">
        <v>367</v>
      </c>
      <c r="C374">
        <v>92.3</v>
      </c>
      <c r="D374" s="16">
        <v>95.752499999999998</v>
      </c>
      <c r="E374">
        <f t="shared" si="6"/>
        <v>1.0374052004333694</v>
      </c>
      <c r="F374" s="16">
        <v>108.1883</v>
      </c>
    </row>
    <row r="375" spans="1:6" x14ac:dyDescent="0.25">
      <c r="A375" t="s">
        <v>368</v>
      </c>
      <c r="C375">
        <v>93.67</v>
      </c>
      <c r="D375" s="16">
        <v>97.108999999999995</v>
      </c>
      <c r="E375">
        <f t="shared" si="6"/>
        <v>1.0367139959432048</v>
      </c>
      <c r="F375" s="16">
        <v>108.1883</v>
      </c>
    </row>
    <row r="376" spans="1:6" x14ac:dyDescent="0.25">
      <c r="A376" t="s">
        <v>369</v>
      </c>
      <c r="C376">
        <v>91.53</v>
      </c>
      <c r="D376" s="16">
        <v>95.104200000000006</v>
      </c>
      <c r="E376">
        <f t="shared" si="6"/>
        <v>1.0390494919698461</v>
      </c>
      <c r="F376" s="16">
        <v>108.1883</v>
      </c>
    </row>
    <row r="377" spans="1:6" x14ac:dyDescent="0.25">
      <c r="A377" t="s">
        <v>370</v>
      </c>
      <c r="C377">
        <v>91.07</v>
      </c>
      <c r="D377" s="16">
        <v>94.782899999999998</v>
      </c>
      <c r="E377">
        <f t="shared" si="6"/>
        <v>1.0407697375645109</v>
      </c>
      <c r="F377" s="16">
        <v>108.1883</v>
      </c>
    </row>
    <row r="378" spans="1:6" x14ac:dyDescent="0.25">
      <c r="A378" t="s">
        <v>371</v>
      </c>
      <c r="C378">
        <v>89.22</v>
      </c>
      <c r="D378" s="16">
        <v>93.111699999999999</v>
      </c>
      <c r="E378">
        <f t="shared" si="6"/>
        <v>1.0436191436897557</v>
      </c>
      <c r="F378" s="16">
        <v>108.1883</v>
      </c>
    </row>
    <row r="379" spans="1:6" x14ac:dyDescent="0.25">
      <c r="A379" t="s">
        <v>372</v>
      </c>
      <c r="C379">
        <v>88.35</v>
      </c>
      <c r="D379" s="16">
        <v>92.406899999999993</v>
      </c>
      <c r="E379">
        <f t="shared" si="6"/>
        <v>1.0459185059422751</v>
      </c>
      <c r="F379" s="16">
        <v>108.1883</v>
      </c>
    </row>
    <row r="380" spans="1:6" x14ac:dyDescent="0.25">
      <c r="A380" t="s">
        <v>373</v>
      </c>
      <c r="C380">
        <v>88.36</v>
      </c>
      <c r="D380" s="16">
        <v>92.448999999999998</v>
      </c>
      <c r="E380">
        <f t="shared" si="6"/>
        <v>1.0462765957446809</v>
      </c>
      <c r="F380" s="16">
        <v>108.1883</v>
      </c>
    </row>
    <row r="381" spans="1:6" x14ac:dyDescent="0.25">
      <c r="A381" t="s">
        <v>374</v>
      </c>
      <c r="C381">
        <v>89.86</v>
      </c>
      <c r="D381" s="16">
        <v>94.312700000000007</v>
      </c>
      <c r="E381">
        <f t="shared" si="6"/>
        <v>1.0495515245938127</v>
      </c>
      <c r="F381" s="16">
        <v>108.1883</v>
      </c>
    </row>
    <row r="382" spans="1:6" x14ac:dyDescent="0.25">
      <c r="A382" t="s">
        <v>375</v>
      </c>
      <c r="C382">
        <v>89.73</v>
      </c>
      <c r="D382" s="16">
        <v>94.308000000000007</v>
      </c>
      <c r="E382">
        <f t="shared" si="6"/>
        <v>1.0510197258441993</v>
      </c>
      <c r="F382" s="16">
        <v>108.1883</v>
      </c>
    </row>
    <row r="383" spans="1:6" x14ac:dyDescent="0.25">
      <c r="A383" t="s">
        <v>376</v>
      </c>
      <c r="C383">
        <v>88.52</v>
      </c>
      <c r="D383" s="16">
        <v>93.017600000000002</v>
      </c>
      <c r="E383">
        <f t="shared" si="6"/>
        <v>1.0508088567555356</v>
      </c>
      <c r="F383" s="16">
        <v>108.1883</v>
      </c>
    </row>
    <row r="384" spans="1:6" x14ac:dyDescent="0.25">
      <c r="A384" t="s">
        <v>377</v>
      </c>
      <c r="C384">
        <v>88.75</v>
      </c>
      <c r="D384" s="16">
        <v>93.005399999999995</v>
      </c>
      <c r="E384">
        <f t="shared" si="6"/>
        <v>1.0479481690140844</v>
      </c>
      <c r="F384" s="16">
        <v>108.1883</v>
      </c>
    </row>
    <row r="385" spans="1:6" x14ac:dyDescent="0.25">
      <c r="A385" t="s">
        <v>378</v>
      </c>
      <c r="C385">
        <v>86.43</v>
      </c>
      <c r="D385" s="16">
        <v>90.468000000000004</v>
      </c>
      <c r="E385">
        <f t="shared" si="6"/>
        <v>1.0467198889274556</v>
      </c>
      <c r="F385" s="16">
        <v>108.1883</v>
      </c>
    </row>
    <row r="386" spans="1:6" x14ac:dyDescent="0.25">
      <c r="A386" t="s">
        <v>379</v>
      </c>
      <c r="C386">
        <v>84.11</v>
      </c>
      <c r="D386" s="16">
        <v>88.177499999999995</v>
      </c>
      <c r="E386">
        <f t="shared" si="6"/>
        <v>1.0483592914041135</v>
      </c>
      <c r="F386" s="16">
        <v>108.1883</v>
      </c>
    </row>
    <row r="387" spans="1:6" x14ac:dyDescent="0.25">
      <c r="A387" t="s">
        <v>380</v>
      </c>
      <c r="C387">
        <v>83.32</v>
      </c>
      <c r="D387" s="16">
        <v>87.021100000000004</v>
      </c>
      <c r="E387">
        <f t="shared" si="6"/>
        <v>1.04442030724916</v>
      </c>
      <c r="F387" s="16">
        <v>108.1883</v>
      </c>
    </row>
    <row r="388" spans="1:6" x14ac:dyDescent="0.25">
      <c r="A388" t="s">
        <v>381</v>
      </c>
      <c r="C388">
        <v>80.95</v>
      </c>
      <c r="D388" s="16">
        <v>84.4191</v>
      </c>
      <c r="E388">
        <f t="shared" si="6"/>
        <v>1.0428548486720197</v>
      </c>
      <c r="F388" s="16">
        <v>108.1883</v>
      </c>
    </row>
    <row r="389" spans="1:6" x14ac:dyDescent="0.25">
      <c r="A389" t="s">
        <v>382</v>
      </c>
      <c r="C389">
        <v>80.209999999999994</v>
      </c>
      <c r="D389" s="16">
        <v>83.772599999999997</v>
      </c>
      <c r="E389">
        <f t="shared" si="6"/>
        <v>1.0444159082408677</v>
      </c>
      <c r="F389" s="16">
        <v>108.1883</v>
      </c>
    </row>
    <row r="390" spans="1:6" x14ac:dyDescent="0.25">
      <c r="A390" t="s">
        <v>383</v>
      </c>
      <c r="C390">
        <v>81.260000000000005</v>
      </c>
      <c r="D390" s="16">
        <v>85.098100000000002</v>
      </c>
      <c r="E390">
        <f t="shared" si="6"/>
        <v>1.0472323406349988</v>
      </c>
      <c r="F390" s="16">
        <v>108.1883</v>
      </c>
    </row>
    <row r="391" spans="1:6" x14ac:dyDescent="0.25">
      <c r="A391" t="s">
        <v>384</v>
      </c>
      <c r="C391">
        <v>81.400000000000006</v>
      </c>
      <c r="D391" s="16">
        <v>85.012699999999995</v>
      </c>
      <c r="E391">
        <f t="shared" si="6"/>
        <v>1.0443820638820638</v>
      </c>
      <c r="F391" s="16">
        <v>108.1883</v>
      </c>
    </row>
    <row r="392" spans="1:6" x14ac:dyDescent="0.25">
      <c r="A392" t="s">
        <v>385</v>
      </c>
      <c r="C392">
        <v>80.16</v>
      </c>
      <c r="D392" s="16">
        <v>83.773200000000003</v>
      </c>
      <c r="E392">
        <f t="shared" si="6"/>
        <v>1.0450748502994012</v>
      </c>
      <c r="F392" s="16">
        <v>108.1883</v>
      </c>
    </row>
    <row r="393" spans="1:6" x14ac:dyDescent="0.25">
      <c r="A393" t="s">
        <v>386</v>
      </c>
      <c r="C393">
        <v>84.26</v>
      </c>
      <c r="D393" s="16">
        <v>88.176000000000002</v>
      </c>
      <c r="E393">
        <f t="shared" si="6"/>
        <v>1.0464751958224543</v>
      </c>
      <c r="F393" s="16">
        <v>108.1883</v>
      </c>
    </row>
    <row r="394" spans="1:6" x14ac:dyDescent="0.25">
      <c r="A394" t="s">
        <v>387</v>
      </c>
      <c r="C394">
        <v>86.38</v>
      </c>
      <c r="D394" s="16">
        <v>89.869900000000001</v>
      </c>
      <c r="E394">
        <f t="shared" si="6"/>
        <v>1.040401713359574</v>
      </c>
      <c r="F394" s="16">
        <v>108.1883</v>
      </c>
    </row>
    <row r="395" spans="1:6" x14ac:dyDescent="0.25">
      <c r="A395" t="s">
        <v>388</v>
      </c>
      <c r="C395">
        <v>86.86</v>
      </c>
      <c r="D395" s="16">
        <v>90.482699999999994</v>
      </c>
      <c r="E395">
        <f t="shared" si="6"/>
        <v>1.0417073451531198</v>
      </c>
      <c r="F395" s="16">
        <v>108.1883</v>
      </c>
    </row>
    <row r="396" spans="1:6" x14ac:dyDescent="0.25">
      <c r="A396" t="s">
        <v>389</v>
      </c>
      <c r="C396">
        <v>88.8</v>
      </c>
      <c r="D396" s="16">
        <v>92.285799999999995</v>
      </c>
      <c r="E396">
        <f t="shared" si="6"/>
        <v>1.0392545045045045</v>
      </c>
      <c r="F396" s="16">
        <v>108.1883</v>
      </c>
    </row>
    <row r="397" spans="1:6" x14ac:dyDescent="0.25">
      <c r="A397" t="s">
        <v>390</v>
      </c>
      <c r="C397">
        <v>88.76</v>
      </c>
      <c r="D397" s="16">
        <v>92.087800000000001</v>
      </c>
      <c r="E397">
        <f t="shared" si="6"/>
        <v>1.0374921135646686</v>
      </c>
      <c r="F397" s="16">
        <v>108.1883</v>
      </c>
    </row>
    <row r="398" spans="1:6" x14ac:dyDescent="0.25">
      <c r="A398" t="s">
        <v>391</v>
      </c>
      <c r="C398">
        <v>87.5</v>
      </c>
      <c r="D398" s="16">
        <v>90.905699999999996</v>
      </c>
      <c r="E398">
        <f t="shared" si="6"/>
        <v>1.0389222857142857</v>
      </c>
      <c r="F398" s="16">
        <v>108.1883</v>
      </c>
    </row>
    <row r="399" spans="1:6" x14ac:dyDescent="0.25">
      <c r="A399" t="s">
        <v>392</v>
      </c>
      <c r="C399">
        <v>85.88</v>
      </c>
      <c r="D399" s="16">
        <v>89.146500000000003</v>
      </c>
      <c r="E399">
        <f t="shared" si="6"/>
        <v>1.0380356311131813</v>
      </c>
      <c r="F399" s="16">
        <v>108.1883</v>
      </c>
    </row>
    <row r="400" spans="1:6" x14ac:dyDescent="0.25">
      <c r="A400" t="s">
        <v>393</v>
      </c>
      <c r="C400">
        <v>85.02</v>
      </c>
      <c r="D400" s="16">
        <v>88.263900000000007</v>
      </c>
      <c r="E400">
        <f t="shared" si="6"/>
        <v>1.0381545518701483</v>
      </c>
      <c r="F400" s="16">
        <v>108.1883</v>
      </c>
    </row>
    <row r="401" spans="1:6" x14ac:dyDescent="0.25">
      <c r="A401" t="s">
        <v>394</v>
      </c>
      <c r="C401">
        <v>83.46</v>
      </c>
      <c r="D401" s="16">
        <v>86.700100000000006</v>
      </c>
      <c r="E401">
        <f t="shared" si="6"/>
        <v>1.0388221902707886</v>
      </c>
      <c r="F401" s="16">
        <v>108.1883</v>
      </c>
    </row>
    <row r="402" spans="1:6" x14ac:dyDescent="0.25">
      <c r="A402" t="s">
        <v>395</v>
      </c>
      <c r="C402">
        <v>82.18</v>
      </c>
      <c r="D402" s="16">
        <v>85.511399999999995</v>
      </c>
      <c r="E402">
        <f t="shared" si="6"/>
        <v>1.0405378437576052</v>
      </c>
      <c r="F402" s="16">
        <v>108.1883</v>
      </c>
    </row>
    <row r="403" spans="1:6" x14ac:dyDescent="0.25">
      <c r="A403" t="s">
        <v>396</v>
      </c>
      <c r="C403">
        <v>82.24</v>
      </c>
      <c r="D403" s="16">
        <v>85.606300000000005</v>
      </c>
      <c r="E403">
        <f t="shared" si="6"/>
        <v>1.0409326361867706</v>
      </c>
      <c r="F403" s="16">
        <v>108.1883</v>
      </c>
    </row>
    <row r="404" spans="1:6" x14ac:dyDescent="0.25">
      <c r="A404" t="s">
        <v>397</v>
      </c>
      <c r="C404">
        <v>84.14</v>
      </c>
      <c r="D404" s="16">
        <v>87.372100000000003</v>
      </c>
      <c r="E404">
        <f t="shared" si="6"/>
        <v>1.0384133586879012</v>
      </c>
      <c r="F404" s="16">
        <v>108.1883</v>
      </c>
    </row>
    <row r="405" spans="1:6" x14ac:dyDescent="0.25">
      <c r="A405" t="s">
        <v>398</v>
      </c>
      <c r="C405">
        <v>86.19</v>
      </c>
      <c r="D405" s="16">
        <v>89.610100000000003</v>
      </c>
      <c r="E405">
        <f t="shared" si="6"/>
        <v>1.039680937463743</v>
      </c>
      <c r="F405" s="16">
        <v>108.1883</v>
      </c>
    </row>
    <row r="406" spans="1:6" x14ac:dyDescent="0.25">
      <c r="A406" t="s">
        <v>399</v>
      </c>
      <c r="C406">
        <v>85.83</v>
      </c>
      <c r="D406" s="16">
        <v>89.253100000000003</v>
      </c>
      <c r="E406">
        <f t="shared" si="6"/>
        <v>1.0398823255272049</v>
      </c>
      <c r="F406" s="16">
        <v>108.1883</v>
      </c>
    </row>
    <row r="407" spans="1:6" x14ac:dyDescent="0.25">
      <c r="A407" t="s">
        <v>400</v>
      </c>
      <c r="C407">
        <v>84.79</v>
      </c>
      <c r="D407" s="16">
        <v>88.155100000000004</v>
      </c>
      <c r="E407">
        <f t="shared" si="6"/>
        <v>1.0396874631442388</v>
      </c>
      <c r="F407" s="16">
        <v>108.1883</v>
      </c>
    </row>
    <row r="408" spans="1:6" x14ac:dyDescent="0.25">
      <c r="A408" t="s">
        <v>401</v>
      </c>
      <c r="C408">
        <v>83</v>
      </c>
      <c r="D408" s="16">
        <v>86.215900000000005</v>
      </c>
      <c r="E408">
        <f t="shared" si="6"/>
        <v>1.0387457831325302</v>
      </c>
      <c r="F408" s="16">
        <v>108.1883</v>
      </c>
    </row>
    <row r="409" spans="1:6" x14ac:dyDescent="0.25">
      <c r="A409" t="s">
        <v>402</v>
      </c>
      <c r="C409">
        <v>80.78</v>
      </c>
      <c r="D409" s="16">
        <v>84.202500000000001</v>
      </c>
      <c r="E409">
        <f t="shared" si="6"/>
        <v>1.0423681604357513</v>
      </c>
      <c r="F409" s="16">
        <v>108.1883</v>
      </c>
    </row>
    <row r="410" spans="1:6" x14ac:dyDescent="0.25">
      <c r="A410" t="s">
        <v>403</v>
      </c>
      <c r="C410">
        <v>80.05</v>
      </c>
      <c r="D410" s="16">
        <v>83.408600000000007</v>
      </c>
      <c r="E410">
        <f t="shared" si="6"/>
        <v>1.0419562773266711</v>
      </c>
      <c r="F410" s="16">
        <v>108.1883</v>
      </c>
    </row>
    <row r="411" spans="1:6" x14ac:dyDescent="0.25">
      <c r="A411" t="s">
        <v>404</v>
      </c>
      <c r="C411">
        <v>80.650000000000006</v>
      </c>
      <c r="D411" s="16">
        <v>84.1096</v>
      </c>
      <c r="E411">
        <f t="shared" si="6"/>
        <v>1.0428964662120273</v>
      </c>
      <c r="F411" s="16">
        <v>108.1883</v>
      </c>
    </row>
    <row r="412" spans="1:6" x14ac:dyDescent="0.25">
      <c r="A412" t="s">
        <v>405</v>
      </c>
      <c r="C412">
        <v>82.85</v>
      </c>
      <c r="D412" s="16">
        <v>86.220299999999995</v>
      </c>
      <c r="E412">
        <f t="shared" si="6"/>
        <v>1.0406795413397707</v>
      </c>
      <c r="F412" s="16">
        <v>108.1883</v>
      </c>
    </row>
    <row r="413" spans="1:6" x14ac:dyDescent="0.25">
      <c r="A413" t="s">
        <v>406</v>
      </c>
      <c r="C413">
        <v>86.69</v>
      </c>
      <c r="D413" s="16">
        <v>89.925200000000004</v>
      </c>
      <c r="E413">
        <f t="shared" si="6"/>
        <v>1.0373191832968047</v>
      </c>
      <c r="F413" s="16">
        <v>108.1883</v>
      </c>
    </row>
    <row r="414" spans="1:6" x14ac:dyDescent="0.25">
      <c r="A414" t="s">
        <v>407</v>
      </c>
      <c r="C414">
        <v>86.95</v>
      </c>
      <c r="D414" s="16">
        <v>90.192999999999998</v>
      </c>
      <c r="E414">
        <f t="shared" si="6"/>
        <v>1.0372972972972971</v>
      </c>
      <c r="F414" s="16">
        <v>108.1883</v>
      </c>
    </row>
    <row r="415" spans="1:6" x14ac:dyDescent="0.25">
      <c r="A415" t="s">
        <v>408</v>
      </c>
      <c r="C415">
        <v>88.26</v>
      </c>
      <c r="D415" s="16">
        <v>91.501900000000006</v>
      </c>
      <c r="E415">
        <f t="shared" si="6"/>
        <v>1.0367312485837299</v>
      </c>
      <c r="F415" s="16">
        <v>108.1883</v>
      </c>
    </row>
    <row r="416" spans="1:6" x14ac:dyDescent="0.25">
      <c r="A416" t="s">
        <v>409</v>
      </c>
      <c r="C416">
        <v>88.67</v>
      </c>
      <c r="D416" s="16">
        <v>91.485399999999998</v>
      </c>
      <c r="E416">
        <f t="shared" si="6"/>
        <v>1.0317514379158679</v>
      </c>
      <c r="F416" s="16">
        <v>108.1883</v>
      </c>
    </row>
    <row r="417" spans="1:6" x14ac:dyDescent="0.25">
      <c r="A417" t="s">
        <v>410</v>
      </c>
      <c r="C417">
        <v>87.89</v>
      </c>
      <c r="D417" s="16">
        <v>90.438299999999998</v>
      </c>
      <c r="E417">
        <f t="shared" si="6"/>
        <v>1.0289941972920695</v>
      </c>
      <c r="F417" s="16">
        <v>108.1883</v>
      </c>
    </row>
    <row r="418" spans="1:6" x14ac:dyDescent="0.25">
      <c r="A418" t="s">
        <v>411</v>
      </c>
      <c r="C418">
        <v>85.77</v>
      </c>
      <c r="D418" s="16">
        <v>88.259100000000004</v>
      </c>
      <c r="E418">
        <f t="shared" si="6"/>
        <v>1.0290206365862191</v>
      </c>
      <c r="F418" s="16">
        <v>108.1883</v>
      </c>
    </row>
    <row r="419" spans="1:6" x14ac:dyDescent="0.25">
      <c r="A419" t="s">
        <v>412</v>
      </c>
      <c r="C419">
        <v>85.53</v>
      </c>
      <c r="D419" s="16">
        <v>87.930400000000006</v>
      </c>
      <c r="E419">
        <f t="shared" si="6"/>
        <v>1.0280650064304924</v>
      </c>
      <c r="F419" s="16">
        <v>108.1883</v>
      </c>
    </row>
    <row r="420" spans="1:6" x14ac:dyDescent="0.25">
      <c r="A420" t="s">
        <v>413</v>
      </c>
      <c r="C420">
        <v>86.26</v>
      </c>
      <c r="D420" s="16">
        <v>88.461399999999998</v>
      </c>
      <c r="E420">
        <f t="shared" si="6"/>
        <v>1.025520519360074</v>
      </c>
      <c r="F420" s="16">
        <v>108.1883</v>
      </c>
    </row>
    <row r="421" spans="1:6" x14ac:dyDescent="0.25">
      <c r="A421" t="s">
        <v>414</v>
      </c>
      <c r="C421">
        <v>88.04</v>
      </c>
      <c r="D421" s="16">
        <v>89.917699999999996</v>
      </c>
      <c r="E421">
        <f t="shared" si="6"/>
        <v>1.0213278055429349</v>
      </c>
      <c r="F421" s="16">
        <v>108.1883</v>
      </c>
    </row>
    <row r="422" spans="1:6" x14ac:dyDescent="0.25">
      <c r="A422" t="s">
        <v>415</v>
      </c>
      <c r="C422">
        <v>87.97</v>
      </c>
      <c r="D422" s="16">
        <v>89.503299999999996</v>
      </c>
      <c r="E422">
        <f t="shared" si="6"/>
        <v>1.0174298056155506</v>
      </c>
      <c r="F422" s="16">
        <v>108.1883</v>
      </c>
    </row>
    <row r="423" spans="1:6" x14ac:dyDescent="0.25">
      <c r="A423" t="s">
        <v>416</v>
      </c>
      <c r="C423">
        <v>87.01</v>
      </c>
      <c r="D423" s="16">
        <v>88.973799999999997</v>
      </c>
      <c r="E423">
        <f t="shared" si="6"/>
        <v>1.0225698195609698</v>
      </c>
      <c r="F423" s="16">
        <v>108.1883</v>
      </c>
    </row>
    <row r="424" spans="1:6" x14ac:dyDescent="0.25">
      <c r="A424" t="s">
        <v>417</v>
      </c>
      <c r="C424">
        <v>87.87</v>
      </c>
      <c r="D424" s="16">
        <v>89.890699999999995</v>
      </c>
      <c r="E424">
        <f t="shared" si="6"/>
        <v>1.0229964720609992</v>
      </c>
      <c r="F424" s="16">
        <v>108.1883</v>
      </c>
    </row>
    <row r="425" spans="1:6" x14ac:dyDescent="0.25">
      <c r="A425" t="s">
        <v>418</v>
      </c>
      <c r="C425">
        <v>89.15</v>
      </c>
      <c r="D425" s="16">
        <v>90.991</v>
      </c>
      <c r="E425">
        <f t="shared" si="6"/>
        <v>1.0206505888951205</v>
      </c>
      <c r="F425" s="16">
        <v>108.1883</v>
      </c>
    </row>
    <row r="426" spans="1:6" x14ac:dyDescent="0.25">
      <c r="A426" t="s">
        <v>419</v>
      </c>
      <c r="C426">
        <v>89.69</v>
      </c>
      <c r="D426" s="16">
        <v>91.657899999999998</v>
      </c>
      <c r="E426">
        <f t="shared" si="6"/>
        <v>1.0219411305608206</v>
      </c>
      <c r="F426" s="16">
        <v>108.1883</v>
      </c>
    </row>
    <row r="427" spans="1:6" x14ac:dyDescent="0.25">
      <c r="A427" t="s">
        <v>420</v>
      </c>
      <c r="C427">
        <v>90.11</v>
      </c>
      <c r="D427" s="16">
        <v>92.012500000000003</v>
      </c>
      <c r="E427">
        <f t="shared" si="6"/>
        <v>1.0211130840084341</v>
      </c>
      <c r="F427" s="16">
        <v>108.1883</v>
      </c>
    </row>
    <row r="428" spans="1:6" x14ac:dyDescent="0.25">
      <c r="A428" t="s">
        <v>421</v>
      </c>
      <c r="C428">
        <v>89.38</v>
      </c>
      <c r="D428" s="16">
        <v>91.088800000000006</v>
      </c>
      <c r="E428">
        <f t="shared" si="6"/>
        <v>1.0191183710002238</v>
      </c>
      <c r="F428" s="16">
        <v>108.1883</v>
      </c>
    </row>
    <row r="429" spans="1:6" x14ac:dyDescent="0.25">
      <c r="A429" t="s">
        <v>422</v>
      </c>
      <c r="C429">
        <v>88.78</v>
      </c>
      <c r="D429" s="16">
        <v>90.549899999999994</v>
      </c>
      <c r="E429">
        <f t="shared" si="6"/>
        <v>1.0199357963505293</v>
      </c>
      <c r="F429" s="16">
        <v>108.1883</v>
      </c>
    </row>
    <row r="430" spans="1:6" x14ac:dyDescent="0.25">
      <c r="A430" t="s">
        <v>423</v>
      </c>
      <c r="C430">
        <v>88.76</v>
      </c>
      <c r="D430" s="16">
        <v>90.537800000000004</v>
      </c>
      <c r="E430">
        <f t="shared" si="6"/>
        <v>1.0200292924740875</v>
      </c>
      <c r="F430" s="16">
        <v>108.1883</v>
      </c>
    </row>
    <row r="431" spans="1:6" x14ac:dyDescent="0.25">
      <c r="A431" t="s">
        <v>424</v>
      </c>
      <c r="C431">
        <v>87.95</v>
      </c>
      <c r="D431" s="16">
        <v>89.750900000000001</v>
      </c>
      <c r="E431">
        <f t="shared" ref="E431:E494" si="7">D431/C431</f>
        <v>1.0204764070494599</v>
      </c>
      <c r="F431" s="16">
        <v>108.1883</v>
      </c>
    </row>
    <row r="432" spans="1:6" x14ac:dyDescent="0.25">
      <c r="A432" t="s">
        <v>425</v>
      </c>
      <c r="C432">
        <v>87.11</v>
      </c>
      <c r="D432" s="16">
        <v>88.921700000000001</v>
      </c>
      <c r="E432">
        <f t="shared" si="7"/>
        <v>1.0207978418092067</v>
      </c>
      <c r="F432" s="16">
        <v>108.1883</v>
      </c>
    </row>
    <row r="433" spans="1:6" x14ac:dyDescent="0.25">
      <c r="A433" t="s">
        <v>426</v>
      </c>
      <c r="C433">
        <v>85.06</v>
      </c>
      <c r="D433" s="16">
        <v>86.865799999999993</v>
      </c>
      <c r="E433">
        <f t="shared" si="7"/>
        <v>1.0212297201975076</v>
      </c>
      <c r="F433" s="16">
        <v>108.1883</v>
      </c>
    </row>
    <row r="434" spans="1:6" x14ac:dyDescent="0.25">
      <c r="A434" t="s">
        <v>427</v>
      </c>
      <c r="C434">
        <v>85.2</v>
      </c>
      <c r="D434" s="16">
        <v>87.175399999999996</v>
      </c>
      <c r="E434">
        <f t="shared" si="7"/>
        <v>1.0231854460093897</v>
      </c>
      <c r="F434" s="16">
        <v>108.1883</v>
      </c>
    </row>
    <row r="435" spans="1:6" x14ac:dyDescent="0.25">
      <c r="A435" t="s">
        <v>428</v>
      </c>
      <c r="C435">
        <v>84.12</v>
      </c>
      <c r="D435" s="16">
        <v>85.962999999999994</v>
      </c>
      <c r="E435">
        <f t="shared" si="7"/>
        <v>1.0219091773656679</v>
      </c>
      <c r="F435" s="16">
        <v>108.1883</v>
      </c>
    </row>
    <row r="436" spans="1:6" x14ac:dyDescent="0.25">
      <c r="A436" t="s">
        <v>429</v>
      </c>
      <c r="C436">
        <v>83.09</v>
      </c>
      <c r="D436" s="16">
        <v>85.054299999999998</v>
      </c>
      <c r="E436">
        <f t="shared" si="7"/>
        <v>1.0236406306414729</v>
      </c>
      <c r="F436" s="16">
        <v>108.1883</v>
      </c>
    </row>
    <row r="437" spans="1:6" x14ac:dyDescent="0.25">
      <c r="A437" t="s">
        <v>430</v>
      </c>
      <c r="C437">
        <v>83.77</v>
      </c>
      <c r="D437" s="16">
        <v>85.714399999999998</v>
      </c>
      <c r="E437">
        <f t="shared" si="7"/>
        <v>1.0232111734511162</v>
      </c>
      <c r="F437" s="16">
        <v>108.1883</v>
      </c>
    </row>
    <row r="438" spans="1:6" x14ac:dyDescent="0.25">
      <c r="A438" t="s">
        <v>431</v>
      </c>
      <c r="C438">
        <v>85.47</v>
      </c>
      <c r="D438" s="16">
        <v>87.428799999999995</v>
      </c>
      <c r="E438">
        <f t="shared" si="7"/>
        <v>1.0229179829179829</v>
      </c>
      <c r="F438" s="16">
        <v>108.1883</v>
      </c>
    </row>
    <row r="439" spans="1:6" x14ac:dyDescent="0.25">
      <c r="A439" t="s">
        <v>432</v>
      </c>
      <c r="C439">
        <v>85.03</v>
      </c>
      <c r="D439" s="16">
        <v>87.069299999999998</v>
      </c>
      <c r="E439">
        <f t="shared" si="7"/>
        <v>1.0239833000117606</v>
      </c>
      <c r="F439" s="16">
        <v>108.1883</v>
      </c>
    </row>
    <row r="440" spans="1:6" x14ac:dyDescent="0.25">
      <c r="A440" t="s">
        <v>433</v>
      </c>
      <c r="C440">
        <v>84.11</v>
      </c>
      <c r="D440" s="16">
        <v>86.168800000000005</v>
      </c>
      <c r="E440">
        <f t="shared" si="7"/>
        <v>1.0244774699797885</v>
      </c>
      <c r="F440" s="16">
        <v>108.1883</v>
      </c>
    </row>
    <row r="441" spans="1:6" x14ac:dyDescent="0.25">
      <c r="A441" t="s">
        <v>434</v>
      </c>
      <c r="C441">
        <v>81.22</v>
      </c>
      <c r="D441" s="16">
        <v>83.0625</v>
      </c>
      <c r="E441">
        <f t="shared" si="7"/>
        <v>1.0226852991873923</v>
      </c>
      <c r="F441" s="16">
        <v>108.1883</v>
      </c>
    </row>
    <row r="442" spans="1:6" x14ac:dyDescent="0.25">
      <c r="A442" t="s">
        <v>435</v>
      </c>
      <c r="C442">
        <v>78.66</v>
      </c>
      <c r="D442" s="16">
        <v>80.336200000000005</v>
      </c>
      <c r="E442">
        <f t="shared" si="7"/>
        <v>1.021309433002797</v>
      </c>
      <c r="F442" s="16">
        <v>108.1883</v>
      </c>
    </row>
    <row r="443" spans="1:6" x14ac:dyDescent="0.25">
      <c r="A443" t="s">
        <v>436</v>
      </c>
      <c r="C443">
        <v>79.19</v>
      </c>
      <c r="D443" s="16">
        <v>80.863500000000002</v>
      </c>
      <c r="E443">
        <f t="shared" si="7"/>
        <v>1.0211327187776236</v>
      </c>
      <c r="F443" s="16">
        <v>108.1883</v>
      </c>
    </row>
    <row r="444" spans="1:6" x14ac:dyDescent="0.25">
      <c r="A444" t="s">
        <v>437</v>
      </c>
      <c r="C444">
        <v>79.08</v>
      </c>
      <c r="D444" s="16">
        <v>80.784999999999997</v>
      </c>
      <c r="E444">
        <f t="shared" si="7"/>
        <v>1.0215604451188669</v>
      </c>
      <c r="F444" s="16">
        <v>108.1883</v>
      </c>
    </row>
    <row r="445" spans="1:6" x14ac:dyDescent="0.25">
      <c r="A445" t="s">
        <v>438</v>
      </c>
      <c r="C445">
        <v>79.03</v>
      </c>
      <c r="D445" s="16">
        <v>80.892600000000002</v>
      </c>
      <c r="E445">
        <f t="shared" si="7"/>
        <v>1.023568265215741</v>
      </c>
      <c r="F445" s="16">
        <v>108.1883</v>
      </c>
    </row>
    <row r="446" spans="1:6" x14ac:dyDescent="0.25">
      <c r="A446" t="s">
        <v>439</v>
      </c>
      <c r="C446">
        <v>81.37</v>
      </c>
      <c r="D446" s="16">
        <v>83.499200000000002</v>
      </c>
      <c r="E446">
        <f t="shared" si="7"/>
        <v>1.0261668919749294</v>
      </c>
      <c r="F446" s="16">
        <v>108.1883</v>
      </c>
    </row>
    <row r="447" spans="1:6" x14ac:dyDescent="0.25">
      <c r="A447" t="s">
        <v>440</v>
      </c>
      <c r="C447">
        <v>82.82</v>
      </c>
      <c r="D447" s="16">
        <v>84.997900000000001</v>
      </c>
      <c r="E447">
        <f t="shared" si="7"/>
        <v>1.026296788215407</v>
      </c>
      <c r="F447" s="16">
        <v>108.1883</v>
      </c>
    </row>
    <row r="448" spans="1:6" x14ac:dyDescent="0.25">
      <c r="A448" t="s">
        <v>441</v>
      </c>
      <c r="C448">
        <v>81.81</v>
      </c>
      <c r="D448" s="16">
        <v>84.140600000000006</v>
      </c>
      <c r="E448">
        <f t="shared" si="7"/>
        <v>1.028487959907102</v>
      </c>
      <c r="F448" s="16">
        <v>108.1883</v>
      </c>
    </row>
    <row r="449" spans="1:6" x14ac:dyDescent="0.25">
      <c r="A449" t="s">
        <v>442</v>
      </c>
      <c r="C449">
        <v>82.13</v>
      </c>
      <c r="D449" s="16">
        <v>84.515299999999996</v>
      </c>
      <c r="E449">
        <f t="shared" si="7"/>
        <v>1.0290429806404482</v>
      </c>
      <c r="F449" s="16">
        <v>108.1883</v>
      </c>
    </row>
    <row r="450" spans="1:6" x14ac:dyDescent="0.25">
      <c r="A450" t="s">
        <v>443</v>
      </c>
      <c r="C450">
        <v>82.94</v>
      </c>
      <c r="D450" s="16">
        <v>85.2453</v>
      </c>
      <c r="E450">
        <f t="shared" si="7"/>
        <v>1.027794791415481</v>
      </c>
      <c r="F450" s="16">
        <v>108.1883</v>
      </c>
    </row>
    <row r="451" spans="1:6" x14ac:dyDescent="0.25">
      <c r="A451" t="s">
        <v>444</v>
      </c>
      <c r="C451">
        <v>83.96</v>
      </c>
      <c r="D451" s="16">
        <v>86.451499999999996</v>
      </c>
      <c r="E451">
        <f t="shared" si="7"/>
        <v>1.029674845164364</v>
      </c>
      <c r="F451" s="16">
        <v>108.1883</v>
      </c>
    </row>
    <row r="452" spans="1:6" x14ac:dyDescent="0.25">
      <c r="A452" t="s">
        <v>445</v>
      </c>
      <c r="C452">
        <v>84.19</v>
      </c>
      <c r="D452" s="16">
        <v>86.641999999999996</v>
      </c>
      <c r="E452">
        <f t="shared" si="7"/>
        <v>1.0291245991210358</v>
      </c>
      <c r="F452" s="16">
        <v>108.1883</v>
      </c>
    </row>
    <row r="453" spans="1:6" x14ac:dyDescent="0.25">
      <c r="A453" t="s">
        <v>446</v>
      </c>
      <c r="C453">
        <v>84.17</v>
      </c>
      <c r="D453" s="16">
        <v>86.572000000000003</v>
      </c>
      <c r="E453">
        <f t="shared" si="7"/>
        <v>1.0285374836640133</v>
      </c>
      <c r="F453" s="16">
        <v>108.1883</v>
      </c>
    </row>
    <row r="454" spans="1:6" x14ac:dyDescent="0.25">
      <c r="A454" t="s">
        <v>447</v>
      </c>
      <c r="C454">
        <v>84.79</v>
      </c>
      <c r="D454" s="16">
        <v>87.096800000000002</v>
      </c>
      <c r="E454">
        <f t="shared" si="7"/>
        <v>1.0272060384479302</v>
      </c>
      <c r="F454" s="16">
        <v>108.1883</v>
      </c>
    </row>
    <row r="455" spans="1:6" x14ac:dyDescent="0.25">
      <c r="A455" t="s">
        <v>448</v>
      </c>
      <c r="C455">
        <v>85.26</v>
      </c>
      <c r="D455" s="16">
        <v>87.511399999999995</v>
      </c>
      <c r="E455">
        <f t="shared" si="7"/>
        <v>1.026406286652592</v>
      </c>
      <c r="F455" s="16">
        <v>108.1883</v>
      </c>
    </row>
    <row r="456" spans="1:6" x14ac:dyDescent="0.25">
      <c r="A456" t="s">
        <v>449</v>
      </c>
      <c r="C456">
        <v>85.36</v>
      </c>
      <c r="D456" s="16">
        <v>87.7483</v>
      </c>
      <c r="E456">
        <f t="shared" si="7"/>
        <v>1.0279791471415183</v>
      </c>
      <c r="F456" s="16">
        <v>108.1883</v>
      </c>
    </row>
    <row r="457" spans="1:6" x14ac:dyDescent="0.25">
      <c r="A457" t="s">
        <v>450</v>
      </c>
      <c r="C457">
        <v>84.96</v>
      </c>
      <c r="D457" s="16">
        <v>87.352599999999995</v>
      </c>
      <c r="E457">
        <f t="shared" si="7"/>
        <v>1.0281614877589453</v>
      </c>
      <c r="F457" s="16">
        <v>108.1883</v>
      </c>
    </row>
    <row r="458" spans="1:6" x14ac:dyDescent="0.25">
      <c r="A458" t="s">
        <v>451</v>
      </c>
      <c r="C458">
        <v>84.37</v>
      </c>
      <c r="D458" s="16">
        <v>86.836200000000005</v>
      </c>
      <c r="E458">
        <f t="shared" si="7"/>
        <v>1.0292307692307692</v>
      </c>
      <c r="F458" s="16">
        <v>108.1883</v>
      </c>
    </row>
    <row r="459" spans="1:6" x14ac:dyDescent="0.25">
      <c r="A459" t="s">
        <v>452</v>
      </c>
      <c r="C459">
        <v>85.01</v>
      </c>
      <c r="D459" s="16">
        <v>87.522099999999995</v>
      </c>
      <c r="E459">
        <f t="shared" si="7"/>
        <v>1.0295506411010469</v>
      </c>
      <c r="F459" s="16">
        <v>108.1883</v>
      </c>
    </row>
    <row r="460" spans="1:6" x14ac:dyDescent="0.25">
      <c r="A460" t="s">
        <v>453</v>
      </c>
      <c r="C460">
        <v>85.39</v>
      </c>
      <c r="D460" s="16">
        <v>87.815700000000007</v>
      </c>
      <c r="E460">
        <f t="shared" si="7"/>
        <v>1.0284073076472655</v>
      </c>
      <c r="F460" s="16">
        <v>108.1883</v>
      </c>
    </row>
    <row r="461" spans="1:6" x14ac:dyDescent="0.25">
      <c r="A461" t="s">
        <v>454</v>
      </c>
      <c r="C461">
        <v>84.47</v>
      </c>
      <c r="D461" s="16">
        <v>86.930899999999994</v>
      </c>
      <c r="E461">
        <f t="shared" si="7"/>
        <v>1.0291334201491653</v>
      </c>
      <c r="F461" s="16">
        <v>108.1883</v>
      </c>
    </row>
    <row r="462" spans="1:6" x14ac:dyDescent="0.25">
      <c r="A462" t="s">
        <v>455</v>
      </c>
      <c r="C462">
        <v>85.91</v>
      </c>
      <c r="D462" s="16">
        <v>88.436499999999995</v>
      </c>
      <c r="E462">
        <f t="shared" si="7"/>
        <v>1.0294086835059946</v>
      </c>
      <c r="F462" s="16">
        <v>108.1883</v>
      </c>
    </row>
    <row r="463" spans="1:6" x14ac:dyDescent="0.25">
      <c r="A463" t="s">
        <v>456</v>
      </c>
      <c r="C463">
        <v>87.48</v>
      </c>
      <c r="D463" s="16">
        <v>90.037000000000006</v>
      </c>
      <c r="E463">
        <f t="shared" si="7"/>
        <v>1.0292295381801555</v>
      </c>
      <c r="F463" s="16">
        <v>108.1883</v>
      </c>
    </row>
    <row r="464" spans="1:6" x14ac:dyDescent="0.25">
      <c r="A464" t="s">
        <v>457</v>
      </c>
      <c r="C464">
        <v>90.25</v>
      </c>
      <c r="D464" s="16">
        <v>92.702699999999993</v>
      </c>
      <c r="E464">
        <f t="shared" si="7"/>
        <v>1.0271767313019389</v>
      </c>
      <c r="F464" s="16">
        <v>108.1883</v>
      </c>
    </row>
    <row r="465" spans="1:6" x14ac:dyDescent="0.25">
      <c r="A465" t="s">
        <v>458</v>
      </c>
      <c r="C465">
        <v>91.05</v>
      </c>
      <c r="D465" s="16">
        <v>93.494299999999996</v>
      </c>
      <c r="E465">
        <f t="shared" si="7"/>
        <v>1.0268456891817683</v>
      </c>
      <c r="F465" s="16">
        <v>108.1883</v>
      </c>
    </row>
    <row r="466" spans="1:6" x14ac:dyDescent="0.25">
      <c r="A466" t="s">
        <v>459</v>
      </c>
      <c r="C466">
        <v>92.1</v>
      </c>
      <c r="D466" s="16">
        <v>94.611699999999999</v>
      </c>
      <c r="E466">
        <f t="shared" si="7"/>
        <v>1.027271444082519</v>
      </c>
      <c r="F466" s="16">
        <v>108.1883</v>
      </c>
    </row>
    <row r="467" spans="1:6" x14ac:dyDescent="0.25">
      <c r="A467" t="s">
        <v>460</v>
      </c>
      <c r="C467">
        <v>90.65</v>
      </c>
      <c r="D467" s="16">
        <v>92.995000000000005</v>
      </c>
      <c r="E467">
        <f t="shared" si="7"/>
        <v>1.0258687258687258</v>
      </c>
      <c r="F467" s="16">
        <v>108.1883</v>
      </c>
    </row>
    <row r="468" spans="1:6" x14ac:dyDescent="0.25">
      <c r="A468" t="s">
        <v>461</v>
      </c>
      <c r="C468">
        <v>90.31</v>
      </c>
      <c r="D468" s="16">
        <v>92.472300000000004</v>
      </c>
      <c r="E468">
        <f t="shared" si="7"/>
        <v>1.0239430849296867</v>
      </c>
      <c r="F468" s="16">
        <v>108.1883</v>
      </c>
    </row>
    <row r="469" spans="1:6" x14ac:dyDescent="0.25">
      <c r="A469" t="s">
        <v>462</v>
      </c>
      <c r="C469">
        <v>91.43</v>
      </c>
      <c r="D469" s="16">
        <v>93.504599999999996</v>
      </c>
      <c r="E469">
        <f t="shared" si="7"/>
        <v>1.0226905829596411</v>
      </c>
      <c r="F469" s="16">
        <v>108.1883</v>
      </c>
    </row>
    <row r="470" spans="1:6" x14ac:dyDescent="0.25">
      <c r="A470" t="s">
        <v>463</v>
      </c>
      <c r="C470">
        <v>93.53</v>
      </c>
      <c r="D470" s="16">
        <v>95.474800000000002</v>
      </c>
      <c r="E470">
        <f t="shared" si="7"/>
        <v>1.0207933283438468</v>
      </c>
      <c r="F470" s="16">
        <v>108.1883</v>
      </c>
    </row>
    <row r="471" spans="1:6" x14ac:dyDescent="0.25">
      <c r="A471" t="s">
        <v>464</v>
      </c>
      <c r="C471">
        <v>92.95</v>
      </c>
      <c r="D471" s="16">
        <v>95.056600000000003</v>
      </c>
      <c r="E471">
        <f t="shared" si="7"/>
        <v>1.0226637977407209</v>
      </c>
      <c r="F471" s="16">
        <v>108.1883</v>
      </c>
    </row>
    <row r="472" spans="1:6" x14ac:dyDescent="0.25">
      <c r="A472" t="s">
        <v>465</v>
      </c>
      <c r="C472">
        <v>92.24</v>
      </c>
      <c r="D472" s="16">
        <v>94.430099999999996</v>
      </c>
      <c r="E472">
        <f t="shared" si="7"/>
        <v>1.0237434952298352</v>
      </c>
      <c r="F472" s="16">
        <v>108.1883</v>
      </c>
    </row>
    <row r="473" spans="1:6" x14ac:dyDescent="0.25">
      <c r="A473" t="s">
        <v>466</v>
      </c>
      <c r="C473">
        <v>92.67</v>
      </c>
      <c r="D473" s="16">
        <v>95.009399999999999</v>
      </c>
      <c r="E473">
        <f t="shared" si="7"/>
        <v>1.0252444156685012</v>
      </c>
      <c r="F473" s="16">
        <v>108.1883</v>
      </c>
    </row>
    <row r="474" spans="1:6" x14ac:dyDescent="0.25">
      <c r="A474" t="s">
        <v>467</v>
      </c>
      <c r="C474">
        <v>94.81</v>
      </c>
      <c r="D474" s="16">
        <v>97.262900000000002</v>
      </c>
      <c r="E474">
        <f t="shared" si="7"/>
        <v>1.025871743486974</v>
      </c>
      <c r="F474" s="16">
        <v>108.1883</v>
      </c>
    </row>
    <row r="475" spans="1:6" x14ac:dyDescent="0.25">
      <c r="A475" t="s">
        <v>468</v>
      </c>
      <c r="C475">
        <v>96.17</v>
      </c>
      <c r="D475" s="16">
        <v>98.487700000000004</v>
      </c>
      <c r="E475">
        <f t="shared" si="7"/>
        <v>1.0241000311947592</v>
      </c>
      <c r="F475" s="16">
        <v>108.1883</v>
      </c>
    </row>
    <row r="476" spans="1:6" x14ac:dyDescent="0.25">
      <c r="A476" t="s">
        <v>469</v>
      </c>
      <c r="C476">
        <v>95.42</v>
      </c>
      <c r="D476" s="16">
        <v>97.5548</v>
      </c>
      <c r="E476">
        <f t="shared" si="7"/>
        <v>1.0223726682037308</v>
      </c>
      <c r="F476" s="16">
        <v>108.1883</v>
      </c>
    </row>
    <row r="477" spans="1:6" x14ac:dyDescent="0.25">
      <c r="A477" t="s">
        <v>470</v>
      </c>
      <c r="C477">
        <v>95.71</v>
      </c>
      <c r="D477" s="16">
        <v>97.932400000000001</v>
      </c>
      <c r="E477">
        <f t="shared" si="7"/>
        <v>1.0232201441855606</v>
      </c>
      <c r="F477" s="16">
        <v>108.1883</v>
      </c>
    </row>
    <row r="478" spans="1:6" x14ac:dyDescent="0.25">
      <c r="A478" t="s">
        <v>471</v>
      </c>
      <c r="C478">
        <v>96.24</v>
      </c>
      <c r="D478" s="16">
        <v>98.395399999999995</v>
      </c>
      <c r="E478">
        <f t="shared" si="7"/>
        <v>1.022396093100582</v>
      </c>
      <c r="F478" s="16">
        <v>108.1883</v>
      </c>
    </row>
    <row r="479" spans="1:6" x14ac:dyDescent="0.25">
      <c r="A479" t="s">
        <v>472</v>
      </c>
      <c r="C479">
        <v>96.44</v>
      </c>
      <c r="D479" s="16">
        <v>98.770700000000005</v>
      </c>
      <c r="E479">
        <f t="shared" si="7"/>
        <v>1.0241673579427624</v>
      </c>
      <c r="F479" s="16">
        <v>108.1883</v>
      </c>
    </row>
    <row r="480" spans="1:6" x14ac:dyDescent="0.25">
      <c r="A480" t="s">
        <v>473</v>
      </c>
      <c r="C480">
        <v>98.12</v>
      </c>
      <c r="D480" s="16">
        <v>100.4721</v>
      </c>
      <c r="E480">
        <f t="shared" si="7"/>
        <v>1.0239716673461068</v>
      </c>
      <c r="F480" s="16">
        <v>108.1883</v>
      </c>
    </row>
    <row r="481" spans="1:6" x14ac:dyDescent="0.25">
      <c r="A481" t="s">
        <v>474</v>
      </c>
      <c r="C481">
        <v>98.7</v>
      </c>
      <c r="D481" s="16">
        <v>101.10339999999999</v>
      </c>
      <c r="E481">
        <f t="shared" si="7"/>
        <v>1.0243505572441742</v>
      </c>
      <c r="F481" s="16">
        <v>108.1883</v>
      </c>
    </row>
    <row r="482" spans="1:6" x14ac:dyDescent="0.25">
      <c r="A482" t="s">
        <v>475</v>
      </c>
      <c r="C482">
        <v>100.14</v>
      </c>
      <c r="D482" s="16">
        <v>102.6502</v>
      </c>
      <c r="E482">
        <f t="shared" si="7"/>
        <v>1.0250669063311364</v>
      </c>
      <c r="F482" s="16">
        <v>108.1883</v>
      </c>
    </row>
    <row r="483" spans="1:6" x14ac:dyDescent="0.25">
      <c r="A483" t="s">
        <v>476</v>
      </c>
      <c r="C483">
        <v>96.14</v>
      </c>
      <c r="D483" s="16">
        <v>98.634699999999995</v>
      </c>
      <c r="E483">
        <f t="shared" si="7"/>
        <v>1.0259486166007905</v>
      </c>
      <c r="F483" s="16">
        <v>108.1883</v>
      </c>
    </row>
    <row r="484" spans="1:6" x14ac:dyDescent="0.25">
      <c r="A484" t="s">
        <v>477</v>
      </c>
      <c r="C484">
        <v>92.66</v>
      </c>
      <c r="D484" s="16">
        <v>95.330200000000005</v>
      </c>
      <c r="E484">
        <f t="shared" si="7"/>
        <v>1.0288171810921649</v>
      </c>
      <c r="F484" s="16">
        <v>108.1883</v>
      </c>
    </row>
    <row r="485" spans="1:6" x14ac:dyDescent="0.25">
      <c r="A485" t="s">
        <v>478</v>
      </c>
      <c r="C485">
        <v>93.58</v>
      </c>
      <c r="D485" s="16">
        <v>96.202399999999997</v>
      </c>
      <c r="E485">
        <f t="shared" si="7"/>
        <v>1.0280230818550973</v>
      </c>
      <c r="F485" s="16">
        <v>108.1883</v>
      </c>
    </row>
    <row r="486" spans="1:6" x14ac:dyDescent="0.25">
      <c r="A486" t="s">
        <v>479</v>
      </c>
      <c r="C486">
        <v>92.87</v>
      </c>
      <c r="D486" s="16">
        <v>95.409300000000002</v>
      </c>
      <c r="E486">
        <f t="shared" si="7"/>
        <v>1.0273425218046732</v>
      </c>
      <c r="F486" s="16">
        <v>108.1883</v>
      </c>
    </row>
    <row r="487" spans="1:6" x14ac:dyDescent="0.25">
      <c r="A487" t="s">
        <v>480</v>
      </c>
      <c r="C487">
        <v>92.02</v>
      </c>
      <c r="D487" s="16">
        <v>94.640299999999996</v>
      </c>
      <c r="E487">
        <f t="shared" si="7"/>
        <v>1.0284753314496848</v>
      </c>
      <c r="F487" s="16">
        <v>108.1883</v>
      </c>
    </row>
    <row r="488" spans="1:6" x14ac:dyDescent="0.25">
      <c r="A488" t="s">
        <v>481</v>
      </c>
      <c r="C488">
        <v>93.64</v>
      </c>
      <c r="D488" s="16">
        <v>96.077799999999996</v>
      </c>
      <c r="E488">
        <f t="shared" si="7"/>
        <v>1.0260337462622811</v>
      </c>
      <c r="F488" s="16">
        <v>108.1883</v>
      </c>
    </row>
    <row r="489" spans="1:6" x14ac:dyDescent="0.25">
      <c r="A489" t="s">
        <v>482</v>
      </c>
      <c r="C489">
        <v>95.75</v>
      </c>
      <c r="D489" s="16">
        <v>98.040300000000002</v>
      </c>
      <c r="E489">
        <f t="shared" si="7"/>
        <v>1.0239195822454308</v>
      </c>
      <c r="F489" s="16">
        <v>108.1883</v>
      </c>
    </row>
    <row r="490" spans="1:6" x14ac:dyDescent="0.25">
      <c r="A490" t="s">
        <v>483</v>
      </c>
      <c r="C490">
        <v>95.89</v>
      </c>
      <c r="D490" s="16">
        <v>98.168000000000006</v>
      </c>
      <c r="E490">
        <f t="shared" si="7"/>
        <v>1.0237563875273752</v>
      </c>
      <c r="F490" s="16">
        <v>108.1883</v>
      </c>
    </row>
    <row r="491" spans="1:6" x14ac:dyDescent="0.25">
      <c r="A491" t="s">
        <v>484</v>
      </c>
      <c r="C491">
        <v>96.04</v>
      </c>
      <c r="D491" s="16">
        <v>98.181399999999996</v>
      </c>
      <c r="E491">
        <f t="shared" si="7"/>
        <v>1.0222969596001665</v>
      </c>
      <c r="F491" s="16">
        <v>108.1883</v>
      </c>
    </row>
    <row r="492" spans="1:6" x14ac:dyDescent="0.25">
      <c r="A492" t="s">
        <v>485</v>
      </c>
      <c r="C492">
        <v>96.99</v>
      </c>
      <c r="D492" s="16">
        <v>99.066699999999997</v>
      </c>
      <c r="E492">
        <f t="shared" si="7"/>
        <v>1.0214114857201773</v>
      </c>
      <c r="F492" s="16">
        <v>108.1883</v>
      </c>
    </row>
    <row r="493" spans="1:6" x14ac:dyDescent="0.25">
      <c r="A493" t="s">
        <v>486</v>
      </c>
      <c r="C493">
        <v>97.33</v>
      </c>
      <c r="D493" s="16">
        <v>99.348699999999994</v>
      </c>
      <c r="E493">
        <f t="shared" si="7"/>
        <v>1.0207407787937943</v>
      </c>
      <c r="F493" s="16">
        <v>108.1883</v>
      </c>
    </row>
    <row r="494" spans="1:6" x14ac:dyDescent="0.25">
      <c r="A494" t="s">
        <v>487</v>
      </c>
      <c r="C494">
        <v>95.13</v>
      </c>
      <c r="D494" s="16">
        <v>97.327200000000005</v>
      </c>
      <c r="E494">
        <f t="shared" si="7"/>
        <v>1.0230968148848945</v>
      </c>
      <c r="F494" s="16">
        <v>108.1883</v>
      </c>
    </row>
    <row r="495" spans="1:6" x14ac:dyDescent="0.25">
      <c r="A495" t="s">
        <v>488</v>
      </c>
      <c r="C495">
        <v>94</v>
      </c>
      <c r="D495" s="16">
        <v>95.966300000000004</v>
      </c>
      <c r="E495">
        <f t="shared" ref="E495:E558" si="8">D495/C495</f>
        <v>1.020918085106383</v>
      </c>
      <c r="F495" s="16">
        <v>108.1883</v>
      </c>
    </row>
    <row r="496" spans="1:6" x14ac:dyDescent="0.25">
      <c r="A496" t="s">
        <v>489</v>
      </c>
      <c r="C496">
        <v>92.81</v>
      </c>
      <c r="D496" s="16">
        <v>94.942800000000005</v>
      </c>
      <c r="E496">
        <f t="shared" si="8"/>
        <v>1.0229802822971663</v>
      </c>
      <c r="F496" s="16">
        <v>108.1883</v>
      </c>
    </row>
    <row r="497" spans="1:6" x14ac:dyDescent="0.25">
      <c r="A497" t="s">
        <v>490</v>
      </c>
      <c r="C497">
        <v>93.95</v>
      </c>
      <c r="D497" s="16">
        <v>95.953800000000001</v>
      </c>
      <c r="E497">
        <f t="shared" si="8"/>
        <v>1.0213283661522086</v>
      </c>
      <c r="F497" s="16">
        <v>108.1883</v>
      </c>
    </row>
    <row r="498" spans="1:6" x14ac:dyDescent="0.25">
      <c r="A498" t="s">
        <v>491</v>
      </c>
      <c r="C498">
        <v>94.45</v>
      </c>
      <c r="D498" s="16">
        <v>96.371799999999993</v>
      </c>
      <c r="E498">
        <f t="shared" si="8"/>
        <v>1.020347273689783</v>
      </c>
      <c r="F498" s="16">
        <v>108.1883</v>
      </c>
    </row>
    <row r="499" spans="1:6" x14ac:dyDescent="0.25">
      <c r="A499" t="s">
        <v>492</v>
      </c>
      <c r="C499">
        <v>94.28</v>
      </c>
      <c r="D499" s="16">
        <v>96.232500000000002</v>
      </c>
      <c r="E499">
        <f t="shared" si="8"/>
        <v>1.0207095884599067</v>
      </c>
      <c r="F499" s="16">
        <v>108.1883</v>
      </c>
    </row>
    <row r="500" spans="1:6" x14ac:dyDescent="0.25">
      <c r="A500" t="s">
        <v>493</v>
      </c>
      <c r="C500">
        <v>96.6</v>
      </c>
      <c r="D500" s="16">
        <v>98.447500000000005</v>
      </c>
      <c r="E500">
        <f t="shared" si="8"/>
        <v>1.0191252587991719</v>
      </c>
      <c r="F500" s="16">
        <v>108.1883</v>
      </c>
    </row>
    <row r="501" spans="1:6" x14ac:dyDescent="0.25">
      <c r="A501" t="s">
        <v>494</v>
      </c>
      <c r="C501">
        <v>97.14</v>
      </c>
      <c r="D501" s="16">
        <v>98.8279</v>
      </c>
      <c r="E501">
        <f t="shared" si="8"/>
        <v>1.0173759522338892</v>
      </c>
      <c r="F501" s="16">
        <v>108.1883</v>
      </c>
    </row>
    <row r="502" spans="1:6" x14ac:dyDescent="0.25">
      <c r="A502" t="s">
        <v>495</v>
      </c>
      <c r="C502">
        <v>97.69</v>
      </c>
      <c r="D502" s="16">
        <v>99.522199999999998</v>
      </c>
      <c r="E502">
        <f t="shared" si="8"/>
        <v>1.0187552461869178</v>
      </c>
      <c r="F502" s="16">
        <v>108.1883</v>
      </c>
    </row>
    <row r="503" spans="1:6" x14ac:dyDescent="0.25">
      <c r="A503" t="s">
        <v>496</v>
      </c>
      <c r="C503">
        <v>100.95</v>
      </c>
      <c r="D503" s="16">
        <v>102.65349999999999</v>
      </c>
      <c r="E503">
        <f t="shared" si="8"/>
        <v>1.0168746904408121</v>
      </c>
      <c r="F503" s="16">
        <v>108.1883</v>
      </c>
    </row>
    <row r="504" spans="1:6" x14ac:dyDescent="0.25">
      <c r="A504" t="s">
        <v>497</v>
      </c>
      <c r="C504">
        <v>98.33</v>
      </c>
      <c r="D504" s="16">
        <v>100.04179999999999</v>
      </c>
      <c r="E504">
        <f t="shared" si="8"/>
        <v>1.0174087257195159</v>
      </c>
      <c r="F504" s="16">
        <v>108.1883</v>
      </c>
    </row>
    <row r="505" spans="1:6" x14ac:dyDescent="0.25">
      <c r="A505" t="s">
        <v>498</v>
      </c>
      <c r="C505">
        <v>99.12</v>
      </c>
      <c r="D505" s="16">
        <v>100.9982</v>
      </c>
      <c r="E505">
        <f t="shared" si="8"/>
        <v>1.0189487489911218</v>
      </c>
      <c r="F505" s="16">
        <v>108.1883</v>
      </c>
    </row>
    <row r="506" spans="1:6" x14ac:dyDescent="0.25">
      <c r="A506" t="s">
        <v>499</v>
      </c>
      <c r="C506">
        <v>100.86</v>
      </c>
      <c r="D506" s="16">
        <v>102.54689999999999</v>
      </c>
      <c r="E506">
        <f t="shared" si="8"/>
        <v>1.0167251635930994</v>
      </c>
      <c r="F506" s="16">
        <v>108.1883</v>
      </c>
    </row>
    <row r="507" spans="1:6" x14ac:dyDescent="0.25">
      <c r="A507" t="s">
        <v>500</v>
      </c>
      <c r="C507">
        <v>102.6</v>
      </c>
      <c r="D507" s="16">
        <v>104.26690000000001</v>
      </c>
      <c r="E507">
        <f t="shared" si="8"/>
        <v>1.0162465886939573</v>
      </c>
      <c r="F507" s="16">
        <v>108.1883</v>
      </c>
    </row>
    <row r="508" spans="1:6" x14ac:dyDescent="0.25">
      <c r="A508" t="s">
        <v>501</v>
      </c>
      <c r="C508">
        <v>104.25</v>
      </c>
      <c r="D508" s="16">
        <v>105.879</v>
      </c>
      <c r="E508">
        <f t="shared" si="8"/>
        <v>1.0156258992805756</v>
      </c>
      <c r="F508" s="16">
        <v>108.1883</v>
      </c>
    </row>
    <row r="509" spans="1:6" x14ac:dyDescent="0.25">
      <c r="A509" t="s">
        <v>502</v>
      </c>
      <c r="C509">
        <v>105.06</v>
      </c>
      <c r="D509" s="16">
        <v>106.76300000000001</v>
      </c>
      <c r="E509">
        <f t="shared" si="8"/>
        <v>1.0162097848848277</v>
      </c>
      <c r="F509" s="16">
        <v>108.1883</v>
      </c>
    </row>
    <row r="510" spans="1:6" x14ac:dyDescent="0.25">
      <c r="A510" t="s">
        <v>503</v>
      </c>
      <c r="C510">
        <v>103.13</v>
      </c>
      <c r="D510" s="16">
        <v>104.8289</v>
      </c>
      <c r="E510">
        <f t="shared" si="8"/>
        <v>1.0164733831086978</v>
      </c>
      <c r="F510" s="16">
        <v>108.1883</v>
      </c>
    </row>
    <row r="511" spans="1:6" x14ac:dyDescent="0.25">
      <c r="A511" t="s">
        <v>504</v>
      </c>
      <c r="C511">
        <v>101.85</v>
      </c>
      <c r="D511" s="16">
        <v>103.69029999999999</v>
      </c>
      <c r="E511">
        <f t="shared" si="8"/>
        <v>1.0180687285223367</v>
      </c>
      <c r="F511" s="16">
        <v>108.1883</v>
      </c>
    </row>
    <row r="512" spans="1:6" x14ac:dyDescent="0.25">
      <c r="A512" t="s">
        <v>505</v>
      </c>
      <c r="C512">
        <v>102.96</v>
      </c>
      <c r="D512" s="16">
        <v>105.0025</v>
      </c>
      <c r="E512">
        <f t="shared" si="8"/>
        <v>1.0198378010878011</v>
      </c>
      <c r="F512" s="16">
        <v>108.1883</v>
      </c>
    </row>
    <row r="513" spans="1:6" x14ac:dyDescent="0.25">
      <c r="A513" t="s">
        <v>506</v>
      </c>
      <c r="C513">
        <v>105.38</v>
      </c>
      <c r="D513" s="16">
        <v>107.50839999999999</v>
      </c>
      <c r="E513">
        <f t="shared" si="8"/>
        <v>1.0201973809071929</v>
      </c>
      <c r="F513" s="16">
        <v>108.1883</v>
      </c>
    </row>
    <row r="514" spans="1:6" x14ac:dyDescent="0.25">
      <c r="A514" t="s">
        <v>507</v>
      </c>
      <c r="C514">
        <v>106.82</v>
      </c>
      <c r="D514" s="16">
        <v>108.6584</v>
      </c>
      <c r="E514">
        <f t="shared" si="8"/>
        <v>1.0172102602508895</v>
      </c>
      <c r="F514" s="16">
        <v>108.1883</v>
      </c>
    </row>
    <row r="515" spans="1:6" x14ac:dyDescent="0.25">
      <c r="A515" t="s">
        <v>508</v>
      </c>
      <c r="C515">
        <v>106.97</v>
      </c>
      <c r="D515" s="16">
        <v>108.72199999999999</v>
      </c>
      <c r="E515">
        <f t="shared" si="8"/>
        <v>1.0163784238571563</v>
      </c>
      <c r="F515" s="16">
        <v>108.1883</v>
      </c>
    </row>
    <row r="516" spans="1:6" x14ac:dyDescent="0.25">
      <c r="A516" t="s">
        <v>509</v>
      </c>
      <c r="C516">
        <v>107.92</v>
      </c>
      <c r="D516" s="16">
        <v>109.74679999999999</v>
      </c>
      <c r="E516">
        <f t="shared" si="8"/>
        <v>1.0169273535952557</v>
      </c>
      <c r="F516" s="16">
        <v>108.1883</v>
      </c>
    </row>
    <row r="517" spans="1:6" x14ac:dyDescent="0.25">
      <c r="A517" t="s">
        <v>510</v>
      </c>
      <c r="C517">
        <v>108.12</v>
      </c>
      <c r="D517" s="16">
        <v>109.8086</v>
      </c>
      <c r="E517">
        <f t="shared" si="8"/>
        <v>1.0156178320384757</v>
      </c>
      <c r="F517" s="16">
        <v>108.1883</v>
      </c>
    </row>
    <row r="518" spans="1:6" x14ac:dyDescent="0.25">
      <c r="A518" t="s">
        <v>511</v>
      </c>
      <c r="C518">
        <v>105.54</v>
      </c>
      <c r="D518" s="16">
        <v>107.35939999999999</v>
      </c>
      <c r="E518">
        <f t="shared" si="8"/>
        <v>1.017238961531173</v>
      </c>
      <c r="F518" s="16">
        <v>108.1883</v>
      </c>
    </row>
    <row r="519" spans="1:6" x14ac:dyDescent="0.25">
      <c r="A519" t="s">
        <v>512</v>
      </c>
      <c r="C519">
        <v>104.97</v>
      </c>
      <c r="D519" s="16">
        <v>106.91459999999999</v>
      </c>
      <c r="E519">
        <f t="shared" si="8"/>
        <v>1.0185252929408402</v>
      </c>
      <c r="F519" s="16">
        <v>108.1883</v>
      </c>
    </row>
    <row r="520" spans="1:6" x14ac:dyDescent="0.25">
      <c r="A520" t="s">
        <v>513</v>
      </c>
      <c r="C520">
        <v>105.78</v>
      </c>
      <c r="D520" s="16">
        <v>107.85250000000001</v>
      </c>
      <c r="E520">
        <f t="shared" si="8"/>
        <v>1.0195925505766685</v>
      </c>
      <c r="F520" s="16">
        <v>108.1883</v>
      </c>
    </row>
    <row r="521" spans="1:6" x14ac:dyDescent="0.25">
      <c r="A521" t="s">
        <v>514</v>
      </c>
      <c r="C521">
        <v>107.19</v>
      </c>
      <c r="D521" s="16">
        <v>109.20310000000001</v>
      </c>
      <c r="E521">
        <f t="shared" si="8"/>
        <v>1.0187806698386044</v>
      </c>
      <c r="F521" s="16">
        <v>108.1883</v>
      </c>
    </row>
    <row r="522" spans="1:6" x14ac:dyDescent="0.25">
      <c r="A522" t="s">
        <v>515</v>
      </c>
      <c r="C522">
        <v>107.72</v>
      </c>
      <c r="D522" s="16">
        <v>109.7119</v>
      </c>
      <c r="E522">
        <f t="shared" si="8"/>
        <v>1.0184914593390271</v>
      </c>
      <c r="F522" s="16">
        <v>108.1883</v>
      </c>
    </row>
    <row r="523" spans="1:6" x14ac:dyDescent="0.25">
      <c r="A523" t="s">
        <v>516</v>
      </c>
      <c r="C523">
        <v>109.58</v>
      </c>
      <c r="D523" s="16">
        <v>111.4151</v>
      </c>
      <c r="E523">
        <f t="shared" si="8"/>
        <v>1.0167466691002007</v>
      </c>
      <c r="F523" s="16">
        <v>108.1883</v>
      </c>
    </row>
    <row r="524" spans="1:6" x14ac:dyDescent="0.25">
      <c r="A524" t="s">
        <v>517</v>
      </c>
      <c r="C524">
        <v>110.4</v>
      </c>
      <c r="D524" s="16">
        <v>112.1947</v>
      </c>
      <c r="E524">
        <f t="shared" si="8"/>
        <v>1.01625634057971</v>
      </c>
      <c r="F524" s="16">
        <v>108.1883</v>
      </c>
    </row>
    <row r="525" spans="1:6" x14ac:dyDescent="0.25">
      <c r="A525" t="s">
        <v>518</v>
      </c>
      <c r="C525">
        <v>109.41</v>
      </c>
      <c r="D525" s="16">
        <v>111.1653</v>
      </c>
      <c r="E525">
        <f t="shared" si="8"/>
        <v>1.0160433232794077</v>
      </c>
      <c r="F525" s="16">
        <v>108.1883</v>
      </c>
    </row>
    <row r="526" spans="1:6" x14ac:dyDescent="0.25">
      <c r="A526" t="s">
        <v>519</v>
      </c>
      <c r="C526">
        <v>108.61</v>
      </c>
      <c r="D526" s="16">
        <v>110.36060000000001</v>
      </c>
      <c r="E526">
        <f t="shared" si="8"/>
        <v>1.0161182211582727</v>
      </c>
      <c r="F526" s="16">
        <v>108.1883</v>
      </c>
    </row>
    <row r="527" spans="1:6" x14ac:dyDescent="0.25">
      <c r="A527" t="s">
        <v>520</v>
      </c>
      <c r="C527">
        <v>105.5</v>
      </c>
      <c r="D527" s="16">
        <v>107.3506</v>
      </c>
      <c r="E527">
        <f t="shared" si="8"/>
        <v>1.0175412322274882</v>
      </c>
      <c r="F527" s="16">
        <v>108.1883</v>
      </c>
    </row>
    <row r="528" spans="1:6" x14ac:dyDescent="0.25">
      <c r="A528" t="s">
        <v>521</v>
      </c>
      <c r="C528">
        <v>102.65</v>
      </c>
      <c r="D528" s="16">
        <v>104.5197</v>
      </c>
      <c r="E528">
        <f t="shared" si="8"/>
        <v>1.0182143205065757</v>
      </c>
      <c r="F528" s="16">
        <v>108.1883</v>
      </c>
    </row>
    <row r="529" spans="1:6" x14ac:dyDescent="0.25">
      <c r="A529" t="s">
        <v>522</v>
      </c>
      <c r="C529">
        <v>100</v>
      </c>
      <c r="D529" s="16">
        <v>101.9509</v>
      </c>
      <c r="E529">
        <f t="shared" si="8"/>
        <v>1.019509</v>
      </c>
      <c r="F529" s="16">
        <v>108.1883</v>
      </c>
    </row>
    <row r="530" spans="1:6" x14ac:dyDescent="0.25">
      <c r="A530" t="s">
        <v>523</v>
      </c>
      <c r="C530">
        <v>101.31</v>
      </c>
      <c r="D530" s="16">
        <v>103.401</v>
      </c>
      <c r="E530">
        <f t="shared" si="8"/>
        <v>1.0206396209653539</v>
      </c>
      <c r="F530" s="16">
        <v>108.1883</v>
      </c>
    </row>
    <row r="531" spans="1:6" x14ac:dyDescent="0.25">
      <c r="A531" t="s">
        <v>524</v>
      </c>
      <c r="C531">
        <v>101.46</v>
      </c>
      <c r="D531" s="16">
        <v>103.6217</v>
      </c>
      <c r="E531">
        <f t="shared" si="8"/>
        <v>1.0213059333727579</v>
      </c>
      <c r="F531" s="16">
        <v>108.1883</v>
      </c>
    </row>
    <row r="532" spans="1:6" x14ac:dyDescent="0.25">
      <c r="A532" t="s">
        <v>525</v>
      </c>
      <c r="C532">
        <v>102.09</v>
      </c>
      <c r="D532" s="16">
        <v>104.0872</v>
      </c>
      <c r="E532">
        <f t="shared" si="8"/>
        <v>1.0195631305710646</v>
      </c>
      <c r="F532" s="16">
        <v>108.1883</v>
      </c>
    </row>
    <row r="533" spans="1:6" x14ac:dyDescent="0.25">
      <c r="A533" t="s">
        <v>526</v>
      </c>
      <c r="C533">
        <v>100.54</v>
      </c>
      <c r="D533" s="16">
        <v>102.63039999999999</v>
      </c>
      <c r="E533">
        <f t="shared" si="8"/>
        <v>1.0207917246866918</v>
      </c>
      <c r="F533" s="16">
        <v>108.1883</v>
      </c>
    </row>
    <row r="534" spans="1:6" x14ac:dyDescent="0.25">
      <c r="A534" t="s">
        <v>527</v>
      </c>
      <c r="C534">
        <v>99.71</v>
      </c>
      <c r="D534" s="16">
        <v>101.6512</v>
      </c>
      <c r="E534">
        <f t="shared" si="8"/>
        <v>1.0194684585297362</v>
      </c>
      <c r="F534" s="16">
        <v>108.1883</v>
      </c>
    </row>
    <row r="535" spans="1:6" x14ac:dyDescent="0.25">
      <c r="A535" t="s">
        <v>528</v>
      </c>
      <c r="C535">
        <v>96.85</v>
      </c>
      <c r="D535" s="16">
        <v>98.939300000000003</v>
      </c>
      <c r="E535">
        <f t="shared" si="8"/>
        <v>1.0215725348477027</v>
      </c>
      <c r="F535" s="16">
        <v>108.1883</v>
      </c>
    </row>
    <row r="536" spans="1:6" x14ac:dyDescent="0.25">
      <c r="A536" t="s">
        <v>529</v>
      </c>
      <c r="C536">
        <v>95.94</v>
      </c>
      <c r="D536" s="16">
        <v>97.872900000000001</v>
      </c>
      <c r="E536">
        <f t="shared" si="8"/>
        <v>1.020146966854284</v>
      </c>
      <c r="F536" s="16">
        <v>108.1883</v>
      </c>
    </row>
    <row r="537" spans="1:6" x14ac:dyDescent="0.25">
      <c r="A537" t="s">
        <v>530</v>
      </c>
      <c r="C537">
        <v>95.21</v>
      </c>
      <c r="D537" s="16">
        <v>97.171599999999998</v>
      </c>
      <c r="E537">
        <f t="shared" si="8"/>
        <v>1.0206028778489655</v>
      </c>
      <c r="F537" s="16">
        <v>108.1883</v>
      </c>
    </row>
    <row r="538" spans="1:6" x14ac:dyDescent="0.25">
      <c r="A538" t="s">
        <v>531</v>
      </c>
      <c r="C538">
        <v>95.04</v>
      </c>
      <c r="D538" s="16">
        <v>96.824799999999996</v>
      </c>
      <c r="E538">
        <f t="shared" si="8"/>
        <v>1.0187794612794612</v>
      </c>
      <c r="F538" s="16">
        <v>108.1883</v>
      </c>
    </row>
    <row r="539" spans="1:6" x14ac:dyDescent="0.25">
      <c r="A539" t="s">
        <v>532</v>
      </c>
      <c r="C539">
        <v>90.54</v>
      </c>
      <c r="D539" s="16">
        <v>92.301400000000001</v>
      </c>
      <c r="E539">
        <f t="shared" si="8"/>
        <v>1.0194543848022972</v>
      </c>
      <c r="F539" s="16">
        <v>108.1883</v>
      </c>
    </row>
    <row r="540" spans="1:6" x14ac:dyDescent="0.25">
      <c r="A540" t="s">
        <v>533</v>
      </c>
      <c r="C540">
        <v>89.71</v>
      </c>
      <c r="D540" s="16">
        <v>91.214399999999998</v>
      </c>
      <c r="E540">
        <f t="shared" si="8"/>
        <v>1.0167695909040242</v>
      </c>
      <c r="F540" s="16">
        <v>108.1883</v>
      </c>
    </row>
    <row r="541" spans="1:6" x14ac:dyDescent="0.25">
      <c r="A541" t="s">
        <v>534</v>
      </c>
      <c r="C541">
        <v>91.43</v>
      </c>
      <c r="D541" s="16">
        <v>93.081500000000005</v>
      </c>
      <c r="E541">
        <f t="shared" si="8"/>
        <v>1.0180629990156405</v>
      </c>
      <c r="F541" s="16">
        <v>108.1883</v>
      </c>
    </row>
    <row r="542" spans="1:6" x14ac:dyDescent="0.25">
      <c r="A542" t="s">
        <v>535</v>
      </c>
      <c r="C542">
        <v>92.64</v>
      </c>
      <c r="D542" s="16">
        <v>94.231300000000005</v>
      </c>
      <c r="E542">
        <f t="shared" si="8"/>
        <v>1.0171772452504317</v>
      </c>
      <c r="F542" s="16">
        <v>108.1883</v>
      </c>
    </row>
    <row r="543" spans="1:6" x14ac:dyDescent="0.25">
      <c r="A543" t="s">
        <v>536</v>
      </c>
      <c r="C543">
        <v>91</v>
      </c>
      <c r="D543" s="16">
        <v>92.430400000000006</v>
      </c>
      <c r="E543">
        <f t="shared" si="8"/>
        <v>1.0157186813186814</v>
      </c>
      <c r="F543" s="16">
        <v>108.1883</v>
      </c>
    </row>
    <row r="544" spans="1:6" x14ac:dyDescent="0.25">
      <c r="A544" t="s">
        <v>537</v>
      </c>
      <c r="C544">
        <v>87.4</v>
      </c>
      <c r="D544" s="16">
        <v>88.943600000000004</v>
      </c>
      <c r="E544">
        <f t="shared" si="8"/>
        <v>1.0176613272311212</v>
      </c>
      <c r="F544" s="16">
        <v>108.1883</v>
      </c>
    </row>
    <row r="545" spans="1:6" x14ac:dyDescent="0.25">
      <c r="A545" t="s">
        <v>538</v>
      </c>
      <c r="C545">
        <v>87.03</v>
      </c>
      <c r="D545" s="16">
        <v>88.627799999999993</v>
      </c>
      <c r="E545">
        <f t="shared" si="8"/>
        <v>1.018359186487418</v>
      </c>
      <c r="F545" s="16">
        <v>108.1883</v>
      </c>
    </row>
    <row r="546" spans="1:6" x14ac:dyDescent="0.25">
      <c r="A546" t="s">
        <v>539</v>
      </c>
      <c r="C546">
        <v>84.82</v>
      </c>
      <c r="D546" s="16">
        <v>86.360200000000006</v>
      </c>
      <c r="E546">
        <f t="shared" si="8"/>
        <v>1.0181584531950014</v>
      </c>
      <c r="F546" s="16">
        <v>108.1883</v>
      </c>
    </row>
    <row r="547" spans="1:6" x14ac:dyDescent="0.25">
      <c r="A547" t="s">
        <v>540</v>
      </c>
      <c r="C547">
        <v>83.07</v>
      </c>
      <c r="D547" s="16">
        <v>84.524600000000007</v>
      </c>
      <c r="E547">
        <f t="shared" si="8"/>
        <v>1.0175105332851813</v>
      </c>
      <c r="F547" s="16">
        <v>108.1883</v>
      </c>
    </row>
    <row r="548" spans="1:6" x14ac:dyDescent="0.25">
      <c r="A548" t="s">
        <v>541</v>
      </c>
      <c r="C548">
        <v>83.37</v>
      </c>
      <c r="D548" s="16">
        <v>85.099000000000004</v>
      </c>
      <c r="E548">
        <f t="shared" si="8"/>
        <v>1.0207388748950461</v>
      </c>
      <c r="F548" s="16">
        <v>108.1883</v>
      </c>
    </row>
    <row r="549" spans="1:6" x14ac:dyDescent="0.25">
      <c r="A549" t="s">
        <v>542</v>
      </c>
      <c r="C549">
        <v>84.98</v>
      </c>
      <c r="D549" s="16">
        <v>86.606099999999998</v>
      </c>
      <c r="E549">
        <f t="shared" si="8"/>
        <v>1.0191350906095551</v>
      </c>
      <c r="F549" s="16">
        <v>108.1883</v>
      </c>
    </row>
    <row r="550" spans="1:6" x14ac:dyDescent="0.25">
      <c r="A550" t="s">
        <v>543</v>
      </c>
      <c r="C550">
        <v>85.88</v>
      </c>
      <c r="D550" s="16">
        <v>87.593999999999994</v>
      </c>
      <c r="E550">
        <f t="shared" si="8"/>
        <v>1.0199580810433162</v>
      </c>
      <c r="F550" s="16">
        <v>108.1883</v>
      </c>
    </row>
    <row r="551" spans="1:6" x14ac:dyDescent="0.25">
      <c r="A551" t="s">
        <v>544</v>
      </c>
      <c r="C551">
        <v>87.52</v>
      </c>
      <c r="D551" s="16">
        <v>89.148099999999999</v>
      </c>
      <c r="E551">
        <f t="shared" si="8"/>
        <v>1.0186026051188299</v>
      </c>
      <c r="F551" s="16">
        <v>108.1883</v>
      </c>
    </row>
    <row r="552" spans="1:6" x14ac:dyDescent="0.25">
      <c r="A552" t="s">
        <v>545</v>
      </c>
      <c r="C552">
        <v>86.05</v>
      </c>
      <c r="D552" s="16">
        <v>87.7059</v>
      </c>
      <c r="E552">
        <f t="shared" si="8"/>
        <v>1.0192434631028473</v>
      </c>
      <c r="F552" s="16">
        <v>108.1883</v>
      </c>
    </row>
    <row r="553" spans="1:6" x14ac:dyDescent="0.25">
      <c r="A553" t="s">
        <v>546</v>
      </c>
      <c r="C553">
        <v>84.99</v>
      </c>
      <c r="D553" s="16">
        <v>86.569500000000005</v>
      </c>
      <c r="E553">
        <f t="shared" si="8"/>
        <v>1.0185845393575716</v>
      </c>
      <c r="F553" s="16">
        <v>108.1883</v>
      </c>
    </row>
    <row r="554" spans="1:6" x14ac:dyDescent="0.25">
      <c r="A554" t="s">
        <v>547</v>
      </c>
      <c r="C554">
        <v>85.34</v>
      </c>
      <c r="D554" s="16">
        <v>86.815899999999999</v>
      </c>
      <c r="E554">
        <f t="shared" si="8"/>
        <v>1.0172943520037496</v>
      </c>
      <c r="F554" s="16">
        <v>108.1883</v>
      </c>
    </row>
    <row r="555" spans="1:6" x14ac:dyDescent="0.25">
      <c r="A555" t="s">
        <v>548</v>
      </c>
      <c r="C555">
        <v>84.85</v>
      </c>
      <c r="D555" s="16">
        <v>86.3232</v>
      </c>
      <c r="E555">
        <f t="shared" si="8"/>
        <v>1.0173624042427813</v>
      </c>
      <c r="F555" s="16">
        <v>108.1883</v>
      </c>
    </row>
    <row r="556" spans="1:6" x14ac:dyDescent="0.25">
      <c r="A556" t="s">
        <v>549</v>
      </c>
      <c r="C556">
        <v>82.96</v>
      </c>
      <c r="D556" s="16">
        <v>84.367699999999999</v>
      </c>
      <c r="E556">
        <f t="shared" si="8"/>
        <v>1.016968418514947</v>
      </c>
      <c r="F556" s="16">
        <v>108.1883</v>
      </c>
    </row>
    <row r="557" spans="1:6" x14ac:dyDescent="0.25">
      <c r="A557" t="s">
        <v>550</v>
      </c>
      <c r="C557">
        <v>79.83</v>
      </c>
      <c r="D557" s="16">
        <v>81.131600000000006</v>
      </c>
      <c r="E557">
        <f t="shared" si="8"/>
        <v>1.0163046473756734</v>
      </c>
      <c r="F557" s="16">
        <v>108.1883</v>
      </c>
    </row>
    <row r="558" spans="1:6" x14ac:dyDescent="0.25">
      <c r="A558" t="s">
        <v>551</v>
      </c>
      <c r="C558">
        <v>78.8</v>
      </c>
      <c r="D558" s="16">
        <v>80.239599999999996</v>
      </c>
      <c r="E558">
        <f t="shared" si="8"/>
        <v>1.0182690355329949</v>
      </c>
      <c r="F558" s="16">
        <v>108.1883</v>
      </c>
    </row>
    <row r="559" spans="1:6" x14ac:dyDescent="0.25">
      <c r="A559" t="s">
        <v>552</v>
      </c>
      <c r="C559">
        <v>79.8</v>
      </c>
      <c r="D559" s="16">
        <v>81.185199999999995</v>
      </c>
      <c r="E559">
        <f t="shared" ref="E559:E616" si="9">D559/C559</f>
        <v>1.017358395989975</v>
      </c>
      <c r="F559" s="16">
        <v>108.1883</v>
      </c>
    </row>
    <row r="560" spans="1:6" x14ac:dyDescent="0.25">
      <c r="A560" t="s">
        <v>553</v>
      </c>
      <c r="C560">
        <v>80.47</v>
      </c>
      <c r="D560" s="16">
        <v>81.952200000000005</v>
      </c>
      <c r="E560">
        <f t="shared" si="9"/>
        <v>1.0184192866906923</v>
      </c>
      <c r="F560" s="16">
        <v>108.1883</v>
      </c>
    </row>
    <row r="561" spans="1:6" x14ac:dyDescent="0.25">
      <c r="A561" t="s">
        <v>554</v>
      </c>
      <c r="C561">
        <v>79.67</v>
      </c>
      <c r="D561" s="16">
        <v>81.002899999999997</v>
      </c>
      <c r="E561">
        <f t="shared" si="9"/>
        <v>1.0167302623321199</v>
      </c>
      <c r="F561" s="16">
        <v>108.1883</v>
      </c>
    </row>
    <row r="562" spans="1:6" x14ac:dyDescent="0.25">
      <c r="A562" t="s">
        <v>555</v>
      </c>
      <c r="C562">
        <v>81.040000000000006</v>
      </c>
      <c r="D562" s="16">
        <v>82.348200000000006</v>
      </c>
      <c r="E562">
        <f t="shared" si="9"/>
        <v>1.0161426456071077</v>
      </c>
      <c r="F562" s="16">
        <v>108.1883</v>
      </c>
    </row>
    <row r="563" spans="1:6" x14ac:dyDescent="0.25">
      <c r="A563" t="s">
        <v>556</v>
      </c>
      <c r="C563">
        <v>82.07</v>
      </c>
      <c r="D563" s="16">
        <v>83.477000000000004</v>
      </c>
      <c r="E563">
        <f t="shared" si="9"/>
        <v>1.0171439015474597</v>
      </c>
      <c r="F563" s="16">
        <v>108.1883</v>
      </c>
    </row>
    <row r="564" spans="1:6" x14ac:dyDescent="0.25">
      <c r="A564" t="s">
        <v>557</v>
      </c>
      <c r="C564">
        <v>83.61</v>
      </c>
      <c r="D564" s="16">
        <v>85.032300000000006</v>
      </c>
      <c r="E564">
        <f t="shared" si="9"/>
        <v>1.017011123071403</v>
      </c>
      <c r="F564" s="16">
        <v>108.1883</v>
      </c>
    </row>
    <row r="565" spans="1:6" x14ac:dyDescent="0.25">
      <c r="A565" t="s">
        <v>558</v>
      </c>
      <c r="C565">
        <v>84.64</v>
      </c>
      <c r="D565" s="16">
        <v>85.794399999999996</v>
      </c>
      <c r="E565">
        <f t="shared" si="9"/>
        <v>1.0136389413988658</v>
      </c>
      <c r="F565" s="16">
        <v>108.1883</v>
      </c>
    </row>
    <row r="566" spans="1:6" x14ac:dyDescent="0.25">
      <c r="A566" t="s">
        <v>559</v>
      </c>
      <c r="C566">
        <v>83.13</v>
      </c>
      <c r="D566" s="16">
        <v>84.270799999999994</v>
      </c>
      <c r="E566">
        <f t="shared" si="9"/>
        <v>1.0137230843257548</v>
      </c>
      <c r="F566" s="16">
        <v>108.1883</v>
      </c>
    </row>
    <row r="567" spans="1:6" x14ac:dyDescent="0.25">
      <c r="A567" t="s">
        <v>560</v>
      </c>
      <c r="C567">
        <v>82.74</v>
      </c>
      <c r="D567" s="16">
        <v>83.864800000000002</v>
      </c>
      <c r="E567">
        <f t="shared" si="9"/>
        <v>1.0135943920715496</v>
      </c>
      <c r="F567" s="16">
        <v>108.1883</v>
      </c>
    </row>
    <row r="568" spans="1:6" x14ac:dyDescent="0.25">
      <c r="A568" t="s">
        <v>561</v>
      </c>
      <c r="C568">
        <v>84.23</v>
      </c>
      <c r="D568" s="16">
        <v>85.141199999999998</v>
      </c>
      <c r="E568">
        <f t="shared" si="9"/>
        <v>1.0108179983378842</v>
      </c>
      <c r="F568" s="16">
        <v>108.1883</v>
      </c>
    </row>
    <row r="569" spans="1:6" x14ac:dyDescent="0.25">
      <c r="A569" t="s">
        <v>562</v>
      </c>
      <c r="C569">
        <v>85.74</v>
      </c>
      <c r="D569" s="16">
        <v>86.576499999999996</v>
      </c>
      <c r="E569">
        <f t="shared" si="9"/>
        <v>1.0097562397947282</v>
      </c>
      <c r="F569" s="16">
        <v>108.1883</v>
      </c>
    </row>
    <row r="570" spans="1:6" x14ac:dyDescent="0.25">
      <c r="A570" t="s">
        <v>563</v>
      </c>
      <c r="C570">
        <v>85.11</v>
      </c>
      <c r="D570" s="16">
        <v>85.8142</v>
      </c>
      <c r="E570">
        <f t="shared" si="9"/>
        <v>1.0082739983550699</v>
      </c>
      <c r="F570" s="16">
        <v>108.1883</v>
      </c>
    </row>
    <row r="571" spans="1:6" x14ac:dyDescent="0.25">
      <c r="A571" t="s">
        <v>564</v>
      </c>
      <c r="C571">
        <v>83.71</v>
      </c>
      <c r="D571" s="16">
        <v>84.430199999999999</v>
      </c>
      <c r="E571">
        <f t="shared" si="9"/>
        <v>1.0086035121251942</v>
      </c>
      <c r="F571" s="16">
        <v>108.1883</v>
      </c>
    </row>
    <row r="572" spans="1:6" x14ac:dyDescent="0.25">
      <c r="A572" t="s">
        <v>565</v>
      </c>
      <c r="C572">
        <v>84.52</v>
      </c>
      <c r="D572" s="16">
        <v>85.21</v>
      </c>
      <c r="E572">
        <f t="shared" si="9"/>
        <v>1.0081637482252721</v>
      </c>
      <c r="F572" s="16">
        <v>108.1883</v>
      </c>
    </row>
    <row r="573" spans="1:6" x14ac:dyDescent="0.25">
      <c r="A573" t="s">
        <v>566</v>
      </c>
      <c r="C573">
        <v>84.5</v>
      </c>
      <c r="D573" s="16">
        <v>85.164100000000005</v>
      </c>
      <c r="E573">
        <f t="shared" si="9"/>
        <v>1.0078591715976333</v>
      </c>
      <c r="F573" s="16">
        <v>108.1883</v>
      </c>
    </row>
    <row r="574" spans="1:6" x14ac:dyDescent="0.25">
      <c r="A574" t="s">
        <v>567</v>
      </c>
      <c r="C574">
        <v>83.33</v>
      </c>
      <c r="D574" s="16">
        <v>84.035600000000002</v>
      </c>
      <c r="E574">
        <f t="shared" si="9"/>
        <v>1.008467538701548</v>
      </c>
      <c r="F574" s="16">
        <v>108.1883</v>
      </c>
    </row>
    <row r="575" spans="1:6" x14ac:dyDescent="0.25">
      <c r="A575" t="s">
        <v>568</v>
      </c>
      <c r="C575">
        <v>80.02</v>
      </c>
      <c r="D575" s="16">
        <v>80.767099999999999</v>
      </c>
      <c r="E575">
        <f t="shared" si="9"/>
        <v>1.0093364158960261</v>
      </c>
      <c r="F575" s="16">
        <v>108.1883</v>
      </c>
    </row>
    <row r="576" spans="1:6" x14ac:dyDescent="0.25">
      <c r="A576" t="s">
        <v>569</v>
      </c>
      <c r="C576">
        <v>81</v>
      </c>
      <c r="D576" s="16">
        <v>81.654300000000006</v>
      </c>
      <c r="E576">
        <f t="shared" si="9"/>
        <v>1.0080777777777779</v>
      </c>
      <c r="F576" s="16">
        <v>108.1883</v>
      </c>
    </row>
    <row r="577" spans="1:6" x14ac:dyDescent="0.25">
      <c r="A577" t="s">
        <v>570</v>
      </c>
      <c r="C577">
        <v>81.39</v>
      </c>
      <c r="D577" s="16">
        <v>82.080100000000002</v>
      </c>
      <c r="E577">
        <f t="shared" si="9"/>
        <v>1.0084789286153091</v>
      </c>
      <c r="F577" s="16">
        <v>108.1883</v>
      </c>
    </row>
    <row r="578" spans="1:6" x14ac:dyDescent="0.25">
      <c r="A578" t="s">
        <v>571</v>
      </c>
      <c r="C578">
        <v>80.69</v>
      </c>
      <c r="D578" s="16">
        <v>81.312200000000004</v>
      </c>
      <c r="E578">
        <f t="shared" si="9"/>
        <v>1.0077109926880654</v>
      </c>
      <c r="F578" s="16">
        <v>108.1883</v>
      </c>
    </row>
    <row r="579" spans="1:6" x14ac:dyDescent="0.25">
      <c r="A579" t="s">
        <v>572</v>
      </c>
      <c r="C579">
        <v>81.099999999999994</v>
      </c>
      <c r="D579" s="16">
        <v>81.733999999999995</v>
      </c>
      <c r="E579">
        <f t="shared" si="9"/>
        <v>1.0078175092478421</v>
      </c>
      <c r="F579" s="16">
        <v>108.1883</v>
      </c>
    </row>
    <row r="580" spans="1:6" x14ac:dyDescent="0.25">
      <c r="A580" t="s">
        <v>573</v>
      </c>
      <c r="C580">
        <v>81.95</v>
      </c>
      <c r="D580" s="16">
        <v>82.498500000000007</v>
      </c>
      <c r="E580">
        <f t="shared" si="9"/>
        <v>1.006693105552166</v>
      </c>
      <c r="F580" s="16">
        <v>108.1883</v>
      </c>
    </row>
    <row r="581" spans="1:6" x14ac:dyDescent="0.25">
      <c r="A581" t="s">
        <v>574</v>
      </c>
      <c r="C581">
        <v>81</v>
      </c>
      <c r="D581" s="16">
        <v>81.606999999999999</v>
      </c>
      <c r="E581">
        <f t="shared" si="9"/>
        <v>1.0074938271604938</v>
      </c>
      <c r="F581" s="16">
        <v>108.1883</v>
      </c>
    </row>
    <row r="582" spans="1:6" x14ac:dyDescent="0.25">
      <c r="A582" t="s">
        <v>575</v>
      </c>
      <c r="C582">
        <v>80.22</v>
      </c>
      <c r="D582" s="16">
        <v>80.9863</v>
      </c>
      <c r="E582">
        <f t="shared" si="9"/>
        <v>1.0095524806781351</v>
      </c>
      <c r="F582" s="16">
        <v>108.1883</v>
      </c>
    </row>
    <row r="583" spans="1:6" x14ac:dyDescent="0.25">
      <c r="A583" t="s">
        <v>576</v>
      </c>
      <c r="C583">
        <v>81.77</v>
      </c>
      <c r="D583" s="16">
        <v>82.467500000000001</v>
      </c>
      <c r="E583">
        <f t="shared" si="9"/>
        <v>1.0085300232359056</v>
      </c>
      <c r="F583" s="16">
        <v>108.1883</v>
      </c>
    </row>
    <row r="584" spans="1:6" x14ac:dyDescent="0.25">
      <c r="A584" t="s">
        <v>577</v>
      </c>
      <c r="C584">
        <v>81.489999999999995</v>
      </c>
      <c r="D584" s="16">
        <v>82.162499999999994</v>
      </c>
      <c r="E584">
        <f t="shared" si="9"/>
        <v>1.0082525463247025</v>
      </c>
      <c r="F584" s="16">
        <v>108.1883</v>
      </c>
    </row>
    <row r="585" spans="1:6" x14ac:dyDescent="0.25">
      <c r="A585" t="s">
        <v>578</v>
      </c>
      <c r="C585">
        <v>80.53</v>
      </c>
      <c r="D585" s="16">
        <v>81.316199999999995</v>
      </c>
      <c r="E585">
        <f t="shared" si="9"/>
        <v>1.009762821308829</v>
      </c>
      <c r="F585" s="16">
        <v>108.1883</v>
      </c>
    </row>
    <row r="586" spans="1:6" x14ac:dyDescent="0.25">
      <c r="A586" t="s">
        <v>579</v>
      </c>
      <c r="C586">
        <v>79.31</v>
      </c>
      <c r="D586" s="16">
        <v>79.950699999999998</v>
      </c>
      <c r="E586">
        <f t="shared" si="9"/>
        <v>1.008078426427941</v>
      </c>
      <c r="F586" s="16">
        <v>108.1883</v>
      </c>
    </row>
    <row r="587" spans="1:6" x14ac:dyDescent="0.25">
      <c r="A587" t="s">
        <v>580</v>
      </c>
      <c r="C587">
        <v>78.88</v>
      </c>
      <c r="D587" s="16">
        <v>79.305199999999999</v>
      </c>
      <c r="E587">
        <f t="shared" si="9"/>
        <v>1.0053904665314402</v>
      </c>
      <c r="F587" s="16">
        <v>108.1883</v>
      </c>
    </row>
    <row r="588" spans="1:6" x14ac:dyDescent="0.25">
      <c r="A588" t="s">
        <v>581</v>
      </c>
      <c r="C588">
        <v>78.78</v>
      </c>
      <c r="D588" s="16">
        <v>79.061300000000003</v>
      </c>
      <c r="E588">
        <f t="shared" si="9"/>
        <v>1.0035707032241685</v>
      </c>
      <c r="F588" s="16">
        <v>108.1883</v>
      </c>
    </row>
    <row r="589" spans="1:6" x14ac:dyDescent="0.25">
      <c r="A589" t="s">
        <v>582</v>
      </c>
      <c r="C589">
        <v>77.42</v>
      </c>
      <c r="D589" s="16">
        <v>77.619799999999998</v>
      </c>
      <c r="E589">
        <f t="shared" si="9"/>
        <v>1.0025807284939292</v>
      </c>
      <c r="F589" s="16">
        <v>108.1883</v>
      </c>
    </row>
    <row r="590" spans="1:6" x14ac:dyDescent="0.25">
      <c r="A590" t="s">
        <v>583</v>
      </c>
      <c r="C590">
        <v>77.25</v>
      </c>
      <c r="D590" s="16">
        <v>77.653099999999995</v>
      </c>
      <c r="E590">
        <f t="shared" si="9"/>
        <v>1.0052181229773463</v>
      </c>
      <c r="F590" s="16">
        <v>108.1883</v>
      </c>
    </row>
    <row r="591" spans="1:6" x14ac:dyDescent="0.25">
      <c r="A591" t="s">
        <v>584</v>
      </c>
      <c r="C591">
        <v>75.63</v>
      </c>
      <c r="D591" s="16">
        <v>76.053799999999995</v>
      </c>
      <c r="E591">
        <f t="shared" si="9"/>
        <v>1.0056035964564327</v>
      </c>
      <c r="F591" s="16">
        <v>108.1883</v>
      </c>
    </row>
    <row r="592" spans="1:6" x14ac:dyDescent="0.25">
      <c r="A592" t="s">
        <v>585</v>
      </c>
      <c r="C592">
        <v>73.89</v>
      </c>
      <c r="D592" s="16">
        <v>74.078900000000004</v>
      </c>
      <c r="E592">
        <f t="shared" si="9"/>
        <v>1.0025565029097308</v>
      </c>
      <c r="F592" s="16">
        <v>108.1883</v>
      </c>
    </row>
    <row r="593" spans="1:6" x14ac:dyDescent="0.25">
      <c r="A593" t="s">
        <v>586</v>
      </c>
      <c r="C593">
        <v>72.08</v>
      </c>
      <c r="D593" s="16">
        <v>72.332499999999996</v>
      </c>
      <c r="E593">
        <f t="shared" si="9"/>
        <v>1.0035030521642618</v>
      </c>
      <c r="F593" s="16">
        <v>108.1883</v>
      </c>
    </row>
    <row r="594" spans="1:6" x14ac:dyDescent="0.25">
      <c r="A594" t="s">
        <v>587</v>
      </c>
      <c r="C594">
        <v>73.349999999999994</v>
      </c>
      <c r="D594" s="16">
        <v>73.797799999999995</v>
      </c>
      <c r="E594">
        <f t="shared" si="9"/>
        <v>1.006104976141786</v>
      </c>
      <c r="F594" s="16">
        <v>108.1883</v>
      </c>
    </row>
    <row r="595" spans="1:6" x14ac:dyDescent="0.25">
      <c r="A595" t="s">
        <v>588</v>
      </c>
      <c r="C595">
        <v>72.66</v>
      </c>
      <c r="D595" s="16">
        <v>73.148099999999999</v>
      </c>
      <c r="E595">
        <f t="shared" si="9"/>
        <v>1.006717588769612</v>
      </c>
      <c r="F595" s="16">
        <v>108.1883</v>
      </c>
    </row>
    <row r="596" spans="1:6" x14ac:dyDescent="0.25">
      <c r="A596" t="s">
        <v>589</v>
      </c>
      <c r="C596">
        <v>72.209999999999994</v>
      </c>
      <c r="D596" s="16">
        <v>72.672899999999998</v>
      </c>
      <c r="E596">
        <f t="shared" si="9"/>
        <v>1.0064104694640632</v>
      </c>
      <c r="F596" s="16">
        <v>108.1883</v>
      </c>
    </row>
    <row r="597" spans="1:6" x14ac:dyDescent="0.25">
      <c r="A597" t="s">
        <v>590</v>
      </c>
      <c r="C597">
        <v>69.650000000000006</v>
      </c>
      <c r="D597" s="16">
        <v>70.350200000000001</v>
      </c>
      <c r="E597">
        <f t="shared" si="9"/>
        <v>1.0100531227566403</v>
      </c>
      <c r="F597" s="16">
        <v>108.1883</v>
      </c>
    </row>
    <row r="598" spans="1:6" x14ac:dyDescent="0.25">
      <c r="A598" t="s">
        <v>591</v>
      </c>
      <c r="C598">
        <v>69.8</v>
      </c>
      <c r="D598" s="16">
        <v>70.437899999999999</v>
      </c>
      <c r="E598">
        <f t="shared" si="9"/>
        <v>1.0091389684813754</v>
      </c>
      <c r="F598" s="16">
        <v>108.1883</v>
      </c>
    </row>
    <row r="599" spans="1:6" x14ac:dyDescent="0.25">
      <c r="A599" t="s">
        <v>592</v>
      </c>
      <c r="C599">
        <v>70.16</v>
      </c>
      <c r="D599" s="16">
        <v>70.750500000000002</v>
      </c>
      <c r="E599">
        <f t="shared" si="9"/>
        <v>1.0084164766248576</v>
      </c>
      <c r="F599" s="16">
        <v>108.1883</v>
      </c>
    </row>
    <row r="600" spans="1:6" x14ac:dyDescent="0.25">
      <c r="A600" t="s">
        <v>593</v>
      </c>
      <c r="C600">
        <v>70.94</v>
      </c>
      <c r="D600" s="16">
        <v>71.381200000000007</v>
      </c>
      <c r="E600">
        <f t="shared" si="9"/>
        <v>1.006219340287567</v>
      </c>
      <c r="F600" s="16">
        <v>108.1883</v>
      </c>
    </row>
    <row r="601" spans="1:6" x14ac:dyDescent="0.25">
      <c r="A601" t="s">
        <v>594</v>
      </c>
      <c r="C601">
        <v>70.38</v>
      </c>
      <c r="D601" s="16">
        <v>70.855400000000003</v>
      </c>
      <c r="E601">
        <f t="shared" si="9"/>
        <v>1.0067547598749647</v>
      </c>
      <c r="F601" s="16">
        <v>108.1883</v>
      </c>
    </row>
    <row r="602" spans="1:6" x14ac:dyDescent="0.25">
      <c r="A602" t="s">
        <v>595</v>
      </c>
      <c r="C602">
        <v>73.45</v>
      </c>
      <c r="D602" s="16">
        <v>74.075199999999995</v>
      </c>
      <c r="E602">
        <f t="shared" si="9"/>
        <v>1.008511912865895</v>
      </c>
      <c r="F602" s="16">
        <v>108.1883</v>
      </c>
    </row>
    <row r="603" spans="1:6" x14ac:dyDescent="0.25">
      <c r="A603" t="s">
        <v>596</v>
      </c>
      <c r="C603">
        <v>74.790000000000006</v>
      </c>
      <c r="D603" s="16">
        <v>75.595600000000005</v>
      </c>
      <c r="E603">
        <f t="shared" si="9"/>
        <v>1.0107714935151757</v>
      </c>
      <c r="F603" s="16">
        <v>108.1883</v>
      </c>
    </row>
    <row r="604" spans="1:6" x14ac:dyDescent="0.25">
      <c r="A604" t="s">
        <v>597</v>
      </c>
      <c r="C604">
        <v>78.91</v>
      </c>
      <c r="D604" s="16">
        <v>80.650599999999997</v>
      </c>
      <c r="E604">
        <f t="shared" si="9"/>
        <v>1.0220580408059816</v>
      </c>
      <c r="F604" s="16">
        <v>108.1883</v>
      </c>
    </row>
    <row r="605" spans="1:6" x14ac:dyDescent="0.25">
      <c r="A605" t="s">
        <v>598</v>
      </c>
      <c r="C605">
        <v>81.12</v>
      </c>
      <c r="D605" s="16">
        <v>83.046499999999995</v>
      </c>
      <c r="E605">
        <f t="shared" si="9"/>
        <v>1.0237487672583825</v>
      </c>
      <c r="F605" s="16">
        <v>108.1883</v>
      </c>
    </row>
    <row r="606" spans="1:6" x14ac:dyDescent="0.25">
      <c r="A606" t="s">
        <v>599</v>
      </c>
      <c r="C606">
        <v>78.87</v>
      </c>
      <c r="D606" s="16">
        <v>80.904600000000002</v>
      </c>
      <c r="E606">
        <f t="shared" si="9"/>
        <v>1.0257968809433244</v>
      </c>
      <c r="F606" s="16">
        <v>108.1883</v>
      </c>
    </row>
    <row r="607" spans="1:6" x14ac:dyDescent="0.25">
      <c r="A607" t="s">
        <v>600</v>
      </c>
      <c r="C607">
        <v>79.22</v>
      </c>
      <c r="D607" s="16">
        <v>81.369</v>
      </c>
      <c r="E607">
        <f t="shared" si="9"/>
        <v>1.0271269881343095</v>
      </c>
      <c r="F607" s="16">
        <v>108.1883</v>
      </c>
    </row>
    <row r="608" spans="1:6" x14ac:dyDescent="0.25">
      <c r="A608" t="s">
        <v>601</v>
      </c>
      <c r="C608">
        <v>81.19</v>
      </c>
      <c r="D608" s="16">
        <v>83.511799999999994</v>
      </c>
      <c r="E608">
        <f t="shared" si="9"/>
        <v>1.0285971178716591</v>
      </c>
      <c r="F608" s="16">
        <v>108.1883</v>
      </c>
    </row>
    <row r="609" spans="1:6" x14ac:dyDescent="0.25">
      <c r="A609" t="s">
        <v>602</v>
      </c>
      <c r="C609">
        <v>69.528499999999994</v>
      </c>
      <c r="D609" s="16">
        <v>84.038399999999996</v>
      </c>
      <c r="E609">
        <f t="shared" si="9"/>
        <v>1.2086899616703941</v>
      </c>
      <c r="F609" s="16">
        <v>108.1883</v>
      </c>
    </row>
    <row r="610" spans="1:6" x14ac:dyDescent="0.25">
      <c r="A610" t="s">
        <v>603</v>
      </c>
      <c r="C610">
        <v>69.212100000000007</v>
      </c>
      <c r="D610" s="16">
        <v>82.493899999999996</v>
      </c>
      <c r="E610">
        <f t="shared" si="9"/>
        <v>1.1918999712478018</v>
      </c>
      <c r="F610" s="16">
        <v>108.1883</v>
      </c>
    </row>
    <row r="611" spans="1:6" x14ac:dyDescent="0.25">
      <c r="A611" t="s">
        <v>604</v>
      </c>
      <c r="C611">
        <v>68.536699999999996</v>
      </c>
      <c r="D611" s="16">
        <v>79.109399999999994</v>
      </c>
      <c r="E611">
        <f t="shared" si="9"/>
        <v>1.1542633362855228</v>
      </c>
      <c r="F611" s="16">
        <v>108.1883</v>
      </c>
    </row>
    <row r="612" spans="1:6" x14ac:dyDescent="0.25">
      <c r="A612" t="s">
        <v>605</v>
      </c>
      <c r="C612">
        <v>68.305400000000006</v>
      </c>
      <c r="D612" s="16">
        <v>77.182699999999997</v>
      </c>
      <c r="E612">
        <f t="shared" si="9"/>
        <v>1.1299648344054787</v>
      </c>
      <c r="F612" s="16">
        <v>108.1883</v>
      </c>
    </row>
    <row r="613" spans="1:6" x14ac:dyDescent="0.25">
      <c r="A613" t="s">
        <v>606</v>
      </c>
      <c r="C613">
        <v>69.017099999999999</v>
      </c>
      <c r="D613" s="16">
        <v>76.628299999999996</v>
      </c>
      <c r="E613">
        <f t="shared" si="9"/>
        <v>1.1102799161367254</v>
      </c>
      <c r="F613" s="16">
        <v>108.1883</v>
      </c>
    </row>
    <row r="614" spans="1:6" x14ac:dyDescent="0.25">
      <c r="A614" t="s">
        <v>607</v>
      </c>
      <c r="C614">
        <v>70.002799999999993</v>
      </c>
      <c r="D614" s="16">
        <v>75.376999999999995</v>
      </c>
      <c r="E614">
        <f t="shared" si="9"/>
        <v>1.0767712148656912</v>
      </c>
      <c r="F614" s="16">
        <v>108.1883</v>
      </c>
    </row>
    <row r="615" spans="1:6" x14ac:dyDescent="0.25">
      <c r="A615" t="s">
        <v>608</v>
      </c>
      <c r="C615">
        <v>70.534800000000004</v>
      </c>
      <c r="D615" s="16">
        <v>74.1036</v>
      </c>
      <c r="E615">
        <f t="shared" si="9"/>
        <v>1.0505963014001598</v>
      </c>
      <c r="F615" s="16">
        <v>108.1883</v>
      </c>
    </row>
    <row r="616" spans="1:6" x14ac:dyDescent="0.25">
      <c r="A616" t="s">
        <v>609</v>
      </c>
      <c r="C616">
        <v>70.6524</v>
      </c>
      <c r="D616" s="16">
        <v>72.873599999999996</v>
      </c>
      <c r="E616">
        <f t="shared" si="9"/>
        <v>1.031438422473971</v>
      </c>
      <c r="F616" s="16">
        <v>108.1883</v>
      </c>
    </row>
    <row r="617" spans="1:6" x14ac:dyDescent="0.25">
      <c r="A617" t="s">
        <v>610</v>
      </c>
      <c r="D617" s="16">
        <v>72.446700000000007</v>
      </c>
      <c r="E617" t="s">
        <v>654</v>
      </c>
      <c r="F617" s="16">
        <v>108.1883</v>
      </c>
    </row>
    <row r="618" spans="1:6" x14ac:dyDescent="0.25">
      <c r="A618" t="s">
        <v>611</v>
      </c>
      <c r="D618" s="16">
        <v>73.328000000000003</v>
      </c>
      <c r="E618" t="s">
        <v>654</v>
      </c>
      <c r="F618" s="16">
        <v>108.1883</v>
      </c>
    </row>
    <row r="619" spans="1:6" x14ac:dyDescent="0.25">
      <c r="A619" s="15">
        <v>40179</v>
      </c>
      <c r="D619" s="16">
        <v>73.898300000000006</v>
      </c>
      <c r="F619" s="16">
        <v>108.1883</v>
      </c>
    </row>
    <row r="620" spans="1:6" x14ac:dyDescent="0.25">
      <c r="A620" s="15">
        <v>40210</v>
      </c>
      <c r="D620" s="16">
        <v>75.647400000000005</v>
      </c>
      <c r="F620" s="16">
        <v>108.1883</v>
      </c>
    </row>
    <row r="621" spans="1:6" x14ac:dyDescent="0.25">
      <c r="A621" s="15">
        <v>40238</v>
      </c>
      <c r="D621" s="16">
        <v>75.397800000000004</v>
      </c>
      <c r="F621" s="16">
        <v>108.1883</v>
      </c>
    </row>
    <row r="622" spans="1:6" x14ac:dyDescent="0.25">
      <c r="A622" s="15">
        <v>40269</v>
      </c>
      <c r="D622" s="16">
        <v>75.567800000000005</v>
      </c>
      <c r="F622" s="16">
        <v>108.1883</v>
      </c>
    </row>
    <row r="623" spans="1:6" x14ac:dyDescent="0.25">
      <c r="A623" s="15">
        <v>40299</v>
      </c>
      <c r="D623" s="16">
        <v>78.755700000000004</v>
      </c>
      <c r="F623" s="16">
        <v>108.1883</v>
      </c>
    </row>
    <row r="624" spans="1:6" x14ac:dyDescent="0.25">
      <c r="A624" s="15">
        <v>40330</v>
      </c>
      <c r="D624" s="16">
        <v>79.358000000000004</v>
      </c>
      <c r="F624" s="16">
        <v>108.1883</v>
      </c>
    </row>
    <row r="625" spans="1:6" x14ac:dyDescent="0.25">
      <c r="A625" s="15">
        <v>40360</v>
      </c>
      <c r="D625" s="16">
        <v>77.006299999999996</v>
      </c>
      <c r="F625" s="16">
        <v>108.1883</v>
      </c>
    </row>
    <row r="626" spans="1:6" x14ac:dyDescent="0.25">
      <c r="A626" s="15">
        <v>40391</v>
      </c>
      <c r="D626" s="16">
        <v>76.182500000000005</v>
      </c>
      <c r="F626" s="16">
        <v>108.1883</v>
      </c>
    </row>
    <row r="627" spans="1:6" x14ac:dyDescent="0.25">
      <c r="A627" s="15">
        <v>40422</v>
      </c>
      <c r="D627" s="16">
        <v>75.224299999999999</v>
      </c>
      <c r="F627" s="16">
        <v>108.1883</v>
      </c>
    </row>
    <row r="628" spans="1:6" x14ac:dyDescent="0.25">
      <c r="A628" s="15">
        <v>40452</v>
      </c>
      <c r="D628" s="16">
        <v>72.500900000000001</v>
      </c>
      <c r="F628" s="16">
        <v>108.1883</v>
      </c>
    </row>
    <row r="629" spans="1:6" x14ac:dyDescent="0.25">
      <c r="A629" s="15">
        <v>40483</v>
      </c>
      <c r="D629" s="16">
        <v>73.039100000000005</v>
      </c>
      <c r="F629" s="16">
        <v>108.1883</v>
      </c>
    </row>
    <row r="630" spans="1:6" x14ac:dyDescent="0.25">
      <c r="A630" s="15">
        <v>40513</v>
      </c>
      <c r="D630" s="16">
        <v>74.046300000000002</v>
      </c>
      <c r="F630" s="16">
        <v>108.1883</v>
      </c>
    </row>
    <row r="631" spans="1:6" x14ac:dyDescent="0.25">
      <c r="A631" s="15">
        <v>40544</v>
      </c>
      <c r="D631" s="16">
        <v>73.183199999999999</v>
      </c>
      <c r="F631" s="16">
        <v>108.1883</v>
      </c>
    </row>
    <row r="632" spans="1:6" x14ac:dyDescent="0.25">
      <c r="A632" s="15">
        <v>40575</v>
      </c>
      <c r="D632" s="16">
        <v>72.216099999999997</v>
      </c>
      <c r="F632" s="16">
        <v>108.1883</v>
      </c>
    </row>
    <row r="633" spans="1:6" x14ac:dyDescent="0.25">
      <c r="A633" s="15">
        <v>40603</v>
      </c>
      <c r="D633" s="16">
        <v>71.018199999999993</v>
      </c>
      <c r="F633" s="16">
        <v>108.1883</v>
      </c>
    </row>
    <row r="634" spans="1:6" x14ac:dyDescent="0.25">
      <c r="A634" s="15">
        <v>40634</v>
      </c>
      <c r="D634" s="16">
        <v>69.748400000000004</v>
      </c>
      <c r="F634" s="16">
        <v>108.1883</v>
      </c>
    </row>
    <row r="635" spans="1:6" x14ac:dyDescent="0.25">
      <c r="A635" s="15">
        <v>40664</v>
      </c>
      <c r="D635" s="16">
        <v>69.8523</v>
      </c>
      <c r="F635" s="16">
        <v>108.1883</v>
      </c>
    </row>
    <row r="636" spans="1:6" x14ac:dyDescent="0.25">
      <c r="A636" s="15">
        <v>40695</v>
      </c>
      <c r="D636" s="16">
        <v>69.7637</v>
      </c>
      <c r="F636" s="16">
        <v>108.1883</v>
      </c>
    </row>
    <row r="637" spans="1:6" x14ac:dyDescent="0.25">
      <c r="A637" s="15">
        <v>40725</v>
      </c>
      <c r="D637" s="16">
        <v>69.343599999999995</v>
      </c>
      <c r="F637" s="16">
        <v>108.1883</v>
      </c>
    </row>
    <row r="638" spans="1:6" x14ac:dyDescent="0.25">
      <c r="D638" s="16"/>
      <c r="F638" s="16"/>
    </row>
    <row r="639" spans="1:6" x14ac:dyDescent="0.25">
      <c r="D639" s="16"/>
      <c r="F639" s="16"/>
    </row>
    <row r="640" spans="1:6" x14ac:dyDescent="0.25">
      <c r="D640" s="16"/>
      <c r="F640" s="16"/>
    </row>
    <row r="641" spans="4:6" x14ac:dyDescent="0.25">
      <c r="D641" s="16"/>
      <c r="F641" s="16"/>
    </row>
    <row r="642" spans="4:6" x14ac:dyDescent="0.25">
      <c r="D642" s="16"/>
      <c r="F642" s="16"/>
    </row>
    <row r="643" spans="4:6" x14ac:dyDescent="0.25">
      <c r="D643" s="16"/>
      <c r="F643" s="16"/>
    </row>
    <row r="644" spans="4:6" x14ac:dyDescent="0.25">
      <c r="D644" s="16"/>
      <c r="F644" s="16"/>
    </row>
    <row r="645" spans="4:6" x14ac:dyDescent="0.25">
      <c r="D645" s="16"/>
      <c r="F645" s="16"/>
    </row>
    <row r="646" spans="4:6" x14ac:dyDescent="0.25">
      <c r="D646" s="16"/>
      <c r="F646" s="16"/>
    </row>
    <row r="647" spans="4:6" x14ac:dyDescent="0.25">
      <c r="D647" s="16"/>
      <c r="F647" s="16"/>
    </row>
    <row r="648" spans="4:6" x14ac:dyDescent="0.25">
      <c r="D648" s="16"/>
      <c r="F648" s="16"/>
    </row>
    <row r="649" spans="4:6" x14ac:dyDescent="0.25">
      <c r="D649" s="16"/>
      <c r="F649" s="16"/>
    </row>
    <row r="650" spans="4:6" x14ac:dyDescent="0.25">
      <c r="D650" s="16"/>
      <c r="F650" s="16"/>
    </row>
    <row r="651" spans="4:6" x14ac:dyDescent="0.25">
      <c r="D651" s="16"/>
      <c r="F651" s="16"/>
    </row>
    <row r="652" spans="4:6" x14ac:dyDescent="0.25">
      <c r="D652" s="16"/>
      <c r="F652" s="16"/>
    </row>
    <row r="653" spans="4:6" x14ac:dyDescent="0.25">
      <c r="D653" s="16"/>
      <c r="F653" s="16"/>
    </row>
    <row r="654" spans="4:6" x14ac:dyDescent="0.25">
      <c r="D654" s="16"/>
      <c r="F654" s="16"/>
    </row>
    <row r="655" spans="4:6" x14ac:dyDescent="0.25">
      <c r="D655" s="16"/>
      <c r="F655" s="16"/>
    </row>
    <row r="656" spans="4:6" x14ac:dyDescent="0.25">
      <c r="D656" s="16"/>
      <c r="F656" s="16"/>
    </row>
    <row r="657" spans="4:6" x14ac:dyDescent="0.25">
      <c r="D657" s="16"/>
      <c r="F657" s="16"/>
    </row>
    <row r="658" spans="4:6" x14ac:dyDescent="0.25">
      <c r="D658" s="16"/>
      <c r="F658" s="16"/>
    </row>
    <row r="659" spans="4:6" x14ac:dyDescent="0.25">
      <c r="D659" s="16"/>
      <c r="F659" s="16"/>
    </row>
    <row r="660" spans="4:6" x14ac:dyDescent="0.25">
      <c r="D660" s="16"/>
      <c r="F660" s="16"/>
    </row>
    <row r="661" spans="4:6" x14ac:dyDescent="0.25">
      <c r="D661" s="16"/>
      <c r="F661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opLeftCell="A136" workbookViewId="0">
      <selection activeCell="E145" sqref="E145"/>
    </sheetView>
  </sheetViews>
  <sheetFormatPr defaultRowHeight="15" x14ac:dyDescent="0.25"/>
  <cols>
    <col min="1" max="1" width="14.85546875" customWidth="1"/>
    <col min="2" max="2" width="27" customWidth="1"/>
    <col min="3" max="3" width="9.5703125" customWidth="1"/>
    <col min="4" max="4" width="8.85546875" customWidth="1"/>
    <col min="5" max="5" width="26.7109375" customWidth="1"/>
  </cols>
  <sheetData>
    <row r="1" spans="1:5" x14ac:dyDescent="0.25">
      <c r="A1" t="s">
        <v>641</v>
      </c>
      <c r="B1" t="s">
        <v>1042</v>
      </c>
      <c r="C1" t="s">
        <v>1045</v>
      </c>
      <c r="D1" t="s">
        <v>1043</v>
      </c>
      <c r="E1" s="5" t="s">
        <v>1044</v>
      </c>
    </row>
    <row r="2" spans="1:5" ht="45" x14ac:dyDescent="0.25">
      <c r="A2" s="7" t="s">
        <v>837</v>
      </c>
      <c r="B2" s="5" t="s">
        <v>847</v>
      </c>
      <c r="C2" s="5" t="s">
        <v>1046</v>
      </c>
      <c r="D2" t="s">
        <v>1054</v>
      </c>
      <c r="E2" s="5" t="s">
        <v>1055</v>
      </c>
    </row>
    <row r="3" spans="1:5" ht="45" x14ac:dyDescent="0.25">
      <c r="A3" s="7" t="s">
        <v>838</v>
      </c>
      <c r="B3" s="5" t="s">
        <v>848</v>
      </c>
      <c r="C3" s="5" t="s">
        <v>1046</v>
      </c>
      <c r="D3" t="s">
        <v>1054</v>
      </c>
      <c r="E3" s="5"/>
    </row>
    <row r="4" spans="1:5" ht="45" x14ac:dyDescent="0.25">
      <c r="A4" s="7" t="s">
        <v>842</v>
      </c>
      <c r="B4" s="5" t="s">
        <v>852</v>
      </c>
      <c r="C4" s="5" t="s">
        <v>1046</v>
      </c>
      <c r="D4" t="s">
        <v>1054</v>
      </c>
      <c r="E4" s="5"/>
    </row>
    <row r="5" spans="1:5" ht="45" x14ac:dyDescent="0.25">
      <c r="A5" s="7" t="s">
        <v>841</v>
      </c>
      <c r="B5" s="5" t="s">
        <v>851</v>
      </c>
      <c r="C5" s="5" t="s">
        <v>1046</v>
      </c>
      <c r="D5" t="s">
        <v>1054</v>
      </c>
      <c r="E5" s="5"/>
    </row>
    <row r="6" spans="1:5" ht="30" x14ac:dyDescent="0.25">
      <c r="A6" s="7" t="s">
        <v>840</v>
      </c>
      <c r="B6" s="5" t="s">
        <v>850</v>
      </c>
      <c r="C6" s="5" t="s">
        <v>1046</v>
      </c>
      <c r="D6" t="s">
        <v>1054</v>
      </c>
      <c r="E6" s="5"/>
    </row>
    <row r="7" spans="1:5" ht="30" x14ac:dyDescent="0.25">
      <c r="A7" t="s">
        <v>998</v>
      </c>
      <c r="B7" s="5" t="s">
        <v>999</v>
      </c>
      <c r="C7" s="5" t="s">
        <v>1046</v>
      </c>
      <c r="D7" t="s">
        <v>1054</v>
      </c>
      <c r="E7" s="5"/>
    </row>
    <row r="8" spans="1:5" ht="30" x14ac:dyDescent="0.25">
      <c r="A8" s="7" t="s">
        <v>835</v>
      </c>
      <c r="B8" s="5" t="s">
        <v>845</v>
      </c>
      <c r="C8" s="5" t="s">
        <v>1046</v>
      </c>
      <c r="D8" t="s">
        <v>1054</v>
      </c>
      <c r="E8" s="5"/>
    </row>
    <row r="9" spans="1:5" ht="30" x14ac:dyDescent="0.25">
      <c r="A9" s="7" t="s">
        <v>836</v>
      </c>
      <c r="B9" s="5" t="s">
        <v>846</v>
      </c>
      <c r="C9" s="5" t="s">
        <v>1046</v>
      </c>
      <c r="D9" t="s">
        <v>1054</v>
      </c>
      <c r="E9" s="5"/>
    </row>
    <row r="10" spans="1:5" ht="45" x14ac:dyDescent="0.25">
      <c r="A10" s="7" t="s">
        <v>843</v>
      </c>
      <c r="B10" s="5" t="s">
        <v>853</v>
      </c>
      <c r="C10" s="5" t="s">
        <v>1046</v>
      </c>
      <c r="D10" t="s">
        <v>1054</v>
      </c>
      <c r="E10" s="5"/>
    </row>
    <row r="11" spans="1:5" ht="30" x14ac:dyDescent="0.25">
      <c r="A11" t="s">
        <v>1000</v>
      </c>
      <c r="B11" s="5" t="s">
        <v>1001</v>
      </c>
      <c r="C11" s="5" t="s">
        <v>1046</v>
      </c>
      <c r="D11" t="s">
        <v>1054</v>
      </c>
      <c r="E11" s="5"/>
    </row>
    <row r="12" spans="1:5" ht="45" x14ac:dyDescent="0.25">
      <c r="A12" s="7" t="s">
        <v>839</v>
      </c>
      <c r="B12" s="5" t="s">
        <v>849</v>
      </c>
      <c r="C12" s="5" t="s">
        <v>1046</v>
      </c>
      <c r="D12" t="s">
        <v>1054</v>
      </c>
      <c r="E12" s="5"/>
    </row>
    <row r="13" spans="1:5" ht="30" x14ac:dyDescent="0.25">
      <c r="A13" s="1" t="s">
        <v>715</v>
      </c>
      <c r="B13" s="5" t="s">
        <v>768</v>
      </c>
      <c r="C13" s="5" t="s">
        <v>1046</v>
      </c>
      <c r="D13" t="s">
        <v>1048</v>
      </c>
      <c r="E13" s="5"/>
    </row>
    <row r="14" spans="1:5" x14ac:dyDescent="0.25">
      <c r="A14" s="1" t="s">
        <v>1004</v>
      </c>
      <c r="B14" s="5" t="s">
        <v>1005</v>
      </c>
      <c r="C14" s="5" t="s">
        <v>1046</v>
      </c>
      <c r="D14" t="s">
        <v>1056</v>
      </c>
      <c r="E14" s="5"/>
    </row>
    <row r="15" spans="1:5" ht="30" x14ac:dyDescent="0.25">
      <c r="A15" s="1" t="s">
        <v>716</v>
      </c>
      <c r="B15" s="5" t="s">
        <v>769</v>
      </c>
      <c r="C15" s="5" t="s">
        <v>1046</v>
      </c>
      <c r="D15" t="s">
        <v>1048</v>
      </c>
      <c r="E15" s="5"/>
    </row>
    <row r="16" spans="1:5" ht="30" x14ac:dyDescent="0.25">
      <c r="A16" s="1" t="s">
        <v>717</v>
      </c>
      <c r="B16" s="5" t="s">
        <v>770</v>
      </c>
      <c r="C16" s="5" t="s">
        <v>1046</v>
      </c>
      <c r="D16" t="s">
        <v>1048</v>
      </c>
      <c r="E16" s="5"/>
    </row>
    <row r="17" spans="1:6" ht="30" x14ac:dyDescent="0.25">
      <c r="A17" s="1" t="s">
        <v>718</v>
      </c>
      <c r="B17" s="5" t="s">
        <v>771</v>
      </c>
      <c r="C17" s="5" t="s">
        <v>1046</v>
      </c>
      <c r="D17" t="s">
        <v>1048</v>
      </c>
      <c r="E17" s="5"/>
    </row>
    <row r="18" spans="1:6" ht="30" x14ac:dyDescent="0.25">
      <c r="A18" s="1" t="s">
        <v>719</v>
      </c>
      <c r="B18" s="5" t="s">
        <v>772</v>
      </c>
      <c r="C18" s="5" t="s">
        <v>1046</v>
      </c>
      <c r="D18" t="s">
        <v>1048</v>
      </c>
      <c r="E18" s="5"/>
    </row>
    <row r="19" spans="1:6" ht="30" x14ac:dyDescent="0.25">
      <c r="A19" s="1" t="s">
        <v>720</v>
      </c>
      <c r="B19" s="5" t="s">
        <v>773</v>
      </c>
      <c r="C19" s="5" t="s">
        <v>1046</v>
      </c>
      <c r="D19" t="s">
        <v>1048</v>
      </c>
      <c r="E19" s="5"/>
    </row>
    <row r="20" spans="1:6" ht="30" x14ac:dyDescent="0.25">
      <c r="A20" s="1" t="s">
        <v>721</v>
      </c>
      <c r="B20" s="5" t="s">
        <v>774</v>
      </c>
      <c r="C20" s="5" t="s">
        <v>1046</v>
      </c>
      <c r="D20" t="s">
        <v>1048</v>
      </c>
      <c r="E20" s="5"/>
    </row>
    <row r="21" spans="1:6" ht="30" x14ac:dyDescent="0.25">
      <c r="A21" s="1" t="s">
        <v>722</v>
      </c>
      <c r="B21" s="5" t="s">
        <v>775</v>
      </c>
      <c r="C21" s="5" t="s">
        <v>1046</v>
      </c>
      <c r="D21" t="s">
        <v>1048</v>
      </c>
      <c r="E21" s="5"/>
    </row>
    <row r="22" spans="1:6" x14ac:dyDescent="0.25">
      <c r="A22" s="1" t="s">
        <v>1006</v>
      </c>
      <c r="B22" s="5" t="s">
        <v>1007</v>
      </c>
      <c r="C22" s="5" t="s">
        <v>1046</v>
      </c>
      <c r="D22" t="s">
        <v>1056</v>
      </c>
      <c r="E22" s="5"/>
    </row>
    <row r="23" spans="1:6" ht="60" x14ac:dyDescent="0.25">
      <c r="A23" s="1" t="s">
        <v>723</v>
      </c>
      <c r="B23" s="5" t="s">
        <v>776</v>
      </c>
      <c r="C23" s="5" t="s">
        <v>1046</v>
      </c>
      <c r="D23" t="s">
        <v>1048</v>
      </c>
      <c r="E23" s="5"/>
    </row>
    <row r="24" spans="1:6" ht="30" x14ac:dyDescent="0.25">
      <c r="A24" s="1" t="s">
        <v>724</v>
      </c>
      <c r="B24" s="5" t="s">
        <v>777</v>
      </c>
      <c r="C24" s="5" t="s">
        <v>1046</v>
      </c>
      <c r="D24" t="s">
        <v>1048</v>
      </c>
      <c r="E24" s="5"/>
    </row>
    <row r="25" spans="1:6" ht="45" x14ac:dyDescent="0.25">
      <c r="A25" s="1" t="s">
        <v>643</v>
      </c>
      <c r="B25" s="5" t="s">
        <v>778</v>
      </c>
      <c r="C25" s="5" t="s">
        <v>1046</v>
      </c>
      <c r="D25" t="s">
        <v>1048</v>
      </c>
      <c r="E25" s="5"/>
    </row>
    <row r="26" spans="1:6" ht="45" x14ac:dyDescent="0.25">
      <c r="A26" t="s">
        <v>679</v>
      </c>
      <c r="B26" s="5" t="s">
        <v>680</v>
      </c>
      <c r="C26" s="5" t="s">
        <v>1046</v>
      </c>
      <c r="D26" t="s">
        <v>1058</v>
      </c>
      <c r="E26" s="5" t="s">
        <v>1057</v>
      </c>
    </row>
    <row r="27" spans="1:6" ht="30" x14ac:dyDescent="0.25">
      <c r="A27" s="1" t="s">
        <v>855</v>
      </c>
      <c r="B27" s="5" t="s">
        <v>891</v>
      </c>
      <c r="C27" t="s">
        <v>1047</v>
      </c>
      <c r="D27" t="s">
        <v>1048</v>
      </c>
      <c r="E27" s="5"/>
    </row>
    <row r="28" spans="1:6" x14ac:dyDescent="0.25">
      <c r="A28" t="s">
        <v>681</v>
      </c>
      <c r="B28" s="5" t="s">
        <v>685</v>
      </c>
      <c r="C28" s="5" t="s">
        <v>1046</v>
      </c>
      <c r="D28" t="s">
        <v>1048</v>
      </c>
      <c r="E28" s="5"/>
    </row>
    <row r="29" spans="1:6" x14ac:dyDescent="0.25">
      <c r="A29" t="s">
        <v>682</v>
      </c>
      <c r="B29" s="5" t="s">
        <v>952</v>
      </c>
      <c r="C29" s="5" t="s">
        <v>1046</v>
      </c>
      <c r="D29" t="s">
        <v>1048</v>
      </c>
      <c r="E29" s="5"/>
    </row>
    <row r="30" spans="1:6" x14ac:dyDescent="0.25">
      <c r="A30" t="s">
        <v>683</v>
      </c>
      <c r="B30" s="5" t="s">
        <v>953</v>
      </c>
      <c r="C30" s="5" t="s">
        <v>1046</v>
      </c>
      <c r="D30" t="s">
        <v>1048</v>
      </c>
      <c r="E30" s="5"/>
    </row>
    <row r="31" spans="1:6" ht="30" x14ac:dyDescent="0.25">
      <c r="A31" s="1" t="s">
        <v>856</v>
      </c>
      <c r="B31" s="5" t="s">
        <v>892</v>
      </c>
      <c r="C31" t="s">
        <v>1047</v>
      </c>
      <c r="D31" t="s">
        <v>1048</v>
      </c>
      <c r="E31" s="5" t="s">
        <v>1049</v>
      </c>
      <c r="F31" t="s">
        <v>1050</v>
      </c>
    </row>
    <row r="32" spans="1:6" ht="30" x14ac:dyDescent="0.25">
      <c r="A32" s="1" t="s">
        <v>857</v>
      </c>
      <c r="B32" s="5" t="s">
        <v>893</v>
      </c>
      <c r="C32" t="s">
        <v>1047</v>
      </c>
      <c r="D32" t="s">
        <v>1048</v>
      </c>
      <c r="E32" s="5"/>
    </row>
    <row r="33" spans="1:5" ht="30" x14ac:dyDescent="0.25">
      <c r="A33" s="1" t="s">
        <v>858</v>
      </c>
      <c r="B33" s="5" t="s">
        <v>894</v>
      </c>
      <c r="C33" t="s">
        <v>1047</v>
      </c>
      <c r="D33" t="s">
        <v>1048</v>
      </c>
      <c r="E33" s="5"/>
    </row>
    <row r="34" spans="1:5" ht="30" x14ac:dyDescent="0.25">
      <c r="A34" s="1" t="s">
        <v>725</v>
      </c>
      <c r="B34" s="5" t="s">
        <v>779</v>
      </c>
      <c r="C34" s="5" t="s">
        <v>1046</v>
      </c>
      <c r="D34" t="s">
        <v>1048</v>
      </c>
      <c r="E34" s="5"/>
    </row>
    <row r="35" spans="1:5" ht="30" x14ac:dyDescent="0.25">
      <c r="A35" s="1" t="s">
        <v>644</v>
      </c>
      <c r="B35" s="5" t="s">
        <v>927</v>
      </c>
      <c r="C35" s="5" t="s">
        <v>1046</v>
      </c>
      <c r="D35" t="s">
        <v>1048</v>
      </c>
      <c r="E35" s="5"/>
    </row>
    <row r="36" spans="1:5" ht="45" x14ac:dyDescent="0.25">
      <c r="A36" s="1" t="s">
        <v>645</v>
      </c>
      <c r="B36" s="5" t="s">
        <v>928</v>
      </c>
      <c r="C36" s="5" t="s">
        <v>1046</v>
      </c>
      <c r="D36" t="s">
        <v>1048</v>
      </c>
      <c r="E36" s="5"/>
    </row>
    <row r="37" spans="1:5" x14ac:dyDescent="0.25">
      <c r="A37" s="1" t="s">
        <v>984</v>
      </c>
      <c r="B37" s="11" t="s">
        <v>988</v>
      </c>
      <c r="C37" s="11" t="s">
        <v>1046</v>
      </c>
      <c r="E37" s="5" t="s">
        <v>1068</v>
      </c>
    </row>
    <row r="38" spans="1:5" x14ac:dyDescent="0.25">
      <c r="A38" s="1" t="s">
        <v>985</v>
      </c>
      <c r="B38" s="5" t="s">
        <v>989</v>
      </c>
      <c r="C38" s="5" t="s">
        <v>1046</v>
      </c>
      <c r="E38" s="5" t="s">
        <v>1069</v>
      </c>
    </row>
    <row r="39" spans="1:5" ht="30" x14ac:dyDescent="0.25">
      <c r="A39" s="1" t="s">
        <v>726</v>
      </c>
      <c r="B39" s="5" t="s">
        <v>780</v>
      </c>
      <c r="C39" s="5" t="s">
        <v>1046</v>
      </c>
      <c r="D39" t="s">
        <v>1048</v>
      </c>
      <c r="E39" s="5"/>
    </row>
    <row r="40" spans="1:5" ht="30" x14ac:dyDescent="0.25">
      <c r="A40" s="1" t="s">
        <v>859</v>
      </c>
      <c r="B40" s="5" t="s">
        <v>895</v>
      </c>
      <c r="C40" s="5" t="s">
        <v>1047</v>
      </c>
      <c r="D40" t="s">
        <v>1048</v>
      </c>
      <c r="E40" s="5"/>
    </row>
    <row r="41" spans="1:5" ht="45" x14ac:dyDescent="0.3">
      <c r="A41" t="s">
        <v>981</v>
      </c>
      <c r="B41" s="6" t="s">
        <v>982</v>
      </c>
      <c r="C41" s="9" t="s">
        <v>1046</v>
      </c>
      <c r="E41" s="5" t="s">
        <v>1089</v>
      </c>
    </row>
    <row r="42" spans="1:5" ht="30" x14ac:dyDescent="0.25">
      <c r="A42" s="1" t="s">
        <v>860</v>
      </c>
      <c r="B42" s="5" t="s">
        <v>896</v>
      </c>
      <c r="C42" t="s">
        <v>1047</v>
      </c>
      <c r="D42" t="s">
        <v>1048</v>
      </c>
      <c r="E42" s="5"/>
    </row>
    <row r="43" spans="1:5" ht="45" x14ac:dyDescent="0.25">
      <c r="A43" t="s">
        <v>617</v>
      </c>
      <c r="B43" s="5" t="s">
        <v>628</v>
      </c>
      <c r="C43" s="5" t="s">
        <v>1046</v>
      </c>
      <c r="E43" t="s">
        <v>1085</v>
      </c>
    </row>
    <row r="44" spans="1:5" ht="30" x14ac:dyDescent="0.25">
      <c r="A44" t="s">
        <v>615</v>
      </c>
      <c r="B44" s="5" t="s">
        <v>626</v>
      </c>
      <c r="C44" s="5" t="s">
        <v>1046</v>
      </c>
      <c r="E44" s="14" t="s">
        <v>1086</v>
      </c>
    </row>
    <row r="45" spans="1:5" ht="45" x14ac:dyDescent="0.25">
      <c r="A45" t="s">
        <v>614</v>
      </c>
      <c r="B45" s="5" t="s">
        <v>625</v>
      </c>
      <c r="C45" s="5" t="s">
        <v>1046</v>
      </c>
      <c r="E45" s="5" t="s">
        <v>1087</v>
      </c>
    </row>
    <row r="46" spans="1:5" ht="45" x14ac:dyDescent="0.25">
      <c r="A46" t="s">
        <v>616</v>
      </c>
      <c r="B46" s="5" t="s">
        <v>627</v>
      </c>
      <c r="C46" s="5" t="s">
        <v>1046</v>
      </c>
      <c r="E46" s="5" t="s">
        <v>1088</v>
      </c>
    </row>
    <row r="47" spans="1:5" x14ac:dyDescent="0.25">
      <c r="A47" s="1" t="s">
        <v>727</v>
      </c>
      <c r="B47" s="5" t="s">
        <v>781</v>
      </c>
      <c r="C47" s="5" t="s">
        <v>1046</v>
      </c>
      <c r="D47" t="s">
        <v>1048</v>
      </c>
      <c r="E47" s="5"/>
    </row>
    <row r="48" spans="1:5" ht="45" x14ac:dyDescent="0.25">
      <c r="A48" s="1" t="s">
        <v>861</v>
      </c>
      <c r="B48" s="5" t="s">
        <v>897</v>
      </c>
      <c r="C48" t="s">
        <v>1047</v>
      </c>
      <c r="D48" t="s">
        <v>1048</v>
      </c>
      <c r="E48" s="5"/>
    </row>
    <row r="49" spans="1:5" ht="45" x14ac:dyDescent="0.25">
      <c r="A49" s="1" t="s">
        <v>1016</v>
      </c>
      <c r="B49" s="5" t="s">
        <v>1021</v>
      </c>
      <c r="C49" t="s">
        <v>1047</v>
      </c>
      <c r="E49" s="5" t="s">
        <v>1074</v>
      </c>
    </row>
    <row r="50" spans="1:5" ht="45" x14ac:dyDescent="0.25">
      <c r="A50" s="1" t="s">
        <v>1018</v>
      </c>
      <c r="B50" s="5" t="s">
        <v>1023</v>
      </c>
      <c r="C50" t="s">
        <v>1047</v>
      </c>
      <c r="E50" s="5" t="s">
        <v>1072</v>
      </c>
    </row>
    <row r="51" spans="1:5" ht="45" x14ac:dyDescent="0.25">
      <c r="A51" s="1" t="s">
        <v>1019</v>
      </c>
      <c r="B51" s="5" t="s">
        <v>1024</v>
      </c>
      <c r="C51" t="s">
        <v>1047</v>
      </c>
      <c r="E51" s="1" t="s">
        <v>1071</v>
      </c>
    </row>
    <row r="52" spans="1:5" x14ac:dyDescent="0.25">
      <c r="A52" s="1" t="s">
        <v>1025</v>
      </c>
      <c r="B52" s="5" t="s">
        <v>1026</v>
      </c>
      <c r="C52" t="s">
        <v>1047</v>
      </c>
      <c r="D52" t="s">
        <v>1056</v>
      </c>
      <c r="E52" s="5"/>
    </row>
    <row r="53" spans="1:5" ht="45" x14ac:dyDescent="0.25">
      <c r="A53" t="s">
        <v>1015</v>
      </c>
      <c r="B53" s="5" t="s">
        <v>1020</v>
      </c>
      <c r="C53" t="s">
        <v>1047</v>
      </c>
      <c r="E53" s="5" t="s">
        <v>1070</v>
      </c>
    </row>
    <row r="54" spans="1:5" ht="45" x14ac:dyDescent="0.25">
      <c r="A54" s="1" t="s">
        <v>1017</v>
      </c>
      <c r="B54" s="5" t="s">
        <v>1022</v>
      </c>
      <c r="C54" t="s">
        <v>1047</v>
      </c>
      <c r="E54" s="5" t="s">
        <v>1073</v>
      </c>
    </row>
    <row r="55" spans="1:5" ht="30" x14ac:dyDescent="0.25">
      <c r="A55" s="1" t="s">
        <v>862</v>
      </c>
      <c r="B55" s="5" t="s">
        <v>898</v>
      </c>
      <c r="C55" t="s">
        <v>1047</v>
      </c>
      <c r="D55" t="s">
        <v>1048</v>
      </c>
      <c r="E55" s="5"/>
    </row>
    <row r="56" spans="1:5" ht="45" x14ac:dyDescent="0.25">
      <c r="A56" t="s">
        <v>622</v>
      </c>
      <c r="B56" s="5" t="s">
        <v>633</v>
      </c>
      <c r="C56" s="5" t="s">
        <v>1046</v>
      </c>
      <c r="E56" s="5"/>
    </row>
    <row r="57" spans="1:5" ht="45" x14ac:dyDescent="0.25">
      <c r="A57" t="s">
        <v>620</v>
      </c>
      <c r="B57" s="5" t="s">
        <v>631</v>
      </c>
      <c r="C57" s="5" t="s">
        <v>1046</v>
      </c>
      <c r="E57" s="5"/>
    </row>
    <row r="58" spans="1:5" ht="45" x14ac:dyDescent="0.25">
      <c r="A58" t="s">
        <v>618</v>
      </c>
      <c r="B58" s="5" t="s">
        <v>629</v>
      </c>
      <c r="C58" s="5" t="s">
        <v>1046</v>
      </c>
      <c r="E58" s="5"/>
    </row>
    <row r="59" spans="1:5" ht="45" x14ac:dyDescent="0.25">
      <c r="A59" t="s">
        <v>619</v>
      </c>
      <c r="B59" s="5" t="s">
        <v>630</v>
      </c>
      <c r="C59" s="5" t="s">
        <v>1046</v>
      </c>
      <c r="E59" s="5"/>
    </row>
    <row r="60" spans="1:5" ht="45" x14ac:dyDescent="0.25">
      <c r="A60" t="s">
        <v>621</v>
      </c>
      <c r="B60" s="5" t="s">
        <v>632</v>
      </c>
      <c r="C60" s="5" t="s">
        <v>1046</v>
      </c>
      <c r="E60" s="5"/>
    </row>
    <row r="61" spans="1:5" ht="60" x14ac:dyDescent="0.25">
      <c r="A61" s="1" t="s">
        <v>863</v>
      </c>
      <c r="B61" s="5" t="s">
        <v>899</v>
      </c>
      <c r="C61" t="s">
        <v>1047</v>
      </c>
      <c r="D61" t="s">
        <v>1048</v>
      </c>
      <c r="E61" s="5"/>
    </row>
    <row r="62" spans="1:5" ht="30" x14ac:dyDescent="0.25">
      <c r="A62" s="1" t="s">
        <v>864</v>
      </c>
      <c r="B62" s="5" t="s">
        <v>900</v>
      </c>
      <c r="C62" t="s">
        <v>1047</v>
      </c>
      <c r="D62" t="s">
        <v>1048</v>
      </c>
      <c r="E62" s="5"/>
    </row>
    <row r="63" spans="1:5" ht="30" x14ac:dyDescent="0.25">
      <c r="A63" s="1" t="s">
        <v>825</v>
      </c>
      <c r="B63" s="5" t="s">
        <v>830</v>
      </c>
      <c r="C63" t="s">
        <v>1047</v>
      </c>
      <c r="D63" t="s">
        <v>1048</v>
      </c>
      <c r="E63" s="5"/>
    </row>
    <row r="64" spans="1:5" ht="30" x14ac:dyDescent="0.25">
      <c r="A64" s="1" t="s">
        <v>865</v>
      </c>
      <c r="B64" s="5" t="s">
        <v>901</v>
      </c>
      <c r="C64" t="s">
        <v>1047</v>
      </c>
      <c r="D64" t="s">
        <v>1048</v>
      </c>
      <c r="E64" s="5"/>
    </row>
    <row r="65" spans="1:5" ht="45" x14ac:dyDescent="0.25">
      <c r="A65" s="1" t="s">
        <v>826</v>
      </c>
      <c r="B65" s="5" t="s">
        <v>829</v>
      </c>
      <c r="C65" t="s">
        <v>1047</v>
      </c>
      <c r="D65" t="s">
        <v>1048</v>
      </c>
      <c r="E65" s="5"/>
    </row>
    <row r="66" spans="1:5" ht="30" x14ac:dyDescent="0.25">
      <c r="A66" s="1" t="s">
        <v>728</v>
      </c>
      <c r="B66" s="5" t="s">
        <v>782</v>
      </c>
      <c r="C66" s="5" t="s">
        <v>1046</v>
      </c>
      <c r="D66" t="s">
        <v>1048</v>
      </c>
      <c r="E66" s="5"/>
    </row>
    <row r="67" spans="1:5" x14ac:dyDescent="0.25">
      <c r="A67" s="1" t="s">
        <v>1011</v>
      </c>
      <c r="B67" s="5" t="s">
        <v>1012</v>
      </c>
      <c r="C67" s="5" t="s">
        <v>1046</v>
      </c>
      <c r="D67" t="s">
        <v>1056</v>
      </c>
      <c r="E67" s="5"/>
    </row>
    <row r="68" spans="1:5" ht="30" x14ac:dyDescent="0.25">
      <c r="A68" s="1" t="s">
        <v>729</v>
      </c>
      <c r="B68" s="5" t="s">
        <v>783</v>
      </c>
      <c r="C68" s="5" t="s">
        <v>1046</v>
      </c>
      <c r="D68" t="s">
        <v>1048</v>
      </c>
      <c r="E68" s="5"/>
    </row>
    <row r="69" spans="1:5" x14ac:dyDescent="0.25">
      <c r="A69" s="1" t="s">
        <v>1013</v>
      </c>
      <c r="B69" s="5" t="s">
        <v>1014</v>
      </c>
      <c r="C69" s="5" t="s">
        <v>1046</v>
      </c>
      <c r="D69" t="s">
        <v>1056</v>
      </c>
      <c r="E69" s="5"/>
    </row>
    <row r="70" spans="1:5" ht="30" x14ac:dyDescent="0.25">
      <c r="A70" s="1" t="s">
        <v>866</v>
      </c>
      <c r="B70" s="5" t="s">
        <v>902</v>
      </c>
      <c r="C70" t="s">
        <v>1047</v>
      </c>
      <c r="D70" t="s">
        <v>1048</v>
      </c>
      <c r="E70" s="5" t="s">
        <v>1051</v>
      </c>
    </row>
    <row r="71" spans="1:5" ht="30" x14ac:dyDescent="0.25">
      <c r="A71" s="1" t="s">
        <v>867</v>
      </c>
      <c r="B71" s="5" t="s">
        <v>903</v>
      </c>
      <c r="C71" t="s">
        <v>1047</v>
      </c>
      <c r="D71" t="s">
        <v>1048</v>
      </c>
      <c r="E71" s="5"/>
    </row>
    <row r="72" spans="1:5" ht="30" x14ac:dyDescent="0.25">
      <c r="A72" s="1" t="s">
        <v>868</v>
      </c>
      <c r="B72" s="5" t="s">
        <v>904</v>
      </c>
      <c r="C72" t="s">
        <v>1047</v>
      </c>
      <c r="D72" t="s">
        <v>1048</v>
      </c>
      <c r="E72" s="5"/>
    </row>
    <row r="73" spans="1:5" ht="30" x14ac:dyDescent="0.25">
      <c r="A73" s="1" t="s">
        <v>869</v>
      </c>
      <c r="B73" s="5" t="s">
        <v>905</v>
      </c>
      <c r="C73" t="s">
        <v>1047</v>
      </c>
      <c r="D73" t="s">
        <v>1048</v>
      </c>
      <c r="E73" s="5"/>
    </row>
    <row r="74" spans="1:5" ht="45" x14ac:dyDescent="0.25">
      <c r="A74" s="1" t="s">
        <v>730</v>
      </c>
      <c r="B74" s="5" t="s">
        <v>784</v>
      </c>
      <c r="C74" s="5" t="s">
        <v>1046</v>
      </c>
      <c r="D74" t="s">
        <v>1048</v>
      </c>
      <c r="E74" s="5"/>
    </row>
    <row r="75" spans="1:5" ht="45" x14ac:dyDescent="0.25">
      <c r="A75" s="1" t="s">
        <v>1096</v>
      </c>
      <c r="B75" s="18" t="s">
        <v>1097</v>
      </c>
      <c r="C75" s="5" t="s">
        <v>1046</v>
      </c>
      <c r="D75" t="s">
        <v>1048</v>
      </c>
      <c r="E75" s="5"/>
    </row>
    <row r="76" spans="1:5" ht="30" x14ac:dyDescent="0.25">
      <c r="A76" s="1" t="s">
        <v>731</v>
      </c>
      <c r="B76" s="5" t="s">
        <v>785</v>
      </c>
      <c r="C76" s="5" t="s">
        <v>1046</v>
      </c>
      <c r="D76" t="s">
        <v>1048</v>
      </c>
      <c r="E76" s="5"/>
    </row>
    <row r="77" spans="1:5" ht="30" x14ac:dyDescent="0.25">
      <c r="A77" s="1" t="s">
        <v>732</v>
      </c>
      <c r="B77" s="5" t="s">
        <v>786</v>
      </c>
      <c r="C77" s="5" t="s">
        <v>1046</v>
      </c>
      <c r="D77" t="s">
        <v>1048</v>
      </c>
      <c r="E77" s="5"/>
    </row>
    <row r="78" spans="1:5" ht="30" x14ac:dyDescent="0.25">
      <c r="A78" s="1" t="s">
        <v>733</v>
      </c>
      <c r="B78" s="5" t="s">
        <v>787</v>
      </c>
      <c r="C78" s="5" t="s">
        <v>1046</v>
      </c>
      <c r="D78" t="s">
        <v>1048</v>
      </c>
      <c r="E78" s="5"/>
    </row>
    <row r="79" spans="1:5" ht="30" x14ac:dyDescent="0.25">
      <c r="A79" s="1" t="s">
        <v>734</v>
      </c>
      <c r="B79" s="5" t="s">
        <v>788</v>
      </c>
      <c r="C79" s="5" t="s">
        <v>1046</v>
      </c>
      <c r="D79" t="s">
        <v>1048</v>
      </c>
      <c r="E79" s="5"/>
    </row>
    <row r="80" spans="1:5" ht="30" x14ac:dyDescent="0.25">
      <c r="A80" s="1" t="s">
        <v>986</v>
      </c>
      <c r="B80" s="5" t="s">
        <v>991</v>
      </c>
      <c r="C80" s="5" t="s">
        <v>1046</v>
      </c>
      <c r="E80" s="5"/>
    </row>
    <row r="81" spans="1:5" ht="30" x14ac:dyDescent="0.25">
      <c r="A81" s="1" t="s">
        <v>992</v>
      </c>
      <c r="B81" s="5" t="s">
        <v>993</v>
      </c>
      <c r="C81" t="s">
        <v>1047</v>
      </c>
      <c r="E81" s="5" t="s">
        <v>1075</v>
      </c>
    </row>
    <row r="82" spans="1:5" x14ac:dyDescent="0.25">
      <c r="A82" s="1" t="s">
        <v>735</v>
      </c>
      <c r="B82" s="5" t="s">
        <v>789</v>
      </c>
      <c r="C82" s="5" t="s">
        <v>1046</v>
      </c>
      <c r="D82" t="s">
        <v>1048</v>
      </c>
      <c r="E82" s="5"/>
    </row>
    <row r="83" spans="1:5" ht="30" x14ac:dyDescent="0.25">
      <c r="A83" s="1" t="s">
        <v>870</v>
      </c>
      <c r="B83" s="5" t="s">
        <v>906</v>
      </c>
      <c r="C83" t="s">
        <v>1047</v>
      </c>
      <c r="D83" t="s">
        <v>1048</v>
      </c>
      <c r="E83" s="5"/>
    </row>
    <row r="84" spans="1:5" x14ac:dyDescent="0.25">
      <c r="A84" s="10" t="s">
        <v>657</v>
      </c>
      <c r="B84" s="5" t="s">
        <v>668</v>
      </c>
      <c r="C84" s="5" t="s">
        <v>1046</v>
      </c>
      <c r="E84" s="5" t="s">
        <v>1059</v>
      </c>
    </row>
    <row r="85" spans="1:5" x14ac:dyDescent="0.25">
      <c r="A85" s="10" t="s">
        <v>658</v>
      </c>
      <c r="B85" s="5" t="s">
        <v>669</v>
      </c>
      <c r="C85" s="5" t="s">
        <v>1046</v>
      </c>
      <c r="E85" s="5" t="s">
        <v>1060</v>
      </c>
    </row>
    <row r="86" spans="1:5" x14ac:dyDescent="0.25">
      <c r="A86" s="10" t="s">
        <v>659</v>
      </c>
      <c r="B86" s="5" t="s">
        <v>670</v>
      </c>
      <c r="C86" s="5" t="s">
        <v>1046</v>
      </c>
      <c r="E86" s="5" t="s">
        <v>1061</v>
      </c>
    </row>
    <row r="87" spans="1:5" x14ac:dyDescent="0.25">
      <c r="A87" s="10" t="s">
        <v>660</v>
      </c>
      <c r="B87" s="5" t="s">
        <v>671</v>
      </c>
      <c r="C87" s="5" t="s">
        <v>1046</v>
      </c>
      <c r="E87" s="5" t="s">
        <v>1062</v>
      </c>
    </row>
    <row r="88" spans="1:5" x14ac:dyDescent="0.25">
      <c r="A88" s="10" t="s">
        <v>661</v>
      </c>
      <c r="B88" s="5" t="s">
        <v>672</v>
      </c>
      <c r="C88" s="5" t="s">
        <v>1046</v>
      </c>
      <c r="D88" t="s">
        <v>1058</v>
      </c>
      <c r="E88" s="5"/>
    </row>
    <row r="89" spans="1:5" ht="30" x14ac:dyDescent="0.25">
      <c r="A89" s="10" t="s">
        <v>662</v>
      </c>
      <c r="B89" s="5" t="s">
        <v>673</v>
      </c>
      <c r="C89" s="5" t="s">
        <v>1046</v>
      </c>
      <c r="E89" s="5" t="s">
        <v>1063</v>
      </c>
    </row>
    <row r="90" spans="1:5" x14ac:dyDescent="0.25">
      <c r="A90" s="10" t="s">
        <v>663</v>
      </c>
      <c r="B90" s="5" t="s">
        <v>675</v>
      </c>
      <c r="C90" s="5" t="s">
        <v>1046</v>
      </c>
      <c r="D90" t="s">
        <v>1058</v>
      </c>
      <c r="E90" s="5"/>
    </row>
    <row r="91" spans="1:5" x14ac:dyDescent="0.25">
      <c r="A91" s="10" t="s">
        <v>664</v>
      </c>
      <c r="B91" s="5" t="s">
        <v>674</v>
      </c>
      <c r="C91" s="5" t="s">
        <v>1046</v>
      </c>
      <c r="E91" s="5" t="s">
        <v>1067</v>
      </c>
    </row>
    <row r="92" spans="1:5" x14ac:dyDescent="0.25">
      <c r="A92" s="10" t="s">
        <v>665</v>
      </c>
      <c r="B92" s="5" t="s">
        <v>676</v>
      </c>
      <c r="C92" s="5" t="s">
        <v>1046</v>
      </c>
      <c r="E92" s="5" t="s">
        <v>1064</v>
      </c>
    </row>
    <row r="93" spans="1:5" x14ac:dyDescent="0.25">
      <c r="A93" s="10" t="s">
        <v>666</v>
      </c>
      <c r="B93" s="5" t="s">
        <v>677</v>
      </c>
      <c r="C93" s="5" t="s">
        <v>1046</v>
      </c>
      <c r="E93" s="5" t="s">
        <v>1065</v>
      </c>
    </row>
    <row r="94" spans="1:5" ht="30" x14ac:dyDescent="0.25">
      <c r="A94" s="10" t="s">
        <v>667</v>
      </c>
      <c r="B94" s="5" t="s">
        <v>678</v>
      </c>
      <c r="C94" s="5" t="s">
        <v>1046</v>
      </c>
      <c r="E94" s="5" t="s">
        <v>1066</v>
      </c>
    </row>
    <row r="95" spans="1:5" ht="30" x14ac:dyDescent="0.25">
      <c r="A95" s="1" t="s">
        <v>871</v>
      </c>
      <c r="B95" s="5" t="s">
        <v>907</v>
      </c>
      <c r="C95" t="s">
        <v>1047</v>
      </c>
      <c r="D95" t="s">
        <v>1048</v>
      </c>
      <c r="E95" s="5"/>
    </row>
    <row r="96" spans="1:5" ht="60" x14ac:dyDescent="0.25">
      <c r="A96" s="1" t="s">
        <v>827</v>
      </c>
      <c r="B96" s="5" t="s">
        <v>831</v>
      </c>
      <c r="C96" t="s">
        <v>1047</v>
      </c>
      <c r="D96" t="s">
        <v>1048</v>
      </c>
      <c r="E96" s="5"/>
    </row>
    <row r="97" spans="1:5" ht="30" x14ac:dyDescent="0.25">
      <c r="A97" t="s">
        <v>686</v>
      </c>
      <c r="B97" s="5" t="s">
        <v>951</v>
      </c>
      <c r="C97" s="5" t="s">
        <v>1046</v>
      </c>
      <c r="E97" s="5" t="s">
        <v>1076</v>
      </c>
    </row>
    <row r="98" spans="1:5" ht="45" x14ac:dyDescent="0.3">
      <c r="A98" t="s">
        <v>700</v>
      </c>
      <c r="B98" s="6" t="s">
        <v>714</v>
      </c>
      <c r="C98" s="6" t="s">
        <v>1046</v>
      </c>
      <c r="D98" t="s">
        <v>1048</v>
      </c>
      <c r="E98" s="5"/>
    </row>
    <row r="99" spans="1:5" ht="30" x14ac:dyDescent="0.3">
      <c r="A99" t="s">
        <v>691</v>
      </c>
      <c r="B99" s="6" t="s">
        <v>705</v>
      </c>
      <c r="C99" s="6" t="s">
        <v>1046</v>
      </c>
      <c r="E99" s="5" t="s">
        <v>1077</v>
      </c>
    </row>
    <row r="100" spans="1:5" ht="30" x14ac:dyDescent="0.3">
      <c r="A100" t="s">
        <v>693</v>
      </c>
      <c r="B100" s="6" t="s">
        <v>707</v>
      </c>
      <c r="C100" s="6" t="s">
        <v>1046</v>
      </c>
      <c r="E100" s="5" t="s">
        <v>1078</v>
      </c>
    </row>
    <row r="101" spans="1:5" ht="30" x14ac:dyDescent="0.3">
      <c r="A101" t="s">
        <v>694</v>
      </c>
      <c r="B101" s="6" t="s">
        <v>708</v>
      </c>
      <c r="C101" s="6" t="s">
        <v>1046</v>
      </c>
      <c r="E101" s="5" t="s">
        <v>1080</v>
      </c>
    </row>
    <row r="102" spans="1:5" ht="30" x14ac:dyDescent="0.3">
      <c r="A102" t="s">
        <v>692</v>
      </c>
      <c r="B102" s="6" t="s">
        <v>706</v>
      </c>
      <c r="C102" s="6" t="s">
        <v>1046</v>
      </c>
      <c r="E102" s="5" t="s">
        <v>1079</v>
      </c>
    </row>
    <row r="103" spans="1:5" ht="30" x14ac:dyDescent="0.3">
      <c r="A103" t="s">
        <v>697</v>
      </c>
      <c r="B103" s="6" t="s">
        <v>711</v>
      </c>
      <c r="C103" s="6" t="s">
        <v>1046</v>
      </c>
      <c r="D103" t="s">
        <v>1048</v>
      </c>
      <c r="E103" s="5"/>
    </row>
    <row r="104" spans="1:5" ht="30" x14ac:dyDescent="0.3">
      <c r="A104" t="s">
        <v>699</v>
      </c>
      <c r="B104" s="6" t="s">
        <v>713</v>
      </c>
      <c r="C104" s="6" t="s">
        <v>1046</v>
      </c>
      <c r="D104" t="s">
        <v>1048</v>
      </c>
      <c r="E104" s="5"/>
    </row>
    <row r="105" spans="1:5" ht="30" x14ac:dyDescent="0.3">
      <c r="A105" t="s">
        <v>695</v>
      </c>
      <c r="B105" s="6" t="s">
        <v>709</v>
      </c>
      <c r="C105" s="6" t="s">
        <v>1046</v>
      </c>
      <c r="D105" t="s">
        <v>1048</v>
      </c>
      <c r="E105" s="5"/>
    </row>
    <row r="106" spans="1:5" ht="30" x14ac:dyDescent="0.3">
      <c r="A106" t="s">
        <v>696</v>
      </c>
      <c r="B106" s="6" t="s">
        <v>710</v>
      </c>
      <c r="C106" s="6" t="s">
        <v>1046</v>
      </c>
      <c r="E106" s="5" t="s">
        <v>1050</v>
      </c>
    </row>
    <row r="107" spans="1:5" ht="30" x14ac:dyDescent="0.3">
      <c r="A107" t="s">
        <v>698</v>
      </c>
      <c r="B107" s="6" t="s">
        <v>712</v>
      </c>
      <c r="C107" s="6" t="s">
        <v>1046</v>
      </c>
      <c r="D107" t="s">
        <v>1048</v>
      </c>
      <c r="E107" s="5"/>
    </row>
    <row r="108" spans="1:5" x14ac:dyDescent="0.25">
      <c r="A108" t="s">
        <v>687</v>
      </c>
      <c r="B108" s="5" t="s">
        <v>701</v>
      </c>
      <c r="C108" s="5" t="s">
        <v>1046</v>
      </c>
      <c r="E108" s="5" t="s">
        <v>1081</v>
      </c>
    </row>
    <row r="109" spans="1:5" ht="30" x14ac:dyDescent="0.3">
      <c r="A109" t="s">
        <v>688</v>
      </c>
      <c r="B109" s="6" t="s">
        <v>702</v>
      </c>
      <c r="C109" s="6" t="s">
        <v>1046</v>
      </c>
      <c r="D109" t="s">
        <v>1048</v>
      </c>
      <c r="E109" s="5"/>
    </row>
    <row r="110" spans="1:5" ht="30" x14ac:dyDescent="0.3">
      <c r="A110" t="s">
        <v>689</v>
      </c>
      <c r="B110" s="6" t="s">
        <v>703</v>
      </c>
      <c r="C110" s="6" t="s">
        <v>1046</v>
      </c>
      <c r="D110" t="s">
        <v>1048</v>
      </c>
      <c r="E110" s="5"/>
    </row>
    <row r="111" spans="1:5" ht="30" x14ac:dyDescent="0.3">
      <c r="A111" t="s">
        <v>690</v>
      </c>
      <c r="B111" s="6" t="s">
        <v>704</v>
      </c>
      <c r="C111" s="6" t="s">
        <v>1046</v>
      </c>
      <c r="D111" t="s">
        <v>1048</v>
      </c>
      <c r="E111" s="5"/>
    </row>
    <row r="112" spans="1:5" x14ac:dyDescent="0.25">
      <c r="A112" s="1" t="s">
        <v>736</v>
      </c>
      <c r="B112" s="5" t="s">
        <v>790</v>
      </c>
      <c r="C112" s="5" t="s">
        <v>1046</v>
      </c>
      <c r="D112" t="s">
        <v>1048</v>
      </c>
      <c r="E112" s="5"/>
    </row>
    <row r="113" spans="1:5" x14ac:dyDescent="0.25">
      <c r="A113" s="1" t="s">
        <v>737</v>
      </c>
      <c r="B113" s="5" t="s">
        <v>737</v>
      </c>
      <c r="C113" s="5" t="s">
        <v>1046</v>
      </c>
      <c r="D113" t="s">
        <v>1048</v>
      </c>
      <c r="E113" s="5"/>
    </row>
    <row r="114" spans="1:5" ht="30" x14ac:dyDescent="0.25">
      <c r="A114" s="1" t="s">
        <v>738</v>
      </c>
      <c r="B114" s="5" t="s">
        <v>950</v>
      </c>
      <c r="C114" s="5" t="s">
        <v>1046</v>
      </c>
      <c r="D114" t="s">
        <v>1048</v>
      </c>
      <c r="E114" s="5"/>
    </row>
    <row r="115" spans="1:5" ht="30" x14ac:dyDescent="0.25">
      <c r="A115" s="1" t="s">
        <v>739</v>
      </c>
      <c r="B115" s="5" t="s">
        <v>791</v>
      </c>
      <c r="C115" s="5" t="s">
        <v>1046</v>
      </c>
      <c r="D115" t="s">
        <v>1048</v>
      </c>
      <c r="E115" s="5"/>
    </row>
    <row r="116" spans="1:5" x14ac:dyDescent="0.25">
      <c r="A116" s="1" t="s">
        <v>1008</v>
      </c>
      <c r="B116" s="5" t="s">
        <v>1029</v>
      </c>
      <c r="C116" s="5" t="s">
        <v>1046</v>
      </c>
      <c r="D116" t="s">
        <v>1056</v>
      </c>
      <c r="E116" s="5"/>
    </row>
    <row r="117" spans="1:5" x14ac:dyDescent="0.25">
      <c r="A117" s="1" t="s">
        <v>987</v>
      </c>
      <c r="B117" s="5" t="s">
        <v>990</v>
      </c>
      <c r="C117" s="5" t="s">
        <v>1046</v>
      </c>
      <c r="E117" s="5"/>
    </row>
    <row r="118" spans="1:5" x14ac:dyDescent="0.25">
      <c r="A118" s="1" t="s">
        <v>642</v>
      </c>
      <c r="B118" s="5" t="s">
        <v>792</v>
      </c>
      <c r="C118" s="5" t="s">
        <v>1046</v>
      </c>
      <c r="D118" t="s">
        <v>1048</v>
      </c>
      <c r="E118" s="5"/>
    </row>
    <row r="119" spans="1:5" ht="30" x14ac:dyDescent="0.25">
      <c r="A119" s="1" t="s">
        <v>740</v>
      </c>
      <c r="B119" s="5" t="s">
        <v>793</v>
      </c>
      <c r="C119" s="5" t="s">
        <v>1046</v>
      </c>
      <c r="D119" t="s">
        <v>1048</v>
      </c>
      <c r="E119" s="5"/>
    </row>
    <row r="120" spans="1:5" ht="45" x14ac:dyDescent="0.25">
      <c r="A120" s="1" t="s">
        <v>741</v>
      </c>
      <c r="B120" s="5" t="s">
        <v>834</v>
      </c>
      <c r="C120" s="5" t="s">
        <v>1046</v>
      </c>
      <c r="D120" t="s">
        <v>1048</v>
      </c>
      <c r="E120" s="5"/>
    </row>
    <row r="121" spans="1:5" ht="30" x14ac:dyDescent="0.25">
      <c r="A121" s="1" t="s">
        <v>794</v>
      </c>
      <c r="B121" s="5" t="s">
        <v>795</v>
      </c>
      <c r="C121" s="5" t="s">
        <v>1046</v>
      </c>
      <c r="D121" t="s">
        <v>1048</v>
      </c>
      <c r="E121" s="5"/>
    </row>
    <row r="122" spans="1:5" ht="45" x14ac:dyDescent="0.25">
      <c r="A122" s="1" t="s">
        <v>872</v>
      </c>
      <c r="B122" s="5" t="s">
        <v>908</v>
      </c>
      <c r="C122" t="s">
        <v>1047</v>
      </c>
      <c r="D122" t="s">
        <v>1048</v>
      </c>
      <c r="E122" s="5"/>
    </row>
    <row r="123" spans="1:5" ht="45" x14ac:dyDescent="0.25">
      <c r="A123" s="1" t="s">
        <v>873</v>
      </c>
      <c r="B123" s="5" t="s">
        <v>909</v>
      </c>
      <c r="C123" t="s">
        <v>1047</v>
      </c>
      <c r="D123" t="s">
        <v>1048</v>
      </c>
      <c r="E123" s="5"/>
    </row>
    <row r="124" spans="1:5" ht="45" x14ac:dyDescent="0.25">
      <c r="A124" s="1" t="s">
        <v>874</v>
      </c>
      <c r="B124" s="5" t="s">
        <v>910</v>
      </c>
      <c r="C124" t="s">
        <v>1047</v>
      </c>
      <c r="D124" t="s">
        <v>1048</v>
      </c>
      <c r="E124" s="5"/>
    </row>
    <row r="125" spans="1:5" ht="30" x14ac:dyDescent="0.25">
      <c r="A125" s="1" t="s">
        <v>875</v>
      </c>
      <c r="B125" s="5" t="s">
        <v>911</v>
      </c>
      <c r="C125" t="s">
        <v>1047</v>
      </c>
      <c r="D125" t="s">
        <v>1048</v>
      </c>
      <c r="E125" s="5"/>
    </row>
    <row r="126" spans="1:5" x14ac:dyDescent="0.25">
      <c r="A126" s="1" t="s">
        <v>876</v>
      </c>
      <c r="B126" s="5" t="s">
        <v>912</v>
      </c>
      <c r="C126" t="s">
        <v>1047</v>
      </c>
      <c r="D126" t="s">
        <v>1048</v>
      </c>
      <c r="E126" s="5"/>
    </row>
    <row r="127" spans="1:5" ht="30" x14ac:dyDescent="0.25">
      <c r="A127" s="1" t="s">
        <v>877</v>
      </c>
      <c r="B127" s="5" t="s">
        <v>913</v>
      </c>
      <c r="C127" t="s">
        <v>1047</v>
      </c>
      <c r="D127" t="s">
        <v>1048</v>
      </c>
      <c r="E127" s="5"/>
    </row>
    <row r="128" spans="1:5" ht="30" x14ac:dyDescent="0.25">
      <c r="A128" s="1" t="s">
        <v>878</v>
      </c>
      <c r="B128" s="5" t="s">
        <v>914</v>
      </c>
      <c r="C128" t="s">
        <v>1047</v>
      </c>
      <c r="D128" t="s">
        <v>1048</v>
      </c>
      <c r="E128" s="5"/>
    </row>
    <row r="129" spans="1:5" ht="30" x14ac:dyDescent="0.25">
      <c r="A129" s="1" t="s">
        <v>742</v>
      </c>
      <c r="B129" s="5" t="s">
        <v>796</v>
      </c>
      <c r="C129" s="5" t="s">
        <v>1046</v>
      </c>
      <c r="D129" t="s">
        <v>1048</v>
      </c>
      <c r="E129" s="5"/>
    </row>
    <row r="130" spans="1:5" ht="45" x14ac:dyDescent="0.25">
      <c r="A130" s="1" t="s">
        <v>879</v>
      </c>
      <c r="B130" s="5" t="s">
        <v>915</v>
      </c>
      <c r="C130" t="s">
        <v>1047</v>
      </c>
      <c r="D130" t="s">
        <v>1048</v>
      </c>
      <c r="E130" s="5"/>
    </row>
    <row r="131" spans="1:5" ht="30" x14ac:dyDescent="0.25">
      <c r="A131" s="1" t="s">
        <v>880</v>
      </c>
      <c r="B131" s="5" t="s">
        <v>916</v>
      </c>
      <c r="C131" t="s">
        <v>1047</v>
      </c>
      <c r="D131" t="s">
        <v>1048</v>
      </c>
      <c r="E131" s="5"/>
    </row>
    <row r="132" spans="1:5" ht="45" x14ac:dyDescent="0.25">
      <c r="A132" s="1" t="s">
        <v>828</v>
      </c>
      <c r="B132" s="5" t="s">
        <v>832</v>
      </c>
      <c r="C132" t="s">
        <v>1047</v>
      </c>
      <c r="D132" t="s">
        <v>1048</v>
      </c>
      <c r="E132" s="5"/>
    </row>
    <row r="133" spans="1:5" ht="30" x14ac:dyDescent="0.25">
      <c r="A133" s="1" t="s">
        <v>954</v>
      </c>
      <c r="B133" s="5" t="s">
        <v>931</v>
      </c>
      <c r="C133" t="s">
        <v>1047</v>
      </c>
      <c r="D133" t="s">
        <v>1083</v>
      </c>
      <c r="E133" s="5" t="s">
        <v>1082</v>
      </c>
    </row>
    <row r="134" spans="1:5" x14ac:dyDescent="0.25">
      <c r="A134" s="1" t="s">
        <v>963</v>
      </c>
      <c r="B134" s="5" t="s">
        <v>939</v>
      </c>
      <c r="C134" t="s">
        <v>1047</v>
      </c>
      <c r="D134" t="s">
        <v>1083</v>
      </c>
      <c r="E134" s="5"/>
    </row>
    <row r="135" spans="1:5" x14ac:dyDescent="0.25">
      <c r="A135" s="1" t="s">
        <v>956</v>
      </c>
      <c r="B135" s="5" t="s">
        <v>932</v>
      </c>
      <c r="C135" t="s">
        <v>1047</v>
      </c>
      <c r="D135" t="s">
        <v>1083</v>
      </c>
      <c r="E135" s="5"/>
    </row>
    <row r="136" spans="1:5" ht="30" x14ac:dyDescent="0.25">
      <c r="A136" s="1" t="s">
        <v>958</v>
      </c>
      <c r="B136" s="5" t="s">
        <v>934</v>
      </c>
      <c r="C136" t="s">
        <v>1047</v>
      </c>
      <c r="D136" t="s">
        <v>1083</v>
      </c>
      <c r="E136" s="5"/>
    </row>
    <row r="137" spans="1:5" ht="45" x14ac:dyDescent="0.25">
      <c r="A137" s="1" t="s">
        <v>962</v>
      </c>
      <c r="B137" s="5" t="s">
        <v>938</v>
      </c>
      <c r="C137" t="s">
        <v>1047</v>
      </c>
      <c r="D137" t="s">
        <v>1083</v>
      </c>
      <c r="E137" s="5"/>
    </row>
    <row r="138" spans="1:5" ht="30" x14ac:dyDescent="0.25">
      <c r="A138" s="1" t="s">
        <v>972</v>
      </c>
      <c r="B138" s="5" t="s">
        <v>947</v>
      </c>
      <c r="C138" t="s">
        <v>1047</v>
      </c>
      <c r="D138" t="s">
        <v>1083</v>
      </c>
      <c r="E138" s="5"/>
    </row>
    <row r="139" spans="1:5" x14ac:dyDescent="0.25">
      <c r="A139" s="1" t="s">
        <v>955</v>
      </c>
      <c r="B139" s="5" t="s">
        <v>929</v>
      </c>
      <c r="C139" t="s">
        <v>1047</v>
      </c>
      <c r="D139" t="s">
        <v>1083</v>
      </c>
      <c r="E139" s="5"/>
    </row>
    <row r="140" spans="1:5" ht="30" x14ac:dyDescent="0.25">
      <c r="A140" s="1" t="s">
        <v>964</v>
      </c>
      <c r="B140" s="5" t="s">
        <v>940</v>
      </c>
      <c r="C140" t="s">
        <v>1047</v>
      </c>
      <c r="D140" t="s">
        <v>1083</v>
      </c>
      <c r="E140" s="5"/>
    </row>
    <row r="141" spans="1:5" x14ac:dyDescent="0.25">
      <c r="A141" s="1" t="s">
        <v>969</v>
      </c>
      <c r="B141" s="5" t="s">
        <v>944</v>
      </c>
      <c r="C141" t="s">
        <v>1047</v>
      </c>
      <c r="D141" t="s">
        <v>1083</v>
      </c>
      <c r="E141" s="5"/>
    </row>
    <row r="142" spans="1:5" x14ac:dyDescent="0.25">
      <c r="A142" s="1" t="s">
        <v>968</v>
      </c>
      <c r="B142" s="5" t="s">
        <v>943</v>
      </c>
      <c r="C142" t="s">
        <v>1047</v>
      </c>
      <c r="D142" t="s">
        <v>1083</v>
      </c>
      <c r="E142" s="5"/>
    </row>
    <row r="143" spans="1:5" ht="30" x14ac:dyDescent="0.25">
      <c r="A143" s="1" t="s">
        <v>973</v>
      </c>
      <c r="B143" s="5" t="s">
        <v>948</v>
      </c>
      <c r="C143" t="s">
        <v>1047</v>
      </c>
      <c r="D143" t="s">
        <v>1083</v>
      </c>
      <c r="E143" s="5"/>
    </row>
    <row r="144" spans="1:5" x14ac:dyDescent="0.25">
      <c r="A144" s="1" t="s">
        <v>975</v>
      </c>
      <c r="B144" s="5" t="s">
        <v>949</v>
      </c>
      <c r="C144" t="s">
        <v>1047</v>
      </c>
      <c r="D144" t="s">
        <v>1083</v>
      </c>
      <c r="E144" s="5"/>
    </row>
    <row r="145" spans="1:5" x14ac:dyDescent="0.25">
      <c r="A145" s="1" t="s">
        <v>957</v>
      </c>
      <c r="B145" s="5" t="s">
        <v>933</v>
      </c>
      <c r="C145" t="s">
        <v>1047</v>
      </c>
      <c r="D145" t="s">
        <v>1083</v>
      </c>
      <c r="E145" s="5"/>
    </row>
    <row r="146" spans="1:5" x14ac:dyDescent="0.25">
      <c r="A146" s="1" t="s">
        <v>961</v>
      </c>
      <c r="B146" s="5" t="s">
        <v>937</v>
      </c>
      <c r="C146" t="s">
        <v>1047</v>
      </c>
      <c r="D146" t="s">
        <v>1083</v>
      </c>
      <c r="E146" s="5"/>
    </row>
    <row r="147" spans="1:5" x14ac:dyDescent="0.25">
      <c r="A147" s="1" t="s">
        <v>960</v>
      </c>
      <c r="B147" s="5" t="s">
        <v>936</v>
      </c>
      <c r="C147" t="s">
        <v>1047</v>
      </c>
      <c r="D147" t="s">
        <v>1083</v>
      </c>
      <c r="E147" s="5"/>
    </row>
    <row r="148" spans="1:5" x14ac:dyDescent="0.25">
      <c r="A148" s="1" t="s">
        <v>965</v>
      </c>
      <c r="B148" s="5" t="s">
        <v>941</v>
      </c>
      <c r="C148" t="s">
        <v>1047</v>
      </c>
      <c r="D148" t="s">
        <v>1083</v>
      </c>
      <c r="E148" s="5"/>
    </row>
    <row r="149" spans="1:5" x14ac:dyDescent="0.25">
      <c r="A149" s="1" t="s">
        <v>974</v>
      </c>
      <c r="B149" s="5" t="s">
        <v>684</v>
      </c>
      <c r="C149" t="s">
        <v>1047</v>
      </c>
      <c r="D149" t="s">
        <v>1083</v>
      </c>
      <c r="E149" s="5"/>
    </row>
    <row r="150" spans="1:5" ht="30" x14ac:dyDescent="0.25">
      <c r="A150" s="1" t="s">
        <v>959</v>
      </c>
      <c r="B150" s="5" t="s">
        <v>935</v>
      </c>
      <c r="C150" t="s">
        <v>1047</v>
      </c>
      <c r="D150" t="s">
        <v>1083</v>
      </c>
      <c r="E150" s="5"/>
    </row>
    <row r="151" spans="1:5" x14ac:dyDescent="0.25">
      <c r="A151" s="1" t="s">
        <v>971</v>
      </c>
      <c r="B151" s="5" t="s">
        <v>946</v>
      </c>
      <c r="C151" t="s">
        <v>1047</v>
      </c>
      <c r="D151" t="s">
        <v>1083</v>
      </c>
      <c r="E151" s="5"/>
    </row>
    <row r="152" spans="1:5" x14ac:dyDescent="0.25">
      <c r="A152" s="1" t="s">
        <v>966</v>
      </c>
      <c r="B152" s="5" t="s">
        <v>930</v>
      </c>
      <c r="C152" t="s">
        <v>1047</v>
      </c>
      <c r="D152" t="s">
        <v>1083</v>
      </c>
      <c r="E152" s="5"/>
    </row>
    <row r="153" spans="1:5" ht="30" x14ac:dyDescent="0.25">
      <c r="A153" s="1" t="s">
        <v>967</v>
      </c>
      <c r="B153" s="5" t="s">
        <v>942</v>
      </c>
      <c r="C153" t="s">
        <v>1047</v>
      </c>
      <c r="D153" t="s">
        <v>1083</v>
      </c>
      <c r="E153" s="5"/>
    </row>
    <row r="154" spans="1:5" x14ac:dyDescent="0.25">
      <c r="A154" s="1" t="s">
        <v>970</v>
      </c>
      <c r="B154" s="5" t="s">
        <v>945</v>
      </c>
      <c r="C154" t="s">
        <v>1047</v>
      </c>
      <c r="D154" t="s">
        <v>1083</v>
      </c>
      <c r="E154" s="5"/>
    </row>
    <row r="155" spans="1:5" ht="45" x14ac:dyDescent="0.25">
      <c r="A155" s="1" t="s">
        <v>1027</v>
      </c>
      <c r="B155" s="5" t="s">
        <v>832</v>
      </c>
      <c r="C155" s="5" t="s">
        <v>1046</v>
      </c>
      <c r="E155" s="5" t="s">
        <v>1052</v>
      </c>
    </row>
    <row r="156" spans="1:5" ht="45" x14ac:dyDescent="0.25">
      <c r="A156" s="1" t="s">
        <v>653</v>
      </c>
      <c r="B156" s="5" t="s">
        <v>1028</v>
      </c>
      <c r="C156" s="5" t="s">
        <v>1046</v>
      </c>
      <c r="E156" s="5" t="s">
        <v>1052</v>
      </c>
    </row>
    <row r="157" spans="1:5" ht="30" x14ac:dyDescent="0.25">
      <c r="A157" s="1" t="s">
        <v>881</v>
      </c>
      <c r="B157" s="5" t="s">
        <v>917</v>
      </c>
      <c r="C157" t="s">
        <v>1047</v>
      </c>
      <c r="D157" t="s">
        <v>1048</v>
      </c>
      <c r="E157" s="5"/>
    </row>
    <row r="158" spans="1:5" ht="45" x14ac:dyDescent="0.25">
      <c r="A158" s="1" t="s">
        <v>882</v>
      </c>
      <c r="B158" s="5" t="s">
        <v>918</v>
      </c>
      <c r="C158" t="s">
        <v>1047</v>
      </c>
      <c r="D158" t="s">
        <v>1048</v>
      </c>
      <c r="E158" s="5"/>
    </row>
    <row r="159" spans="1:5" ht="45" x14ac:dyDescent="0.25">
      <c r="A159" s="1" t="s">
        <v>743</v>
      </c>
      <c r="B159" s="5" t="s">
        <v>797</v>
      </c>
      <c r="C159" s="5" t="s">
        <v>1046</v>
      </c>
      <c r="D159" t="s">
        <v>1048</v>
      </c>
      <c r="E159" s="5"/>
    </row>
    <row r="160" spans="1:5" ht="30" x14ac:dyDescent="0.25">
      <c r="A160" s="12" t="s">
        <v>613</v>
      </c>
      <c r="B160" s="13" t="s">
        <v>624</v>
      </c>
      <c r="C160" s="5" t="s">
        <v>1046</v>
      </c>
      <c r="E160" s="5"/>
    </row>
    <row r="161" spans="1:5" ht="30" x14ac:dyDescent="0.25">
      <c r="A161" s="1" t="s">
        <v>883</v>
      </c>
      <c r="B161" s="5" t="s">
        <v>919</v>
      </c>
      <c r="C161" t="s">
        <v>1047</v>
      </c>
      <c r="D161" t="s">
        <v>1048</v>
      </c>
      <c r="E161" s="5"/>
    </row>
    <row r="162" spans="1:5" ht="30" x14ac:dyDescent="0.25">
      <c r="A162" s="1" t="s">
        <v>744</v>
      </c>
      <c r="B162" s="5" t="s">
        <v>798</v>
      </c>
      <c r="C162" s="5" t="s">
        <v>1046</v>
      </c>
      <c r="D162" t="s">
        <v>1048</v>
      </c>
      <c r="E162" s="5" t="s">
        <v>1084</v>
      </c>
    </row>
    <row r="163" spans="1:5" ht="30" x14ac:dyDescent="0.25">
      <c r="A163" s="1" t="s">
        <v>745</v>
      </c>
      <c r="B163" s="5" t="s">
        <v>799</v>
      </c>
      <c r="C163" s="5" t="s">
        <v>1046</v>
      </c>
      <c r="D163" t="s">
        <v>1048</v>
      </c>
      <c r="E163" s="5"/>
    </row>
    <row r="164" spans="1:5" ht="30" x14ac:dyDescent="0.25">
      <c r="A164" s="1" t="s">
        <v>746</v>
      </c>
      <c r="B164" s="5" t="s">
        <v>800</v>
      </c>
      <c r="C164" s="5" t="s">
        <v>1046</v>
      </c>
      <c r="D164" t="s">
        <v>1048</v>
      </c>
      <c r="E164" s="5"/>
    </row>
    <row r="165" spans="1:5" ht="30" x14ac:dyDescent="0.25">
      <c r="A165" s="1" t="s">
        <v>747</v>
      </c>
      <c r="B165" s="5" t="s">
        <v>801</v>
      </c>
      <c r="C165" s="5" t="s">
        <v>1046</v>
      </c>
      <c r="D165" t="s">
        <v>1048</v>
      </c>
      <c r="E165" s="5"/>
    </row>
    <row r="166" spans="1:5" ht="45" x14ac:dyDescent="0.25">
      <c r="A166" s="1" t="s">
        <v>748</v>
      </c>
      <c r="B166" s="5" t="s">
        <v>802</v>
      </c>
      <c r="C166" s="5" t="s">
        <v>1046</v>
      </c>
      <c r="D166" t="s">
        <v>1048</v>
      </c>
      <c r="E166" s="5"/>
    </row>
    <row r="167" spans="1:5" ht="30" x14ac:dyDescent="0.25">
      <c r="A167" s="1" t="s">
        <v>884</v>
      </c>
      <c r="B167" s="5" t="s">
        <v>920</v>
      </c>
      <c r="C167" t="s">
        <v>1047</v>
      </c>
      <c r="D167" t="s">
        <v>1048</v>
      </c>
      <c r="E167" s="5"/>
    </row>
    <row r="168" spans="1:5" ht="45" x14ac:dyDescent="0.25">
      <c r="A168" s="12" t="s">
        <v>612</v>
      </c>
      <c r="B168" s="13" t="s">
        <v>623</v>
      </c>
      <c r="C168" s="5" t="s">
        <v>1046</v>
      </c>
      <c r="E168" s="5"/>
    </row>
    <row r="169" spans="1:5" ht="45" x14ac:dyDescent="0.25">
      <c r="A169" s="1" t="s">
        <v>1033</v>
      </c>
      <c r="B169" s="5" t="s">
        <v>1039</v>
      </c>
      <c r="C169" t="s">
        <v>1047</v>
      </c>
      <c r="D169" t="s">
        <v>1056</v>
      </c>
      <c r="E169" s="5"/>
    </row>
    <row r="170" spans="1:5" ht="45" x14ac:dyDescent="0.25">
      <c r="A170" s="1" t="s">
        <v>1035</v>
      </c>
      <c r="B170" s="5" t="s">
        <v>1041</v>
      </c>
      <c r="C170" t="s">
        <v>1047</v>
      </c>
      <c r="D170" t="s">
        <v>1056</v>
      </c>
      <c r="E170" s="5"/>
    </row>
    <row r="171" spans="1:5" ht="60" x14ac:dyDescent="0.25">
      <c r="A171" s="1" t="s">
        <v>1031</v>
      </c>
      <c r="B171" s="5" t="s">
        <v>1037</v>
      </c>
      <c r="C171" t="s">
        <v>1047</v>
      </c>
      <c r="D171" t="s">
        <v>1056</v>
      </c>
      <c r="E171" s="5"/>
    </row>
    <row r="172" spans="1:5" x14ac:dyDescent="0.25">
      <c r="A172" s="1" t="s">
        <v>1032</v>
      </c>
      <c r="B172" s="5" t="s">
        <v>1038</v>
      </c>
      <c r="C172" t="s">
        <v>1047</v>
      </c>
      <c r="D172" t="s">
        <v>1056</v>
      </c>
      <c r="E172" s="5"/>
    </row>
    <row r="173" spans="1:5" ht="45" x14ac:dyDescent="0.25">
      <c r="A173" t="s">
        <v>1030</v>
      </c>
      <c r="B173" s="5" t="s">
        <v>1036</v>
      </c>
      <c r="C173" t="s">
        <v>1047</v>
      </c>
      <c r="D173" t="s">
        <v>1056</v>
      </c>
      <c r="E173" s="5"/>
    </row>
    <row r="174" spans="1:5" ht="45" x14ac:dyDescent="0.25">
      <c r="A174" s="1" t="s">
        <v>1034</v>
      </c>
      <c r="B174" s="5" t="s">
        <v>1040</v>
      </c>
      <c r="C174" t="s">
        <v>1047</v>
      </c>
      <c r="D174" t="s">
        <v>1056</v>
      </c>
      <c r="E174" s="5"/>
    </row>
    <row r="175" spans="1:5" ht="30" x14ac:dyDescent="0.25">
      <c r="A175" s="1" t="s">
        <v>885</v>
      </c>
      <c r="B175" s="5" t="s">
        <v>921</v>
      </c>
      <c r="C175" t="s">
        <v>1047</v>
      </c>
      <c r="D175" t="s">
        <v>1048</v>
      </c>
      <c r="E175" s="5"/>
    </row>
    <row r="176" spans="1:5" ht="30" x14ac:dyDescent="0.25">
      <c r="A176" s="1" t="s">
        <v>749</v>
      </c>
      <c r="B176" s="5" t="s">
        <v>803</v>
      </c>
      <c r="C176" s="5" t="s">
        <v>1046</v>
      </c>
      <c r="D176" t="s">
        <v>1048</v>
      </c>
      <c r="E176" s="5"/>
    </row>
    <row r="177" spans="1:5" ht="30" x14ac:dyDescent="0.25">
      <c r="A177" s="1" t="s">
        <v>821</v>
      </c>
      <c r="B177" s="5" t="s">
        <v>823</v>
      </c>
      <c r="C177" s="5" t="s">
        <v>1046</v>
      </c>
      <c r="D177" t="s">
        <v>1048</v>
      </c>
      <c r="E177" s="5"/>
    </row>
    <row r="178" spans="1:5" ht="60" x14ac:dyDescent="0.25">
      <c r="A178" s="1" t="s">
        <v>886</v>
      </c>
      <c r="B178" s="5" t="s">
        <v>922</v>
      </c>
      <c r="C178" t="s">
        <v>1047</v>
      </c>
      <c r="D178" t="s">
        <v>1048</v>
      </c>
      <c r="E178" s="5"/>
    </row>
    <row r="179" spans="1:5" ht="30" x14ac:dyDescent="0.25">
      <c r="A179" s="1" t="s">
        <v>750</v>
      </c>
      <c r="B179" s="5" t="s">
        <v>804</v>
      </c>
      <c r="C179" s="5" t="s">
        <v>1046</v>
      </c>
      <c r="D179" t="s">
        <v>1048</v>
      </c>
      <c r="E179" s="5"/>
    </row>
    <row r="180" spans="1:5" ht="30" x14ac:dyDescent="0.25">
      <c r="A180" s="1" t="s">
        <v>751</v>
      </c>
      <c r="B180" s="5" t="s">
        <v>805</v>
      </c>
      <c r="C180" s="5" t="s">
        <v>1046</v>
      </c>
      <c r="D180" t="s">
        <v>1048</v>
      </c>
      <c r="E180" s="5"/>
    </row>
    <row r="181" spans="1:5" x14ac:dyDescent="0.25">
      <c r="A181" s="1" t="s">
        <v>1009</v>
      </c>
      <c r="B181" s="5" t="s">
        <v>1010</v>
      </c>
      <c r="C181" s="5" t="s">
        <v>1046</v>
      </c>
      <c r="D181" t="s">
        <v>1056</v>
      </c>
      <c r="E181" s="5"/>
    </row>
    <row r="182" spans="1:5" ht="30" x14ac:dyDescent="0.25">
      <c r="A182" s="1" t="s">
        <v>752</v>
      </c>
      <c r="B182" s="5" t="s">
        <v>806</v>
      </c>
      <c r="C182" s="5" t="s">
        <v>1046</v>
      </c>
      <c r="D182" t="s">
        <v>1048</v>
      </c>
      <c r="E182" s="5"/>
    </row>
    <row r="183" spans="1:5" x14ac:dyDescent="0.25">
      <c r="A183" t="s">
        <v>1002</v>
      </c>
      <c r="B183" s="5" t="s">
        <v>1003</v>
      </c>
      <c r="C183" s="5" t="s">
        <v>1046</v>
      </c>
      <c r="E183" s="5"/>
    </row>
    <row r="184" spans="1:5" ht="30" x14ac:dyDescent="0.25">
      <c r="A184" s="1" t="s">
        <v>822</v>
      </c>
      <c r="B184" s="5" t="s">
        <v>824</v>
      </c>
      <c r="C184" s="5" t="s">
        <v>1046</v>
      </c>
      <c r="D184" t="s">
        <v>1048</v>
      </c>
      <c r="E184" s="5"/>
    </row>
    <row r="185" spans="1:5" ht="60" x14ac:dyDescent="0.25">
      <c r="A185" s="1" t="s">
        <v>753</v>
      </c>
      <c r="B185" s="5" t="s">
        <v>807</v>
      </c>
      <c r="C185" s="5" t="s">
        <v>1046</v>
      </c>
      <c r="D185" t="s">
        <v>1048</v>
      </c>
      <c r="E185" s="5"/>
    </row>
    <row r="186" spans="1:5" ht="45" x14ac:dyDescent="0.25">
      <c r="A186" s="7" t="s">
        <v>844</v>
      </c>
      <c r="B186" s="5" t="s">
        <v>854</v>
      </c>
      <c r="C186" s="5" t="s">
        <v>1046</v>
      </c>
      <c r="D186" t="s">
        <v>1054</v>
      </c>
      <c r="E186" s="5"/>
    </row>
    <row r="187" spans="1:5" ht="30" x14ac:dyDescent="0.25">
      <c r="A187" s="1" t="s">
        <v>887</v>
      </c>
      <c r="B187" s="5" t="s">
        <v>923</v>
      </c>
      <c r="C187" t="s">
        <v>1047</v>
      </c>
      <c r="D187" t="s">
        <v>1048</v>
      </c>
      <c r="E187" s="5" t="s">
        <v>1053</v>
      </c>
    </row>
    <row r="188" spans="1:5" ht="30" x14ac:dyDescent="0.25">
      <c r="A188" s="1" t="s">
        <v>888</v>
      </c>
      <c r="B188" s="5" t="s">
        <v>924</v>
      </c>
      <c r="C188" t="s">
        <v>1047</v>
      </c>
      <c r="D188" t="s">
        <v>1048</v>
      </c>
      <c r="E188" s="5" t="s">
        <v>1053</v>
      </c>
    </row>
    <row r="189" spans="1:5" ht="30" x14ac:dyDescent="0.25">
      <c r="A189" s="1" t="s">
        <v>889</v>
      </c>
      <c r="B189" s="5" t="s">
        <v>925</v>
      </c>
      <c r="C189" t="s">
        <v>1047</v>
      </c>
      <c r="D189" t="s">
        <v>1048</v>
      </c>
      <c r="E189" s="5" t="s">
        <v>1053</v>
      </c>
    </row>
    <row r="190" spans="1:5" ht="30" x14ac:dyDescent="0.25">
      <c r="A190" s="1" t="s">
        <v>890</v>
      </c>
      <c r="B190" s="5" t="s">
        <v>926</v>
      </c>
      <c r="C190" t="s">
        <v>1047</v>
      </c>
      <c r="D190" t="s">
        <v>1048</v>
      </c>
      <c r="E190" s="5" t="s">
        <v>1053</v>
      </c>
    </row>
    <row r="191" spans="1:5" x14ac:dyDescent="0.25">
      <c r="A191" s="1" t="s">
        <v>754</v>
      </c>
      <c r="B191" s="5" t="s">
        <v>808</v>
      </c>
      <c r="C191" s="5" t="s">
        <v>1046</v>
      </c>
      <c r="D191" t="s">
        <v>1048</v>
      </c>
      <c r="E191" s="5"/>
    </row>
    <row r="192" spans="1:5" ht="30" x14ac:dyDescent="0.25">
      <c r="A192" s="1" t="s">
        <v>755</v>
      </c>
      <c r="B192" s="5" t="s">
        <v>809</v>
      </c>
      <c r="C192" s="5" t="s">
        <v>1046</v>
      </c>
      <c r="D192" t="s">
        <v>1048</v>
      </c>
      <c r="E192" s="5"/>
    </row>
    <row r="193" spans="1:5" ht="30" x14ac:dyDescent="0.25">
      <c r="A193" s="1" t="s">
        <v>756</v>
      </c>
      <c r="B193" s="5" t="s">
        <v>810</v>
      </c>
      <c r="C193" s="5" t="s">
        <v>1046</v>
      </c>
      <c r="D193" t="s">
        <v>1048</v>
      </c>
      <c r="E193" s="5"/>
    </row>
    <row r="194" spans="1:5" ht="30" x14ac:dyDescent="0.25">
      <c r="A194" s="1" t="s">
        <v>757</v>
      </c>
      <c r="B194" s="5" t="s">
        <v>811</v>
      </c>
      <c r="C194" s="5" t="s">
        <v>1046</v>
      </c>
      <c r="D194" t="s">
        <v>1048</v>
      </c>
      <c r="E194" s="5"/>
    </row>
    <row r="195" spans="1:5" x14ac:dyDescent="0.25">
      <c r="A195" s="1" t="s">
        <v>758</v>
      </c>
      <c r="B195" s="5" t="s">
        <v>812</v>
      </c>
      <c r="C195" s="5" t="s">
        <v>1046</v>
      </c>
      <c r="D195" t="s">
        <v>1048</v>
      </c>
      <c r="E195" s="5"/>
    </row>
    <row r="196" spans="1:5" ht="30" x14ac:dyDescent="0.25">
      <c r="A196" s="1" t="s">
        <v>759</v>
      </c>
      <c r="B196" s="5" t="s">
        <v>833</v>
      </c>
      <c r="C196" s="5" t="s">
        <v>1046</v>
      </c>
      <c r="D196" t="s">
        <v>1048</v>
      </c>
      <c r="E196" s="5"/>
    </row>
    <row r="197" spans="1:5" ht="30" x14ac:dyDescent="0.25">
      <c r="A197" s="1" t="s">
        <v>760</v>
      </c>
      <c r="B197" s="5" t="s">
        <v>813</v>
      </c>
      <c r="C197" s="5" t="s">
        <v>1046</v>
      </c>
      <c r="D197" t="s">
        <v>1048</v>
      </c>
      <c r="E197" s="5"/>
    </row>
    <row r="198" spans="1:5" ht="30" x14ac:dyDescent="0.25">
      <c r="A198" s="1" t="s">
        <v>761</v>
      </c>
      <c r="B198" s="5" t="s">
        <v>814</v>
      </c>
      <c r="C198" s="5" t="s">
        <v>1046</v>
      </c>
      <c r="D198" t="s">
        <v>1048</v>
      </c>
      <c r="E198" s="5"/>
    </row>
    <row r="199" spans="1:5" ht="30" x14ac:dyDescent="0.25">
      <c r="A199" s="1" t="s">
        <v>762</v>
      </c>
      <c r="B199" s="5" t="s">
        <v>815</v>
      </c>
      <c r="C199" s="5" t="s">
        <v>1046</v>
      </c>
      <c r="D199" t="s">
        <v>1048</v>
      </c>
      <c r="E199" s="5"/>
    </row>
    <row r="200" spans="1:5" ht="30" x14ac:dyDescent="0.25">
      <c r="A200" s="1" t="s">
        <v>763</v>
      </c>
      <c r="B200" s="5" t="s">
        <v>816</v>
      </c>
      <c r="C200" s="5" t="s">
        <v>1046</v>
      </c>
      <c r="D200" t="s">
        <v>1048</v>
      </c>
      <c r="E200" s="5"/>
    </row>
    <row r="201" spans="1:5" ht="30" x14ac:dyDescent="0.25">
      <c r="A201" s="1" t="s">
        <v>764</v>
      </c>
      <c r="B201" s="5" t="s">
        <v>817</v>
      </c>
      <c r="C201" s="5" t="s">
        <v>1046</v>
      </c>
      <c r="D201" t="s">
        <v>1048</v>
      </c>
      <c r="E201" s="5"/>
    </row>
    <row r="202" spans="1:5" ht="30" x14ac:dyDescent="0.25">
      <c r="A202" s="1" t="s">
        <v>765</v>
      </c>
      <c r="B202" s="5" t="s">
        <v>818</v>
      </c>
      <c r="C202" s="5" t="s">
        <v>1046</v>
      </c>
      <c r="D202" t="s">
        <v>1048</v>
      </c>
      <c r="E202" s="5"/>
    </row>
    <row r="203" spans="1:5" x14ac:dyDescent="0.25">
      <c r="A203" s="1" t="s">
        <v>766</v>
      </c>
      <c r="B203" s="5" t="s">
        <v>819</v>
      </c>
      <c r="C203" s="5" t="s">
        <v>1046</v>
      </c>
      <c r="D203" t="s">
        <v>1048</v>
      </c>
      <c r="E203" s="5"/>
    </row>
    <row r="204" spans="1:5" ht="30" x14ac:dyDescent="0.25">
      <c r="A204" s="1" t="s">
        <v>767</v>
      </c>
      <c r="B204" s="5" t="s">
        <v>820</v>
      </c>
      <c r="C204" s="5" t="s">
        <v>1046</v>
      </c>
      <c r="D204" t="s">
        <v>1048</v>
      </c>
      <c r="E204" s="5"/>
    </row>
    <row r="205" spans="1:5" x14ac:dyDescent="0.25">
      <c r="A205" t="s">
        <v>994</v>
      </c>
      <c r="B205" s="5" t="s">
        <v>996</v>
      </c>
      <c r="C205" s="5" t="s">
        <v>1046</v>
      </c>
      <c r="D205" t="s">
        <v>1333</v>
      </c>
      <c r="E205" s="5"/>
    </row>
    <row r="206" spans="1:5" x14ac:dyDescent="0.25">
      <c r="A206" t="s">
        <v>995</v>
      </c>
      <c r="B206" s="5" t="s">
        <v>997</v>
      </c>
      <c r="C206" s="5" t="s">
        <v>1046</v>
      </c>
      <c r="D206" t="s">
        <v>1333</v>
      </c>
      <c r="E20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</vt:lpstr>
      <vt:lpstr>Quarterly</vt:lpstr>
      <vt:lpstr>Monthly_linking</vt:lpstr>
      <vt:lpstr>QuarterlyLinking</vt:lpstr>
      <vt:lpstr>DataSeriesSources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Mark W. Watson</cp:lastModifiedBy>
  <cp:lastPrinted>2011-08-05T12:47:59Z</cp:lastPrinted>
  <dcterms:created xsi:type="dcterms:W3CDTF">2009-05-28T17:30:18Z</dcterms:created>
  <dcterms:modified xsi:type="dcterms:W3CDTF">2013-06-20T17:34:24Z</dcterms:modified>
</cp:coreProperties>
</file>