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E3" i="1"/>
  <c r="F3" i="1"/>
  <c r="G3" i="1"/>
  <c r="E4" i="1"/>
  <c r="F4" i="1"/>
  <c r="G4" i="1"/>
  <c r="E5" i="1"/>
  <c r="F5" i="1"/>
  <c r="G5" i="1"/>
  <c r="E6" i="1"/>
  <c r="F6" i="1"/>
  <c r="G6" i="1"/>
  <c r="E7" i="1"/>
  <c r="F7" i="1"/>
  <c r="G7" i="1"/>
  <c r="E8" i="1"/>
  <c r="F8" i="1"/>
  <c r="G8" i="1"/>
  <c r="E9" i="1"/>
  <c r="F9" i="1"/>
  <c r="G9" i="1"/>
  <c r="E10" i="1"/>
  <c r="F10" i="1"/>
  <c r="G10" i="1"/>
  <c r="E11" i="1"/>
  <c r="F11" i="1"/>
  <c r="G11" i="1"/>
  <c r="E12" i="1"/>
  <c r="F12" i="1"/>
  <c r="G12" i="1"/>
  <c r="E13" i="1"/>
  <c r="F13" i="1"/>
  <c r="G13" i="1"/>
  <c r="E14" i="1"/>
  <c r="F14" i="1"/>
  <c r="G14" i="1"/>
  <c r="E15" i="1"/>
  <c r="F15" i="1"/>
  <c r="G15" i="1"/>
  <c r="E16" i="1"/>
  <c r="F16" i="1"/>
  <c r="G16" i="1"/>
  <c r="E17" i="1"/>
  <c r="F17" i="1"/>
  <c r="G17" i="1"/>
  <c r="E18" i="1"/>
  <c r="F18" i="1"/>
  <c r="G18" i="1"/>
  <c r="E19" i="1"/>
  <c r="F19" i="1"/>
  <c r="G19" i="1"/>
  <c r="E20" i="1"/>
  <c r="F20" i="1"/>
  <c r="G20" i="1"/>
  <c r="E21" i="1"/>
  <c r="F21" i="1"/>
  <c r="G21" i="1"/>
  <c r="E22" i="1"/>
  <c r="F22" i="1"/>
  <c r="G22" i="1"/>
  <c r="E23" i="1"/>
  <c r="F23" i="1"/>
  <c r="G23" i="1"/>
  <c r="E24" i="1"/>
  <c r="F24" i="1"/>
  <c r="G24" i="1"/>
  <c r="E25" i="1"/>
  <c r="F25" i="1"/>
  <c r="G25" i="1"/>
  <c r="E26" i="1"/>
  <c r="F26" i="1"/>
  <c r="G26" i="1"/>
  <c r="E27" i="1"/>
  <c r="F27" i="1"/>
  <c r="G27" i="1"/>
  <c r="E28" i="1"/>
  <c r="F28" i="1"/>
  <c r="G28" i="1"/>
  <c r="E29" i="1"/>
  <c r="F29" i="1"/>
  <c r="G29" i="1"/>
  <c r="E30" i="1"/>
  <c r="F30" i="1"/>
  <c r="G30" i="1"/>
  <c r="E31" i="1"/>
  <c r="F31" i="1"/>
  <c r="G31" i="1"/>
  <c r="E32" i="1"/>
  <c r="F32" i="1"/>
  <c r="G32" i="1"/>
  <c r="E33" i="1"/>
  <c r="F33" i="1"/>
  <c r="G33" i="1"/>
  <c r="E34" i="1"/>
  <c r="F34" i="1"/>
  <c r="G34" i="1"/>
  <c r="E35" i="1"/>
  <c r="F35" i="1"/>
  <c r="G35" i="1"/>
  <c r="E36" i="1"/>
  <c r="F36" i="1"/>
  <c r="G36" i="1"/>
  <c r="E37" i="1"/>
  <c r="F37" i="1"/>
  <c r="G37" i="1"/>
  <c r="E38" i="1"/>
  <c r="F38" i="1"/>
  <c r="G38" i="1"/>
  <c r="E39" i="1"/>
  <c r="F39" i="1"/>
  <c r="G39" i="1"/>
  <c r="E40" i="1"/>
  <c r="F40" i="1"/>
  <c r="G40" i="1"/>
  <c r="E41" i="1"/>
  <c r="F41" i="1"/>
  <c r="G41" i="1"/>
  <c r="E42" i="1"/>
  <c r="F42" i="1"/>
  <c r="G42" i="1"/>
  <c r="E43" i="1"/>
  <c r="F43" i="1"/>
  <c r="G43" i="1"/>
  <c r="E44" i="1"/>
  <c r="F44" i="1"/>
  <c r="G44" i="1"/>
  <c r="E45" i="1"/>
  <c r="F45" i="1"/>
  <c r="G45" i="1"/>
  <c r="E46" i="1"/>
  <c r="F46" i="1"/>
  <c r="G46" i="1"/>
  <c r="E47" i="1"/>
  <c r="F47" i="1"/>
  <c r="G47" i="1"/>
  <c r="E48" i="1"/>
  <c r="F48" i="1"/>
  <c r="G48" i="1"/>
  <c r="E49" i="1"/>
  <c r="F49" i="1"/>
  <c r="G49" i="1"/>
  <c r="E50" i="1"/>
  <c r="F50" i="1"/>
  <c r="G50" i="1"/>
  <c r="E51" i="1"/>
  <c r="F51" i="1"/>
  <c r="G51" i="1"/>
  <c r="E52" i="1"/>
  <c r="F52" i="1"/>
  <c r="G52" i="1"/>
  <c r="E53" i="1"/>
  <c r="F53" i="1"/>
  <c r="G53" i="1"/>
  <c r="E54" i="1"/>
  <c r="F54" i="1"/>
  <c r="G54" i="1"/>
  <c r="E55" i="1"/>
  <c r="F55" i="1"/>
  <c r="G55" i="1"/>
  <c r="E56" i="1"/>
  <c r="F56" i="1"/>
  <c r="G56" i="1"/>
  <c r="E57" i="1"/>
  <c r="F57" i="1"/>
  <c r="G57" i="1"/>
  <c r="E58" i="1"/>
  <c r="F58" i="1"/>
  <c r="G58" i="1"/>
  <c r="E59" i="1"/>
  <c r="F59" i="1"/>
  <c r="G59" i="1"/>
  <c r="E60" i="1"/>
  <c r="F60" i="1"/>
  <c r="G60" i="1"/>
  <c r="E61" i="1"/>
  <c r="F61" i="1"/>
  <c r="G61" i="1"/>
  <c r="E62" i="1"/>
  <c r="F62" i="1"/>
  <c r="G62" i="1"/>
  <c r="E63" i="1"/>
  <c r="F63" i="1"/>
  <c r="G63" i="1"/>
  <c r="E64" i="1"/>
  <c r="F64" i="1"/>
  <c r="G64" i="1"/>
  <c r="E65" i="1"/>
  <c r="F65" i="1"/>
  <c r="G65" i="1"/>
  <c r="E66" i="1"/>
  <c r="F66" i="1"/>
  <c r="G66" i="1"/>
  <c r="E67" i="1"/>
  <c r="F67" i="1"/>
  <c r="G67" i="1"/>
  <c r="E68" i="1"/>
  <c r="F68" i="1"/>
  <c r="G68" i="1"/>
  <c r="E69" i="1"/>
  <c r="F69" i="1"/>
  <c r="G69" i="1"/>
  <c r="E70" i="1"/>
  <c r="F70" i="1"/>
  <c r="G70" i="1"/>
  <c r="E71" i="1"/>
  <c r="F71" i="1"/>
  <c r="G71" i="1"/>
  <c r="E72" i="1"/>
  <c r="F72" i="1"/>
  <c r="G72" i="1"/>
  <c r="E73" i="1"/>
  <c r="F73" i="1"/>
  <c r="G73" i="1"/>
  <c r="E74" i="1"/>
  <c r="F74" i="1"/>
  <c r="G74" i="1"/>
  <c r="E75" i="1"/>
  <c r="F75" i="1"/>
  <c r="G75" i="1"/>
  <c r="E76" i="1"/>
  <c r="F76" i="1"/>
  <c r="G76" i="1"/>
  <c r="E77" i="1"/>
  <c r="F77" i="1"/>
  <c r="G77" i="1"/>
  <c r="E78" i="1"/>
  <c r="F78" i="1"/>
  <c r="G78" i="1"/>
  <c r="E79" i="1"/>
  <c r="F79" i="1"/>
  <c r="G79" i="1"/>
  <c r="E80" i="1"/>
  <c r="F80" i="1"/>
  <c r="G80" i="1"/>
  <c r="E81" i="1"/>
  <c r="F81" i="1"/>
  <c r="G81" i="1"/>
  <c r="E82" i="1"/>
  <c r="F82" i="1"/>
  <c r="G82" i="1"/>
  <c r="E83" i="1"/>
  <c r="F83" i="1"/>
  <c r="G83" i="1"/>
  <c r="E84" i="1"/>
  <c r="F84" i="1"/>
  <c r="G84" i="1"/>
  <c r="F2" i="1"/>
  <c r="G2" i="1"/>
  <c r="AF8" i="1"/>
  <c r="AG3" i="1"/>
  <c r="AG4" i="1"/>
  <c r="AG5" i="1"/>
  <c r="AG6" i="1"/>
  <c r="AG7" i="1"/>
  <c r="AG8" i="1"/>
  <c r="U20" i="1"/>
  <c r="U11" i="1"/>
  <c r="U29" i="1"/>
  <c r="U38" i="1"/>
  <c r="U47" i="1"/>
  <c r="U56" i="1"/>
  <c r="U65" i="1"/>
  <c r="U74" i="1"/>
  <c r="U83" i="1"/>
  <c r="U92" i="1"/>
  <c r="U101" i="1"/>
  <c r="U110" i="1"/>
  <c r="U119" i="1"/>
  <c r="U128" i="1"/>
  <c r="U137" i="1"/>
  <c r="U146" i="1"/>
  <c r="U155" i="1"/>
  <c r="U164" i="1"/>
  <c r="U173" i="1"/>
  <c r="U182" i="1"/>
  <c r="U191" i="1"/>
  <c r="U200" i="1"/>
  <c r="U209" i="1"/>
  <c r="U218" i="1"/>
  <c r="U227" i="1"/>
  <c r="U236" i="1"/>
  <c r="U245" i="1"/>
  <c r="U2" i="1"/>
  <c r="J8" i="1" l="1"/>
  <c r="J6" i="1"/>
  <c r="I6" i="1"/>
  <c r="I5" i="1"/>
  <c r="I4" i="1"/>
  <c r="I3" i="1"/>
  <c r="I2" i="1"/>
  <c r="H6" i="1"/>
  <c r="H5" i="1"/>
  <c r="H4" i="1"/>
  <c r="H3" i="1"/>
  <c r="J7" i="1"/>
  <c r="J5" i="1"/>
  <c r="J4" i="1"/>
  <c r="J3" i="1"/>
  <c r="J2" i="1"/>
  <c r="H2" i="1"/>
  <c r="N8" i="1"/>
  <c r="N25" i="1"/>
  <c r="N15" i="1"/>
  <c r="N16" i="1"/>
  <c r="N17" i="1"/>
  <c r="N18" i="1"/>
  <c r="N19" i="1"/>
  <c r="N20" i="1"/>
  <c r="N21" i="1"/>
  <c r="N22" i="1"/>
  <c r="N23" i="1"/>
  <c r="N24" i="1"/>
  <c r="N14" i="1"/>
  <c r="N4" i="1"/>
  <c r="N5" i="1"/>
  <c r="N6" i="1"/>
  <c r="N7" i="1"/>
  <c r="N9" i="1"/>
  <c r="N3" i="1"/>
  <c r="N2" i="1"/>
</calcChain>
</file>

<file path=xl/sharedStrings.xml><?xml version="1.0" encoding="utf-8"?>
<sst xmlns="http://schemas.openxmlformats.org/spreadsheetml/2006/main" count="133" uniqueCount="22">
  <si>
    <t>ER-A</t>
    <phoneticPr fontId="1" type="noConversion"/>
  </si>
  <si>
    <t>A-B</t>
    <phoneticPr fontId="1" type="noConversion"/>
  </si>
  <si>
    <t>B-C</t>
    <phoneticPr fontId="1" type="noConversion"/>
  </si>
  <si>
    <t>D-E</t>
    <phoneticPr fontId="1" type="noConversion"/>
  </si>
  <si>
    <t>E-F</t>
    <phoneticPr fontId="1" type="noConversion"/>
  </si>
  <si>
    <t>C-D</t>
    <phoneticPr fontId="1" type="noConversion"/>
  </si>
  <si>
    <t>F-G</t>
    <phoneticPr fontId="1" type="noConversion"/>
  </si>
  <si>
    <t>g</t>
  </si>
  <si>
    <t>0d_max</t>
    <phoneticPr fontId="1" type="noConversion"/>
  </si>
  <si>
    <t>30d_max</t>
    <phoneticPr fontId="1" type="noConversion"/>
  </si>
  <si>
    <t>90d_max</t>
    <phoneticPr fontId="1" type="noConversion"/>
  </si>
  <si>
    <t>a</t>
  </si>
  <si>
    <t>b</t>
  </si>
  <si>
    <t>c</t>
  </si>
  <si>
    <t>d</t>
  </si>
  <si>
    <t>e</t>
  </si>
  <si>
    <t>f</t>
  </si>
  <si>
    <t>0d_sum</t>
    <phoneticPr fontId="1" type="noConversion"/>
  </si>
  <si>
    <t>30d_sum</t>
    <phoneticPr fontId="1" type="noConversion"/>
  </si>
  <si>
    <t>90d_sum</t>
    <phoneticPr fontId="1" type="noConversion"/>
  </si>
  <si>
    <t>ECC capacity</t>
    <phoneticPr fontId="1" type="noConversion"/>
  </si>
  <si>
    <t>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</si>
</sst>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一般" xfId="0" builtinId="0"/>
  </cellStyles>
  <dxfs count="0"/>
  <tableStyles count="0" defaultTableStyle="TableStyleMedium2" defaultPivotStyle="PivotStyleLight16"/>
  <colors>
    <mruColors>
      <color rgb="FFFF75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相鄰</a:t>
            </a:r>
            <a:r>
              <a:rPr lang="en-US" altLang="zh-TW"/>
              <a:t>WL</a:t>
            </a:r>
            <a:r>
              <a:rPr lang="zh-TW" altLang="en-US"/>
              <a:t>差一個</a:t>
            </a:r>
            <a:r>
              <a:rPr lang="en-US" altLang="zh-TW"/>
              <a:t>state</a:t>
            </a:r>
            <a:r>
              <a:rPr lang="zh-TW" altLang="en-US"/>
              <a:t>的</a:t>
            </a:r>
            <a:r>
              <a:rPr lang="en-US" altLang="zh-TW"/>
              <a:t>error  bit</a:t>
            </a:r>
            <a:r>
              <a:rPr lang="zh-TW" altLang="en-US"/>
              <a:t>數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工作表1!$AH$2</c:f>
              <c:strCache>
                <c:ptCount val="1"/>
                <c:pt idx="0">
                  <c:v>ER-A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工作表1!$AI$2:$AK$2</c:f>
              <c:numCache>
                <c:formatCode>General</c:formatCode>
                <c:ptCount val="3"/>
                <c:pt idx="0">
                  <c:v>0</c:v>
                </c:pt>
                <c:pt idx="1">
                  <c:v>30</c:v>
                </c:pt>
                <c:pt idx="2">
                  <c:v>90</c:v>
                </c:pt>
              </c:numCache>
            </c:numRef>
          </c:xVal>
          <c:yVal>
            <c:numRef>
              <c:f>工作表1!$AE$2:$AG$2</c:f>
              <c:numCache>
                <c:formatCode>General</c:formatCode>
                <c:ptCount val="3"/>
                <c:pt idx="0">
                  <c:v>70.75</c:v>
                </c:pt>
                <c:pt idx="1">
                  <c:v>1470.75</c:v>
                </c:pt>
                <c:pt idx="2">
                  <c:v>1480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D4-4319-B59D-8551FEB49984}"/>
            </c:ext>
          </c:extLst>
        </c:ser>
        <c:ser>
          <c:idx val="1"/>
          <c:order val="1"/>
          <c:tx>
            <c:strRef>
              <c:f>工作表1!$AH$3</c:f>
              <c:strCache>
                <c:ptCount val="1"/>
                <c:pt idx="0">
                  <c:v>A-B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工作表1!$AI$2:$AK$2</c:f>
              <c:numCache>
                <c:formatCode>General</c:formatCode>
                <c:ptCount val="3"/>
                <c:pt idx="0">
                  <c:v>0</c:v>
                </c:pt>
                <c:pt idx="1">
                  <c:v>30</c:v>
                </c:pt>
                <c:pt idx="2">
                  <c:v>90</c:v>
                </c:pt>
              </c:numCache>
            </c:numRef>
          </c:xVal>
          <c:yVal>
            <c:numRef>
              <c:f>工作表1!$AE$3:$AG$3</c:f>
              <c:numCache>
                <c:formatCode>General</c:formatCode>
                <c:ptCount val="3"/>
                <c:pt idx="0">
                  <c:v>44.75</c:v>
                </c:pt>
                <c:pt idx="1">
                  <c:v>352.5</c:v>
                </c:pt>
                <c:pt idx="2">
                  <c:v>390.5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D4-4319-B59D-8551FEB49984}"/>
            </c:ext>
          </c:extLst>
        </c:ser>
        <c:ser>
          <c:idx val="2"/>
          <c:order val="2"/>
          <c:tx>
            <c:strRef>
              <c:f>工作表1!$AH$4</c:f>
              <c:strCache>
                <c:ptCount val="1"/>
                <c:pt idx="0">
                  <c:v>B-C</c:v>
                </c:pt>
              </c:strCache>
            </c:strRef>
          </c:tx>
          <c:spPr>
            <a:ln w="12700" cap="rnd">
              <a:solidFill>
                <a:srgbClr val="FF7575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rgbClr val="FF7575"/>
              </a:solidFill>
              <a:ln w="9525">
                <a:noFill/>
              </a:ln>
              <a:effectLst/>
            </c:spPr>
          </c:marker>
          <c:xVal>
            <c:numRef>
              <c:f>工作表1!$AI$2:$AK$2</c:f>
              <c:numCache>
                <c:formatCode>General</c:formatCode>
                <c:ptCount val="3"/>
                <c:pt idx="0">
                  <c:v>0</c:v>
                </c:pt>
                <c:pt idx="1">
                  <c:v>30</c:v>
                </c:pt>
                <c:pt idx="2">
                  <c:v>90</c:v>
                </c:pt>
              </c:numCache>
            </c:numRef>
          </c:xVal>
          <c:yVal>
            <c:numRef>
              <c:f>工作表1!$AE$4:$AG$4</c:f>
              <c:numCache>
                <c:formatCode>General</c:formatCode>
                <c:ptCount val="3"/>
                <c:pt idx="0">
                  <c:v>62.75</c:v>
                </c:pt>
                <c:pt idx="1">
                  <c:v>478.5</c:v>
                </c:pt>
                <c:pt idx="2">
                  <c:v>620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2D4-4319-B59D-8551FEB49984}"/>
            </c:ext>
          </c:extLst>
        </c:ser>
        <c:ser>
          <c:idx val="3"/>
          <c:order val="3"/>
          <c:tx>
            <c:strRef>
              <c:f>工作表1!$AH$5</c:f>
              <c:strCache>
                <c:ptCount val="1"/>
                <c:pt idx="0">
                  <c:v>C-D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工作表1!$AI$2:$AK$2</c:f>
              <c:numCache>
                <c:formatCode>General</c:formatCode>
                <c:ptCount val="3"/>
                <c:pt idx="0">
                  <c:v>0</c:v>
                </c:pt>
                <c:pt idx="1">
                  <c:v>30</c:v>
                </c:pt>
                <c:pt idx="2">
                  <c:v>90</c:v>
                </c:pt>
              </c:numCache>
            </c:numRef>
          </c:xVal>
          <c:yVal>
            <c:numRef>
              <c:f>工作表1!$AE$5:$AG$5</c:f>
              <c:numCache>
                <c:formatCode>General</c:formatCode>
                <c:ptCount val="3"/>
                <c:pt idx="0">
                  <c:v>57.5</c:v>
                </c:pt>
                <c:pt idx="1">
                  <c:v>326</c:v>
                </c:pt>
                <c:pt idx="2">
                  <c:v>362.75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2D4-4319-B59D-8551FEB49984}"/>
            </c:ext>
          </c:extLst>
        </c:ser>
        <c:ser>
          <c:idx val="4"/>
          <c:order val="4"/>
          <c:tx>
            <c:strRef>
              <c:f>工作表1!$AH$6</c:f>
              <c:strCache>
                <c:ptCount val="1"/>
                <c:pt idx="0">
                  <c:v>D-E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工作表1!$AI$2:$AK$2</c:f>
              <c:numCache>
                <c:formatCode>General</c:formatCode>
                <c:ptCount val="3"/>
                <c:pt idx="0">
                  <c:v>0</c:v>
                </c:pt>
                <c:pt idx="1">
                  <c:v>30</c:v>
                </c:pt>
                <c:pt idx="2">
                  <c:v>90</c:v>
                </c:pt>
              </c:numCache>
            </c:numRef>
          </c:xVal>
          <c:yVal>
            <c:numRef>
              <c:f>工作表1!$AE$6:$AG$6</c:f>
              <c:numCache>
                <c:formatCode>General</c:formatCode>
                <c:ptCount val="3"/>
                <c:pt idx="0">
                  <c:v>43</c:v>
                </c:pt>
                <c:pt idx="1">
                  <c:v>230.75</c:v>
                </c:pt>
                <c:pt idx="2">
                  <c:v>284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2D4-4319-B59D-8551FEB49984}"/>
            </c:ext>
          </c:extLst>
        </c:ser>
        <c:ser>
          <c:idx val="5"/>
          <c:order val="5"/>
          <c:tx>
            <c:strRef>
              <c:f>工作表1!$AH$7</c:f>
              <c:strCache>
                <c:ptCount val="1"/>
                <c:pt idx="0">
                  <c:v>E-F</c:v>
                </c:pt>
              </c:strCache>
            </c:strRef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工作表1!$AI$2:$AK$2</c:f>
              <c:numCache>
                <c:formatCode>General</c:formatCode>
                <c:ptCount val="3"/>
                <c:pt idx="0">
                  <c:v>0</c:v>
                </c:pt>
                <c:pt idx="1">
                  <c:v>30</c:v>
                </c:pt>
                <c:pt idx="2">
                  <c:v>90</c:v>
                </c:pt>
              </c:numCache>
            </c:numRef>
          </c:xVal>
          <c:yVal>
            <c:numRef>
              <c:f>工作表1!$AE$7:$AG$7</c:f>
              <c:numCache>
                <c:formatCode>General</c:formatCode>
                <c:ptCount val="3"/>
                <c:pt idx="0">
                  <c:v>23</c:v>
                </c:pt>
                <c:pt idx="1">
                  <c:v>161.25</c:v>
                </c:pt>
                <c:pt idx="2">
                  <c:v>181.5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2D4-4319-B59D-8551FEB49984}"/>
            </c:ext>
          </c:extLst>
        </c:ser>
        <c:ser>
          <c:idx val="6"/>
          <c:order val="6"/>
          <c:tx>
            <c:strRef>
              <c:f>工作表1!$AH$8</c:f>
              <c:strCache>
                <c:ptCount val="1"/>
                <c:pt idx="0">
                  <c:v>F-G</c:v>
                </c:pt>
              </c:strCache>
            </c:strRef>
          </c:tx>
          <c:spPr>
            <a:ln w="1270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工作表1!$AI$2:$AK$2</c:f>
              <c:numCache>
                <c:formatCode>General</c:formatCode>
                <c:ptCount val="3"/>
                <c:pt idx="0">
                  <c:v>0</c:v>
                </c:pt>
                <c:pt idx="1">
                  <c:v>30</c:v>
                </c:pt>
                <c:pt idx="2">
                  <c:v>90</c:v>
                </c:pt>
              </c:numCache>
            </c:numRef>
          </c:xVal>
          <c:yVal>
            <c:numRef>
              <c:f>工作表1!$AE$8:$AG$8</c:f>
              <c:numCache>
                <c:formatCode>General</c:formatCode>
                <c:ptCount val="3"/>
                <c:pt idx="0">
                  <c:v>48</c:v>
                </c:pt>
                <c:pt idx="1">
                  <c:v>395.75</c:v>
                </c:pt>
                <c:pt idx="2">
                  <c:v>423.25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A3-46D5-8D60-77B4081314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3413616"/>
        <c:axId val="483409680"/>
      </c:scatterChart>
      <c:valAx>
        <c:axId val="483413616"/>
        <c:scaling>
          <c:orientation val="minMax"/>
          <c:max val="90"/>
          <c:min val="0"/>
        </c:scaling>
        <c:delete val="0"/>
        <c:axPos val="b"/>
        <c:majorGridlines>
          <c:spPr>
            <a:ln w="1270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retention time(day)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83409680"/>
        <c:crosses val="autoZero"/>
        <c:crossBetween val="midCat"/>
        <c:majorUnit val="30"/>
      </c:valAx>
      <c:valAx>
        <c:axId val="48340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error bit 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83413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1K max error bit 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工作表1!$AH$2</c:f>
              <c:strCache>
                <c:ptCount val="1"/>
                <c:pt idx="0">
                  <c:v>ER-A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工作表1!$AI$2:$AK$2</c:f>
              <c:numCache>
                <c:formatCode>General</c:formatCode>
                <c:ptCount val="3"/>
                <c:pt idx="0">
                  <c:v>0</c:v>
                </c:pt>
                <c:pt idx="1">
                  <c:v>30</c:v>
                </c:pt>
                <c:pt idx="2">
                  <c:v>90</c:v>
                </c:pt>
              </c:numCache>
            </c:numRef>
          </c:xVal>
          <c:yVal>
            <c:numRef>
              <c:f>工作表1!$H$2:$J$2</c:f>
              <c:numCache>
                <c:formatCode>General</c:formatCode>
                <c:ptCount val="3"/>
                <c:pt idx="0">
                  <c:v>11</c:v>
                </c:pt>
                <c:pt idx="1">
                  <c:v>151</c:v>
                </c:pt>
                <c:pt idx="2">
                  <c:v>162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F3-446D-8991-9110E0B5A6A2}"/>
            </c:ext>
          </c:extLst>
        </c:ser>
        <c:ser>
          <c:idx val="1"/>
          <c:order val="1"/>
          <c:tx>
            <c:strRef>
              <c:f>工作表1!$AH$3</c:f>
              <c:strCache>
                <c:ptCount val="1"/>
                <c:pt idx="0">
                  <c:v>A-B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工作表1!$AI$2:$AK$2</c:f>
              <c:numCache>
                <c:formatCode>General</c:formatCode>
                <c:ptCount val="3"/>
                <c:pt idx="0">
                  <c:v>0</c:v>
                </c:pt>
                <c:pt idx="1">
                  <c:v>30</c:v>
                </c:pt>
                <c:pt idx="2">
                  <c:v>90</c:v>
                </c:pt>
              </c:numCache>
            </c:numRef>
          </c:xVal>
          <c:yVal>
            <c:numRef>
              <c:f>工作表1!$H$3:$J$3</c:f>
              <c:numCache>
                <c:formatCode>General</c:formatCode>
                <c:ptCount val="3"/>
                <c:pt idx="0">
                  <c:v>5</c:v>
                </c:pt>
                <c:pt idx="1">
                  <c:v>34</c:v>
                </c:pt>
                <c:pt idx="2">
                  <c:v>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FF3-446D-8991-9110E0B5A6A2}"/>
            </c:ext>
          </c:extLst>
        </c:ser>
        <c:ser>
          <c:idx val="2"/>
          <c:order val="2"/>
          <c:tx>
            <c:strRef>
              <c:f>工作表1!$AH$4</c:f>
              <c:strCache>
                <c:ptCount val="1"/>
                <c:pt idx="0">
                  <c:v>B-C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工作表1!$AI$2:$AK$2</c:f>
              <c:numCache>
                <c:formatCode>General</c:formatCode>
                <c:ptCount val="3"/>
                <c:pt idx="0">
                  <c:v>0</c:v>
                </c:pt>
                <c:pt idx="1">
                  <c:v>30</c:v>
                </c:pt>
                <c:pt idx="2">
                  <c:v>90</c:v>
                </c:pt>
              </c:numCache>
            </c:numRef>
          </c:xVal>
          <c:yVal>
            <c:numRef>
              <c:f>工作表1!$H$4:$J$4</c:f>
              <c:numCache>
                <c:formatCode>General</c:formatCode>
                <c:ptCount val="3"/>
                <c:pt idx="0">
                  <c:v>7</c:v>
                </c:pt>
                <c:pt idx="1">
                  <c:v>33</c:v>
                </c:pt>
                <c:pt idx="2">
                  <c:v>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FF3-446D-8991-9110E0B5A6A2}"/>
            </c:ext>
          </c:extLst>
        </c:ser>
        <c:ser>
          <c:idx val="3"/>
          <c:order val="3"/>
          <c:tx>
            <c:strRef>
              <c:f>工作表1!$AH$5</c:f>
              <c:strCache>
                <c:ptCount val="1"/>
                <c:pt idx="0">
                  <c:v>C-D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工作表1!$AI$2:$AK$2</c:f>
              <c:numCache>
                <c:formatCode>General</c:formatCode>
                <c:ptCount val="3"/>
                <c:pt idx="0">
                  <c:v>0</c:v>
                </c:pt>
                <c:pt idx="1">
                  <c:v>30</c:v>
                </c:pt>
                <c:pt idx="2">
                  <c:v>90</c:v>
                </c:pt>
              </c:numCache>
            </c:numRef>
          </c:xVal>
          <c:yVal>
            <c:numRef>
              <c:f>工作表1!$H$5:$J$5</c:f>
              <c:numCache>
                <c:formatCode>General</c:formatCode>
                <c:ptCount val="3"/>
                <c:pt idx="0">
                  <c:v>5</c:v>
                </c:pt>
                <c:pt idx="1">
                  <c:v>23</c:v>
                </c:pt>
                <c:pt idx="2">
                  <c:v>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FF3-446D-8991-9110E0B5A6A2}"/>
            </c:ext>
          </c:extLst>
        </c:ser>
        <c:ser>
          <c:idx val="4"/>
          <c:order val="4"/>
          <c:tx>
            <c:strRef>
              <c:f>工作表1!$AH$6</c:f>
              <c:strCache>
                <c:ptCount val="1"/>
                <c:pt idx="0">
                  <c:v>D-E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工作表1!$AI$2:$AK$2</c:f>
              <c:numCache>
                <c:formatCode>General</c:formatCode>
                <c:ptCount val="3"/>
                <c:pt idx="0">
                  <c:v>0</c:v>
                </c:pt>
                <c:pt idx="1">
                  <c:v>30</c:v>
                </c:pt>
                <c:pt idx="2">
                  <c:v>90</c:v>
                </c:pt>
              </c:numCache>
            </c:numRef>
          </c:xVal>
          <c:yVal>
            <c:numRef>
              <c:f>工作表1!$H$6:$J$6</c:f>
              <c:numCache>
                <c:formatCode>General</c:formatCode>
                <c:ptCount val="3"/>
                <c:pt idx="0">
                  <c:v>5</c:v>
                </c:pt>
                <c:pt idx="1">
                  <c:v>19</c:v>
                </c:pt>
                <c:pt idx="2">
                  <c:v>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FF3-446D-8991-9110E0B5A6A2}"/>
            </c:ext>
          </c:extLst>
        </c:ser>
        <c:ser>
          <c:idx val="5"/>
          <c:order val="5"/>
          <c:tx>
            <c:strRef>
              <c:f>工作表1!$AH$7</c:f>
              <c:strCache>
                <c:ptCount val="1"/>
                <c:pt idx="0">
                  <c:v>E-F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工作表1!$AI$2:$AK$2</c:f>
              <c:numCache>
                <c:formatCode>General</c:formatCode>
                <c:ptCount val="3"/>
                <c:pt idx="0">
                  <c:v>0</c:v>
                </c:pt>
                <c:pt idx="1">
                  <c:v>30</c:v>
                </c:pt>
                <c:pt idx="2">
                  <c:v>90</c:v>
                </c:pt>
              </c:numCache>
            </c:numRef>
          </c:xVal>
          <c:yVal>
            <c:numRef>
              <c:f>工作表1!$H$7:$J$7</c:f>
              <c:numCache>
                <c:formatCode>General</c:formatCode>
                <c:ptCount val="3"/>
                <c:pt idx="0">
                  <c:v>5</c:v>
                </c:pt>
                <c:pt idx="1">
                  <c:v>18</c:v>
                </c:pt>
                <c:pt idx="2">
                  <c:v>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FF3-446D-8991-9110E0B5A6A2}"/>
            </c:ext>
          </c:extLst>
        </c:ser>
        <c:ser>
          <c:idx val="6"/>
          <c:order val="6"/>
          <c:tx>
            <c:strRef>
              <c:f>工作表1!$AH$8</c:f>
              <c:strCache>
                <c:ptCount val="1"/>
                <c:pt idx="0">
                  <c:v>F-G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工作表1!$AI$2:$AK$2</c:f>
              <c:numCache>
                <c:formatCode>General</c:formatCode>
                <c:ptCount val="3"/>
                <c:pt idx="0">
                  <c:v>0</c:v>
                </c:pt>
                <c:pt idx="1">
                  <c:v>30</c:v>
                </c:pt>
                <c:pt idx="2">
                  <c:v>90</c:v>
                </c:pt>
              </c:numCache>
            </c:numRef>
          </c:xVal>
          <c:yVal>
            <c:numRef>
              <c:f>工作表1!$H$8:$J$8</c:f>
              <c:numCache>
                <c:formatCode>General</c:formatCode>
                <c:ptCount val="3"/>
                <c:pt idx="0">
                  <c:v>7</c:v>
                </c:pt>
                <c:pt idx="1">
                  <c:v>32</c:v>
                </c:pt>
                <c:pt idx="2">
                  <c:v>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FF3-446D-8991-9110E0B5A6A2}"/>
            </c:ext>
          </c:extLst>
        </c:ser>
        <c:ser>
          <c:idx val="7"/>
          <c:order val="7"/>
          <c:tx>
            <c:strRef>
              <c:f>工作表1!$K$9</c:f>
              <c:strCache>
                <c:ptCount val="1"/>
                <c:pt idx="0">
                  <c:v>ECC capacity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工作表1!$AI$2:$AK$2</c:f>
              <c:numCache>
                <c:formatCode>General</c:formatCode>
                <c:ptCount val="3"/>
                <c:pt idx="0">
                  <c:v>0</c:v>
                </c:pt>
                <c:pt idx="1">
                  <c:v>30</c:v>
                </c:pt>
                <c:pt idx="2">
                  <c:v>90</c:v>
                </c:pt>
              </c:numCache>
            </c:numRef>
          </c:xVal>
          <c:yVal>
            <c:numRef>
              <c:f>工作表1!$H$9:$J$9</c:f>
              <c:numCache>
                <c:formatCode>General</c:formatCode>
                <c:ptCount val="3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FF3-446D-8991-9110E0B5A6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3413616"/>
        <c:axId val="483409680"/>
      </c:scatterChart>
      <c:valAx>
        <c:axId val="483413616"/>
        <c:scaling>
          <c:orientation val="minMax"/>
          <c:max val="90"/>
          <c:min val="0"/>
        </c:scaling>
        <c:delete val="0"/>
        <c:axPos val="b"/>
        <c:majorGridlines>
          <c:spPr>
            <a:ln w="1270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retention time(day)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83409680"/>
        <c:crosses val="autoZero"/>
        <c:crossBetween val="midCat"/>
        <c:majorUnit val="30"/>
      </c:valAx>
      <c:valAx>
        <c:axId val="48340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error bit 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83413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7"/>
        <c:delete val="1"/>
      </c:legendEntry>
      <c:layout>
        <c:manualLayout>
          <c:xMode val="edge"/>
          <c:yMode val="edge"/>
          <c:x val="0.83820796986176072"/>
          <c:y val="0.23127678515746236"/>
          <c:w val="0.13123646789948992"/>
          <c:h val="0.5471267419583896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293724</xdr:colOff>
      <xdr:row>0</xdr:row>
      <xdr:rowOff>192573</xdr:rowOff>
    </xdr:from>
    <xdr:to>
      <xdr:col>29</xdr:col>
      <xdr:colOff>598523</xdr:colOff>
      <xdr:row>14</xdr:row>
      <xdr:rowOff>134180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600075</xdr:colOff>
      <xdr:row>10</xdr:row>
      <xdr:rowOff>180975</xdr:rowOff>
    </xdr:from>
    <xdr:to>
      <xdr:col>14</xdr:col>
      <xdr:colOff>295274</xdr:colOff>
      <xdr:row>24</xdr:row>
      <xdr:rowOff>122582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171450</xdr:colOff>
      <xdr:row>4</xdr:row>
      <xdr:rowOff>76200</xdr:rowOff>
    </xdr:from>
    <xdr:to>
      <xdr:col>25</xdr:col>
      <xdr:colOff>171450</xdr:colOff>
      <xdr:row>9</xdr:row>
      <xdr:rowOff>28575</xdr:rowOff>
    </xdr:to>
    <xdr:cxnSp macro="">
      <xdr:nvCxnSpPr>
        <xdr:cNvPr id="11" name="直線單箭頭接點 10"/>
        <xdr:cNvCxnSpPr/>
      </xdr:nvCxnSpPr>
      <xdr:spPr>
        <a:xfrm>
          <a:off x="15725775" y="876300"/>
          <a:ext cx="0" cy="952500"/>
        </a:xfrm>
        <a:prstGeom prst="straightConnector1">
          <a:avLst/>
        </a:prstGeom>
        <a:ln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190500</xdr:colOff>
      <xdr:row>6</xdr:row>
      <xdr:rowOff>76200</xdr:rowOff>
    </xdr:from>
    <xdr:to>
      <xdr:col>26</xdr:col>
      <xdr:colOff>342900</xdr:colOff>
      <xdr:row>7</xdr:row>
      <xdr:rowOff>95250</xdr:rowOff>
    </xdr:to>
    <xdr:sp macro="" textlink="">
      <xdr:nvSpPr>
        <xdr:cNvPr id="12" name="文字方塊 11"/>
        <xdr:cNvSpPr txBox="1"/>
      </xdr:nvSpPr>
      <xdr:spPr>
        <a:xfrm>
          <a:off x="15744825" y="1276350"/>
          <a:ext cx="762000" cy="2190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1100"/>
            <a:t>avg. 4.5x</a:t>
          </a:r>
          <a:endParaRPr lang="zh-TW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19"/>
  <sheetViews>
    <sheetView tabSelected="1" topLeftCell="AE175" zoomScaleNormal="100" workbookViewId="0">
      <selection activeCell="AQ24" sqref="AQ24"/>
    </sheetView>
  </sheetViews>
  <sheetFormatPr defaultRowHeight="15.75" x14ac:dyDescent="0.25"/>
  <cols>
    <col min="15" max="15" width="10.28515625" bestFit="1" customWidth="1"/>
    <col min="16" max="16" width="9.5703125" bestFit="1" customWidth="1"/>
    <col min="18" max="18" width="12.28515625" customWidth="1"/>
  </cols>
  <sheetData>
    <row r="1" spans="1:41" x14ac:dyDescent="0.25">
      <c r="E1" t="s">
        <v>8</v>
      </c>
      <c r="F1" t="s">
        <v>9</v>
      </c>
      <c r="G1" t="s">
        <v>10</v>
      </c>
      <c r="N1" t="s">
        <v>17</v>
      </c>
      <c r="O1" t="s">
        <v>18</v>
      </c>
      <c r="P1" t="s">
        <v>19</v>
      </c>
    </row>
    <row r="2" spans="1:41" x14ac:dyDescent="0.25">
      <c r="E2">
        <f>MAX(A3,A6,A9)</f>
        <v>8</v>
      </c>
      <c r="F2">
        <f>MAX(B3,B6,B9)</f>
        <v>115</v>
      </c>
      <c r="G2">
        <f>MAX(C3,C6,C9)</f>
        <v>131</v>
      </c>
      <c r="H2">
        <f>MAX(E2:E13)</f>
        <v>11</v>
      </c>
      <c r="I2">
        <f t="shared" ref="I2:J2" si="0">MAX(F2:F13)</f>
        <v>151</v>
      </c>
      <c r="J2">
        <f t="shared" si="0"/>
        <v>162</v>
      </c>
      <c r="K2" t="s">
        <v>0</v>
      </c>
      <c r="N2">
        <f>SUM(A4,A7,A10)</f>
        <v>65</v>
      </c>
      <c r="O2">
        <v>1426</v>
      </c>
      <c r="P2">
        <v>1785</v>
      </c>
      <c r="Q2" t="s">
        <v>11</v>
      </c>
      <c r="S2">
        <v>131</v>
      </c>
      <c r="U2">
        <f>SUM(S3,S6,S9)</f>
        <v>1785</v>
      </c>
      <c r="V2">
        <v>9493</v>
      </c>
      <c r="AE2">
        <v>70.75</v>
      </c>
      <c r="AF2">
        <v>1470.75</v>
      </c>
      <c r="AG2">
        <v>1480</v>
      </c>
      <c r="AH2" t="s">
        <v>0</v>
      </c>
      <c r="AI2">
        <v>0</v>
      </c>
      <c r="AJ2">
        <v>30</v>
      </c>
      <c r="AK2">
        <v>90</v>
      </c>
      <c r="AO2">
        <v>616</v>
      </c>
    </row>
    <row r="3" spans="1:41" x14ac:dyDescent="0.25">
      <c r="A3">
        <v>8</v>
      </c>
      <c r="B3">
        <v>115</v>
      </c>
      <c r="C3">
        <v>131</v>
      </c>
      <c r="E3">
        <f>MAX(A6,A9,A12)</f>
        <v>10</v>
      </c>
      <c r="F3">
        <f>MAX(B6,B9,B12)</f>
        <v>151</v>
      </c>
      <c r="G3">
        <f>MAX(C6,C9,C12)</f>
        <v>162</v>
      </c>
      <c r="H3">
        <f>MAX(E14:E25)</f>
        <v>5</v>
      </c>
      <c r="I3">
        <f>MAX(F14:F25)</f>
        <v>34</v>
      </c>
      <c r="J3">
        <f>MAX(G14:G25)</f>
        <v>34</v>
      </c>
      <c r="K3" t="s">
        <v>1</v>
      </c>
      <c r="N3">
        <f>SUM(A13,A16,A19)</f>
        <v>74</v>
      </c>
      <c r="O3">
        <v>1574</v>
      </c>
      <c r="P3">
        <v>1633</v>
      </c>
      <c r="Q3" t="s">
        <v>11</v>
      </c>
      <c r="S3">
        <v>1784</v>
      </c>
      <c r="V3">
        <v>1633</v>
      </c>
      <c r="AE3">
        <v>44.75</v>
      </c>
      <c r="AF3">
        <v>352.5</v>
      </c>
      <c r="AG3">
        <f>AVERAGE(P6:P9)</f>
        <v>390.5</v>
      </c>
      <c r="AH3" t="s">
        <v>1</v>
      </c>
      <c r="AO3">
        <v>8154</v>
      </c>
    </row>
    <row r="4" spans="1:41" x14ac:dyDescent="0.25">
      <c r="A4">
        <v>55</v>
      </c>
      <c r="B4">
        <v>1422</v>
      </c>
      <c r="C4">
        <v>1784</v>
      </c>
      <c r="E4">
        <f>MAX(A9,A12,A15)</f>
        <v>10</v>
      </c>
      <c r="F4">
        <f>MAX(B9,B12,B15)</f>
        <v>151</v>
      </c>
      <c r="G4">
        <f>MAX(C9,C12,C15)</f>
        <v>162</v>
      </c>
      <c r="H4">
        <f>MAX(E26:E37)</f>
        <v>7</v>
      </c>
      <c r="I4">
        <f>MAX(F26:F37)</f>
        <v>33</v>
      </c>
      <c r="J4">
        <f>MAX(G26:G37)</f>
        <v>54</v>
      </c>
      <c r="K4" t="s">
        <v>2</v>
      </c>
      <c r="N4">
        <f>SUM(A22,A25,A28)</f>
        <v>74</v>
      </c>
      <c r="O4">
        <v>1574</v>
      </c>
      <c r="P4">
        <v>1278</v>
      </c>
      <c r="Q4" t="s">
        <v>11</v>
      </c>
      <c r="V4">
        <v>1278</v>
      </c>
      <c r="AE4">
        <v>62.75</v>
      </c>
      <c r="AF4">
        <v>478.5</v>
      </c>
      <c r="AG4">
        <f>AVERAGE(P10:P13)</f>
        <v>620</v>
      </c>
      <c r="AH4" t="s">
        <v>2</v>
      </c>
      <c r="AO4" t="s">
        <v>21</v>
      </c>
    </row>
    <row r="5" spans="1:41" x14ac:dyDescent="0.25">
      <c r="E5">
        <f>MAX(A12,A15,A18)</f>
        <v>10</v>
      </c>
      <c r="F5">
        <f>MAX(B12,B15,B18)</f>
        <v>151</v>
      </c>
      <c r="G5">
        <f>MAX(C12,C15,C18)</f>
        <v>162</v>
      </c>
      <c r="H5">
        <f>MAX(E38:E49)</f>
        <v>5</v>
      </c>
      <c r="I5">
        <f>MAX(F38:F49)</f>
        <v>23</v>
      </c>
      <c r="J5">
        <f>MAX(G38:G49)</f>
        <v>33</v>
      </c>
      <c r="K5" t="s">
        <v>5</v>
      </c>
      <c r="N5">
        <f>SUM(A31,A34,A37)</f>
        <v>70</v>
      </c>
      <c r="O5">
        <v>1309</v>
      </c>
      <c r="P5">
        <v>996</v>
      </c>
      <c r="Q5" t="s">
        <v>11</v>
      </c>
      <c r="S5">
        <v>1</v>
      </c>
      <c r="V5">
        <v>996</v>
      </c>
      <c r="AE5">
        <v>57.5</v>
      </c>
      <c r="AF5">
        <v>326</v>
      </c>
      <c r="AG5">
        <f>AVERAGE(P14:P17)</f>
        <v>362.75</v>
      </c>
      <c r="AH5" t="s">
        <v>5</v>
      </c>
    </row>
    <row r="6" spans="1:41" x14ac:dyDescent="0.25">
      <c r="A6">
        <v>2</v>
      </c>
      <c r="B6">
        <v>1</v>
      </c>
      <c r="C6">
        <v>1</v>
      </c>
      <c r="E6">
        <f>MAX(A15,A18,A21)</f>
        <v>9</v>
      </c>
      <c r="F6">
        <f>MAX(B15,B18,B21)</f>
        <v>150</v>
      </c>
      <c r="G6">
        <f>MAX(C15,C18,C21)</f>
        <v>112</v>
      </c>
      <c r="H6">
        <f>MAX(E50:E61)</f>
        <v>5</v>
      </c>
      <c r="I6">
        <f>MAX(F50:F61)</f>
        <v>19</v>
      </c>
      <c r="J6">
        <f>MAX(G50:G61)</f>
        <v>25</v>
      </c>
      <c r="K6" t="s">
        <v>3</v>
      </c>
      <c r="N6">
        <f>SUM(A40,A43,A46)</f>
        <v>30</v>
      </c>
      <c r="O6">
        <v>357</v>
      </c>
      <c r="P6">
        <v>433</v>
      </c>
      <c r="Q6" t="s">
        <v>12</v>
      </c>
      <c r="S6">
        <v>1</v>
      </c>
      <c r="V6">
        <v>433</v>
      </c>
      <c r="AE6">
        <v>43</v>
      </c>
      <c r="AF6">
        <v>230.75</v>
      </c>
      <c r="AG6">
        <f>AVERAGE(P18:P21)</f>
        <v>284</v>
      </c>
      <c r="AH6" t="s">
        <v>3</v>
      </c>
    </row>
    <row r="7" spans="1:41" x14ac:dyDescent="0.25">
      <c r="A7">
        <v>10</v>
      </c>
      <c r="B7">
        <v>4</v>
      </c>
      <c r="C7">
        <v>1</v>
      </c>
      <c r="E7">
        <f>MAX(A18,A21,A24)</f>
        <v>9</v>
      </c>
      <c r="F7">
        <f>MAX(B18,B21,B24)</f>
        <v>150</v>
      </c>
      <c r="G7">
        <f>MAX(C18,C21,C24)</f>
        <v>112</v>
      </c>
      <c r="H7">
        <v>5</v>
      </c>
      <c r="I7">
        <v>18</v>
      </c>
      <c r="J7">
        <f>MAX(G62:G73)</f>
        <v>21</v>
      </c>
      <c r="K7" t="s">
        <v>4</v>
      </c>
      <c r="N7">
        <f>SUM(A49,A52,A55)</f>
        <v>52</v>
      </c>
      <c r="O7">
        <v>346</v>
      </c>
      <c r="P7">
        <v>371</v>
      </c>
      <c r="Q7" t="s">
        <v>12</v>
      </c>
      <c r="V7">
        <v>371</v>
      </c>
      <c r="AE7">
        <v>23</v>
      </c>
      <c r="AF7">
        <v>161.25</v>
      </c>
      <c r="AG7">
        <f>AVERAGE(P22:P25)</f>
        <v>181.5</v>
      </c>
      <c r="AH7" t="s">
        <v>4</v>
      </c>
      <c r="AO7">
        <v>2</v>
      </c>
    </row>
    <row r="8" spans="1:41" x14ac:dyDescent="0.25">
      <c r="E8">
        <f>MAX(A21,A24,A27)</f>
        <v>9</v>
      </c>
      <c r="F8">
        <f>MAX(B21,B24,B27)</f>
        <v>150</v>
      </c>
      <c r="G8">
        <f>MAX(C21,C24,C27)</f>
        <v>112</v>
      </c>
      <c r="H8">
        <v>7</v>
      </c>
      <c r="I8">
        <v>32</v>
      </c>
      <c r="J8">
        <f>MAX(G74:G85)</f>
        <v>37</v>
      </c>
      <c r="K8" t="s">
        <v>6</v>
      </c>
      <c r="N8">
        <f>SUM(A58,A61,A64)</f>
        <v>51</v>
      </c>
      <c r="O8">
        <v>298</v>
      </c>
      <c r="P8">
        <v>364</v>
      </c>
      <c r="Q8" t="s">
        <v>12</v>
      </c>
      <c r="S8">
        <v>0</v>
      </c>
      <c r="V8">
        <v>364</v>
      </c>
      <c r="AE8">
        <v>48</v>
      </c>
      <c r="AF8">
        <f>AVERAGE(O26:O29)</f>
        <v>395.75</v>
      </c>
      <c r="AG8">
        <f>AVERAGE(P26:P29)</f>
        <v>423.25</v>
      </c>
      <c r="AH8" t="s">
        <v>6</v>
      </c>
      <c r="AO8">
        <v>2</v>
      </c>
    </row>
    <row r="9" spans="1:41" x14ac:dyDescent="0.25">
      <c r="A9">
        <v>0</v>
      </c>
      <c r="B9">
        <v>0</v>
      </c>
      <c r="C9">
        <v>0</v>
      </c>
      <c r="E9">
        <f>MAX(A24,A27,A30)</f>
        <v>11</v>
      </c>
      <c r="F9">
        <f>MAX(B24,B27,B30)</f>
        <v>105</v>
      </c>
      <c r="G9">
        <f>MAX(C24,C27,C30)</f>
        <v>92</v>
      </c>
      <c r="H9">
        <v>120</v>
      </c>
      <c r="I9">
        <v>120</v>
      </c>
      <c r="J9">
        <v>120</v>
      </c>
      <c r="K9" t="s">
        <v>20</v>
      </c>
      <c r="N9">
        <f>SUM(A67,A70,A73)</f>
        <v>46</v>
      </c>
      <c r="O9">
        <v>409</v>
      </c>
      <c r="P9">
        <v>394</v>
      </c>
      <c r="Q9" t="s">
        <v>12</v>
      </c>
      <c r="S9">
        <v>0</v>
      </c>
      <c r="V9">
        <v>394</v>
      </c>
      <c r="AO9" t="s">
        <v>21</v>
      </c>
    </row>
    <row r="10" spans="1:41" x14ac:dyDescent="0.25">
      <c r="A10">
        <v>0</v>
      </c>
      <c r="B10">
        <v>0</v>
      </c>
      <c r="C10">
        <v>0</v>
      </c>
      <c r="E10">
        <f>MAX(A27,A30,A33)</f>
        <v>11</v>
      </c>
      <c r="F10">
        <f>MAX(B27,B30,B33)</f>
        <v>105</v>
      </c>
      <c r="G10">
        <f>MAX(C27,C30,C33)</f>
        <v>92</v>
      </c>
      <c r="N10">
        <v>64</v>
      </c>
      <c r="O10">
        <v>435</v>
      </c>
      <c r="P10">
        <v>579</v>
      </c>
      <c r="Q10" t="s">
        <v>13</v>
      </c>
      <c r="V10">
        <v>579</v>
      </c>
    </row>
    <row r="11" spans="1:41" x14ac:dyDescent="0.25">
      <c r="E11">
        <f>MAX(A30,A33,A36)</f>
        <v>11</v>
      </c>
      <c r="F11">
        <f>MAX(B30,B33,B36)</f>
        <v>105</v>
      </c>
      <c r="G11">
        <f>MAX(C30,C33,C36)</f>
        <v>92</v>
      </c>
      <c r="N11">
        <v>50</v>
      </c>
      <c r="O11">
        <v>487</v>
      </c>
      <c r="P11">
        <v>659</v>
      </c>
      <c r="Q11" t="s">
        <v>13</v>
      </c>
      <c r="S11">
        <v>162</v>
      </c>
      <c r="U11">
        <f>SUM(S12,S15,S18)</f>
        <v>1633</v>
      </c>
      <c r="V11">
        <v>659</v>
      </c>
    </row>
    <row r="12" spans="1:41" x14ac:dyDescent="0.25">
      <c r="A12">
        <v>10</v>
      </c>
      <c r="B12">
        <v>151</v>
      </c>
      <c r="C12">
        <v>162</v>
      </c>
      <c r="E12">
        <f>MAX(A33,A36,A39)</f>
        <v>1</v>
      </c>
      <c r="F12">
        <f>MAX(B33,B36,B39)</f>
        <v>0</v>
      </c>
      <c r="G12">
        <f>MAX(C33,C36,C39)</f>
        <v>1</v>
      </c>
      <c r="N12">
        <v>76</v>
      </c>
      <c r="O12">
        <v>508</v>
      </c>
      <c r="P12">
        <v>617</v>
      </c>
      <c r="Q12" t="s">
        <v>13</v>
      </c>
      <c r="S12">
        <v>1633</v>
      </c>
      <c r="V12">
        <v>617</v>
      </c>
      <c r="AO12">
        <v>0</v>
      </c>
    </row>
    <row r="13" spans="1:41" x14ac:dyDescent="0.25">
      <c r="A13">
        <v>69</v>
      </c>
      <c r="B13">
        <v>1574</v>
      </c>
      <c r="C13">
        <v>1633</v>
      </c>
      <c r="E13">
        <f>MAX(A36,A39,A42)</f>
        <v>4</v>
      </c>
      <c r="F13">
        <f>MAX(B36,B39,B42)</f>
        <v>30</v>
      </c>
      <c r="G13">
        <f>MAX(C36,C39,C42)</f>
        <v>34</v>
      </c>
      <c r="N13">
        <v>61</v>
      </c>
      <c r="O13">
        <v>484</v>
      </c>
      <c r="P13">
        <v>625</v>
      </c>
      <c r="Q13" t="s">
        <v>13</v>
      </c>
      <c r="V13">
        <v>625</v>
      </c>
      <c r="AO13">
        <v>0</v>
      </c>
    </row>
    <row r="14" spans="1:41" x14ac:dyDescent="0.25">
      <c r="E14">
        <f>MAX(A39,A42,A45)</f>
        <v>4</v>
      </c>
      <c r="F14">
        <f>MAX(B39,B42,B45)</f>
        <v>30</v>
      </c>
      <c r="G14">
        <f>MAX(C39,C42,C45)</f>
        <v>34</v>
      </c>
      <c r="N14">
        <f>SUM(A76,A79,A82)</f>
        <v>48</v>
      </c>
      <c r="O14">
        <v>287</v>
      </c>
      <c r="P14">
        <v>332</v>
      </c>
      <c r="Q14" t="s">
        <v>14</v>
      </c>
      <c r="S14">
        <v>0</v>
      </c>
      <c r="V14">
        <v>332</v>
      </c>
      <c r="AO14" t="s">
        <v>21</v>
      </c>
    </row>
    <row r="15" spans="1:41" x14ac:dyDescent="0.25">
      <c r="A15">
        <v>2</v>
      </c>
      <c r="B15">
        <v>0</v>
      </c>
      <c r="C15">
        <v>0</v>
      </c>
      <c r="E15">
        <f>MAX(A42,A45,A48)</f>
        <v>4</v>
      </c>
      <c r="F15">
        <f>MAX(B42,B45,B48)</f>
        <v>30</v>
      </c>
      <c r="G15">
        <f>MAX(C42,C45,C48)</f>
        <v>34</v>
      </c>
      <c r="N15">
        <f>SUM(A85,A88,A91)</f>
        <v>57</v>
      </c>
      <c r="O15">
        <v>333</v>
      </c>
      <c r="P15">
        <v>386</v>
      </c>
      <c r="Q15" t="s">
        <v>14</v>
      </c>
      <c r="S15">
        <v>0</v>
      </c>
      <c r="V15">
        <v>386</v>
      </c>
    </row>
    <row r="16" spans="1:41" x14ac:dyDescent="0.25">
      <c r="A16">
        <v>5</v>
      </c>
      <c r="B16">
        <v>0</v>
      </c>
      <c r="C16">
        <v>0</v>
      </c>
      <c r="E16">
        <f>MAX(A45,A48,A51)</f>
        <v>3</v>
      </c>
      <c r="F16">
        <f>MAX(B45,B48,B51)</f>
        <v>29</v>
      </c>
      <c r="G16">
        <f>MAX(C45,C48,C51)</f>
        <v>32</v>
      </c>
      <c r="N16">
        <f>SUM(A94,A97,A100)</f>
        <v>60</v>
      </c>
      <c r="O16">
        <v>337</v>
      </c>
      <c r="P16">
        <v>352</v>
      </c>
      <c r="Q16" t="s">
        <v>14</v>
      </c>
      <c r="V16">
        <v>352</v>
      </c>
    </row>
    <row r="17" spans="1:41" x14ac:dyDescent="0.25">
      <c r="E17">
        <f>MAX(A48,A51,A54)</f>
        <v>3</v>
      </c>
      <c r="F17">
        <f>MAX(B48,B51,B54)</f>
        <v>29</v>
      </c>
      <c r="G17">
        <f>MAX(C48,C51,C54)</f>
        <v>32</v>
      </c>
      <c r="N17">
        <f>SUM(A103,A106,A109)</f>
        <v>65</v>
      </c>
      <c r="O17">
        <v>347</v>
      </c>
      <c r="P17">
        <v>381</v>
      </c>
      <c r="Q17" t="s">
        <v>14</v>
      </c>
      <c r="S17">
        <v>0</v>
      </c>
      <c r="V17">
        <v>381</v>
      </c>
      <c r="AO17">
        <v>110</v>
      </c>
    </row>
    <row r="18" spans="1:41" x14ac:dyDescent="0.25">
      <c r="A18">
        <v>0</v>
      </c>
      <c r="B18">
        <v>0</v>
      </c>
      <c r="C18">
        <v>0</v>
      </c>
      <c r="E18">
        <f>MAX(A51,A54,A57)</f>
        <v>3</v>
      </c>
      <c r="F18">
        <f>MAX(B51,B54,B57)</f>
        <v>29</v>
      </c>
      <c r="G18">
        <f>MAX(C51,C54,C57)</f>
        <v>32</v>
      </c>
      <c r="N18">
        <f>SUM(A112,A115,A118)</f>
        <v>42</v>
      </c>
      <c r="O18">
        <v>230</v>
      </c>
      <c r="P18">
        <v>256</v>
      </c>
      <c r="Q18" t="s">
        <v>15</v>
      </c>
      <c r="S18">
        <v>0</v>
      </c>
      <c r="V18">
        <v>256</v>
      </c>
      <c r="AO18">
        <v>1178</v>
      </c>
    </row>
    <row r="19" spans="1:41" x14ac:dyDescent="0.25">
      <c r="A19">
        <v>0</v>
      </c>
      <c r="B19">
        <v>0</v>
      </c>
      <c r="C19">
        <v>0</v>
      </c>
      <c r="E19">
        <f>MAX(A54,A57,A60)</f>
        <v>5</v>
      </c>
      <c r="F19">
        <f>MAX(B54,B57,B60)</f>
        <v>28</v>
      </c>
      <c r="G19">
        <f>MAX(C54,C57,C60)</f>
        <v>33</v>
      </c>
      <c r="N19">
        <f>SUM(A121,A124,A127)</f>
        <v>41</v>
      </c>
      <c r="O19">
        <v>227</v>
      </c>
      <c r="P19">
        <v>296</v>
      </c>
      <c r="Q19" t="s">
        <v>15</v>
      </c>
      <c r="V19">
        <v>296</v>
      </c>
      <c r="AO19" t="s">
        <v>21</v>
      </c>
    </row>
    <row r="20" spans="1:41" x14ac:dyDescent="0.25">
      <c r="E20">
        <f>MAX(A57,A60,A63)</f>
        <v>5</v>
      </c>
      <c r="F20">
        <f>MAX(B57,B60,B63)</f>
        <v>28</v>
      </c>
      <c r="G20">
        <f>MAX(C57,C60,C63)</f>
        <v>33</v>
      </c>
      <c r="N20">
        <f>SUM(A130,A133,A136)</f>
        <v>53</v>
      </c>
      <c r="O20">
        <v>224</v>
      </c>
      <c r="P20">
        <v>277</v>
      </c>
      <c r="Q20" t="s">
        <v>15</v>
      </c>
      <c r="S20">
        <v>112</v>
      </c>
      <c r="U20">
        <f>SUM(S21,S24,S27)</f>
        <v>1278</v>
      </c>
      <c r="V20">
        <v>277</v>
      </c>
    </row>
    <row r="21" spans="1:41" x14ac:dyDescent="0.25">
      <c r="A21">
        <v>9</v>
      </c>
      <c r="B21">
        <v>150</v>
      </c>
      <c r="C21">
        <v>112</v>
      </c>
      <c r="E21">
        <f>MAX(A60,A63,A66)</f>
        <v>5</v>
      </c>
      <c r="F21">
        <f>MAX(B60,B63,B66)</f>
        <v>28</v>
      </c>
      <c r="G21">
        <f>MAX(C60,C63,C66)</f>
        <v>33</v>
      </c>
      <c r="N21">
        <f>SUM(A139,A142,A145)</f>
        <v>36</v>
      </c>
      <c r="O21">
        <v>242</v>
      </c>
      <c r="P21">
        <v>307</v>
      </c>
      <c r="Q21" t="s">
        <v>15</v>
      </c>
      <c r="S21">
        <v>1277</v>
      </c>
      <c r="V21">
        <v>307</v>
      </c>
    </row>
    <row r="22" spans="1:41" x14ac:dyDescent="0.25">
      <c r="A22">
        <v>65</v>
      </c>
      <c r="B22">
        <v>1570</v>
      </c>
      <c r="C22">
        <v>1277</v>
      </c>
      <c r="E22">
        <f>MAX(A63,A66,A69)</f>
        <v>5</v>
      </c>
      <c r="F22">
        <f>MAX(B63,B66,B69)</f>
        <v>34</v>
      </c>
      <c r="G22">
        <f>MAX(C63,C66,C69)</f>
        <v>34</v>
      </c>
      <c r="N22">
        <f>SUM(A148,A151,A154)</f>
        <v>31</v>
      </c>
      <c r="O22">
        <v>182</v>
      </c>
      <c r="P22">
        <v>214</v>
      </c>
      <c r="Q22" t="s">
        <v>16</v>
      </c>
      <c r="V22">
        <v>214</v>
      </c>
      <c r="AO22">
        <v>1</v>
      </c>
    </row>
    <row r="23" spans="1:41" x14ac:dyDescent="0.25">
      <c r="E23">
        <f>MAX(A66,A69,A72)</f>
        <v>5</v>
      </c>
      <c r="F23">
        <f>MAX(B66,B69,B72)</f>
        <v>34</v>
      </c>
      <c r="G23">
        <f>MAX(C66,C69,C72)</f>
        <v>34</v>
      </c>
      <c r="N23">
        <f>SUM(A157,A160,A163)</f>
        <v>17</v>
      </c>
      <c r="O23">
        <v>157</v>
      </c>
      <c r="P23">
        <v>174</v>
      </c>
      <c r="Q23" t="s">
        <v>16</v>
      </c>
      <c r="S23">
        <v>1</v>
      </c>
      <c r="V23">
        <v>174</v>
      </c>
      <c r="AO23">
        <v>2</v>
      </c>
    </row>
    <row r="24" spans="1:41" x14ac:dyDescent="0.25">
      <c r="A24">
        <v>2</v>
      </c>
      <c r="B24">
        <v>1</v>
      </c>
      <c r="C24">
        <v>1</v>
      </c>
      <c r="E24">
        <f>MAX(A69,A72,A75)</f>
        <v>5</v>
      </c>
      <c r="F24">
        <f>MAX(B69,B72,B75)</f>
        <v>34</v>
      </c>
      <c r="G24">
        <f>MAX(C69,C72,C75)</f>
        <v>34</v>
      </c>
      <c r="N24">
        <f>SUM(A166,A169,A172)</f>
        <v>24</v>
      </c>
      <c r="O24">
        <v>156</v>
      </c>
      <c r="P24">
        <v>189</v>
      </c>
      <c r="Q24" t="s">
        <v>16</v>
      </c>
      <c r="S24">
        <v>1</v>
      </c>
      <c r="V24">
        <v>189</v>
      </c>
      <c r="AO24" t="s">
        <v>21</v>
      </c>
    </row>
    <row r="25" spans="1:41" x14ac:dyDescent="0.25">
      <c r="A25">
        <v>9</v>
      </c>
      <c r="B25">
        <v>4</v>
      </c>
      <c r="C25">
        <v>1</v>
      </c>
      <c r="E25">
        <f>MAX(A72,A75,A78)</f>
        <v>5</v>
      </c>
      <c r="F25">
        <f>MAX(B72,B75,B78)</f>
        <v>27</v>
      </c>
      <c r="G25">
        <f>MAX(C72,C75,C78)</f>
        <v>3</v>
      </c>
      <c r="N25">
        <f>SUM(A175,A178,A181)</f>
        <v>20</v>
      </c>
      <c r="O25">
        <v>150</v>
      </c>
      <c r="P25">
        <v>149</v>
      </c>
      <c r="Q25" t="s">
        <v>16</v>
      </c>
      <c r="V25">
        <v>149</v>
      </c>
    </row>
    <row r="26" spans="1:41" x14ac:dyDescent="0.25">
      <c r="E26">
        <f>MAX(A75,A78,A81)</f>
        <v>5</v>
      </c>
      <c r="F26">
        <f>MAX(B75,B78,B81)</f>
        <v>27</v>
      </c>
      <c r="G26">
        <f>MAX(C75,C78,C81)</f>
        <v>44</v>
      </c>
      <c r="O26">
        <v>400</v>
      </c>
      <c r="P26">
        <v>420</v>
      </c>
      <c r="Q26" t="s">
        <v>7</v>
      </c>
      <c r="S26">
        <v>0</v>
      </c>
      <c r="V26">
        <v>175</v>
      </c>
    </row>
    <row r="27" spans="1:41" x14ac:dyDescent="0.25">
      <c r="A27">
        <v>0</v>
      </c>
      <c r="B27">
        <v>0</v>
      </c>
      <c r="C27">
        <v>0</v>
      </c>
      <c r="E27">
        <f>MAX(A78,A81,A84)</f>
        <v>5</v>
      </c>
      <c r="F27">
        <f>MAX(B78,B81,B84)</f>
        <v>27</v>
      </c>
      <c r="G27">
        <f>MAX(C78,C81,C84)</f>
        <v>44</v>
      </c>
      <c r="O27">
        <v>398</v>
      </c>
      <c r="P27">
        <v>436</v>
      </c>
      <c r="Q27" t="s">
        <v>7</v>
      </c>
      <c r="S27">
        <v>0</v>
      </c>
      <c r="V27">
        <v>436</v>
      </c>
      <c r="AO27">
        <v>0</v>
      </c>
    </row>
    <row r="28" spans="1:41" x14ac:dyDescent="0.25">
      <c r="A28">
        <v>0</v>
      </c>
      <c r="B28">
        <v>0</v>
      </c>
      <c r="C28">
        <v>0</v>
      </c>
      <c r="E28">
        <f>MAX(A81,A84,A87)</f>
        <v>7</v>
      </c>
      <c r="F28">
        <f>MAX(B81,B84,B87)</f>
        <v>33</v>
      </c>
      <c r="G28">
        <f>MAX(C81,C84,C87)</f>
        <v>44</v>
      </c>
      <c r="O28">
        <v>388</v>
      </c>
      <c r="P28">
        <v>419</v>
      </c>
      <c r="Q28" t="s">
        <v>7</v>
      </c>
      <c r="V28">
        <v>419</v>
      </c>
      <c r="AO28">
        <v>0</v>
      </c>
    </row>
    <row r="29" spans="1:41" x14ac:dyDescent="0.25">
      <c r="E29">
        <f>MAX(A84,A87,A90)</f>
        <v>7</v>
      </c>
      <c r="F29">
        <f>MAX(B84,B87,B90)</f>
        <v>33</v>
      </c>
      <c r="G29">
        <f>MAX(C84,C87,C90)</f>
        <v>54</v>
      </c>
      <c r="O29">
        <v>397</v>
      </c>
      <c r="P29">
        <v>418</v>
      </c>
      <c r="Q29" t="s">
        <v>7</v>
      </c>
      <c r="S29">
        <v>92</v>
      </c>
      <c r="U29">
        <f t="shared" ref="U29:U65" si="1">SUM(S30,S33,S36)</f>
        <v>996</v>
      </c>
      <c r="V29">
        <v>418</v>
      </c>
      <c r="AO29" t="s">
        <v>21</v>
      </c>
    </row>
    <row r="30" spans="1:41" x14ac:dyDescent="0.25">
      <c r="A30">
        <v>11</v>
      </c>
      <c r="B30">
        <v>105</v>
      </c>
      <c r="C30">
        <v>92</v>
      </c>
      <c r="E30">
        <f>MAX(A87,A90,A93)</f>
        <v>7</v>
      </c>
      <c r="F30">
        <f>MAX(B87,B90,B93)</f>
        <v>33</v>
      </c>
      <c r="G30">
        <f>MAX(C87,C90,C93)</f>
        <v>54</v>
      </c>
      <c r="S30">
        <v>991</v>
      </c>
    </row>
    <row r="31" spans="1:41" x14ac:dyDescent="0.25">
      <c r="A31">
        <v>67</v>
      </c>
      <c r="B31">
        <v>1309</v>
      </c>
      <c r="C31">
        <v>991</v>
      </c>
      <c r="E31">
        <f>MAX(A90,A93,A96)</f>
        <v>5</v>
      </c>
      <c r="F31">
        <f>MAX(B90,B93,B96)</f>
        <v>32</v>
      </c>
      <c r="G31">
        <f>MAX(C90,C93,C96)</f>
        <v>54</v>
      </c>
    </row>
    <row r="32" spans="1:41" x14ac:dyDescent="0.25">
      <c r="E32">
        <f>MAX(A93,A96,A99)</f>
        <v>5</v>
      </c>
      <c r="F32">
        <f>MAX(B93,B96,B99)</f>
        <v>32</v>
      </c>
      <c r="G32">
        <f>MAX(C93,C96,C99)</f>
        <v>50</v>
      </c>
      <c r="S32">
        <v>1</v>
      </c>
      <c r="AO32">
        <v>78</v>
      </c>
    </row>
    <row r="33" spans="1:41" x14ac:dyDescent="0.25">
      <c r="A33">
        <v>1</v>
      </c>
      <c r="B33">
        <v>0</v>
      </c>
      <c r="C33">
        <v>1</v>
      </c>
      <c r="E33">
        <f>MAX(A96,A99,A102)</f>
        <v>5</v>
      </c>
      <c r="F33">
        <f>MAX(B96,B99,B102)</f>
        <v>32</v>
      </c>
      <c r="G33">
        <f>MAX(C96,C99,C102)</f>
        <v>50</v>
      </c>
      <c r="S33">
        <v>5</v>
      </c>
      <c r="AO33">
        <v>839</v>
      </c>
    </row>
    <row r="34" spans="1:41" x14ac:dyDescent="0.25">
      <c r="A34">
        <v>3</v>
      </c>
      <c r="B34">
        <v>0</v>
      </c>
      <c r="C34">
        <v>5</v>
      </c>
      <c r="E34">
        <f>MAX(A99,A102,A105)</f>
        <v>7</v>
      </c>
      <c r="F34">
        <f>MAX(B99,B102,B105)</f>
        <v>31</v>
      </c>
      <c r="G34">
        <f>MAX(C99,C102,C105)</f>
        <v>50</v>
      </c>
      <c r="AO34" t="s">
        <v>21</v>
      </c>
    </row>
    <row r="35" spans="1:41" x14ac:dyDescent="0.25">
      <c r="E35">
        <f>MAX(A102,A105,A108)</f>
        <v>7</v>
      </c>
      <c r="F35">
        <f>MAX(B102,B105,B108)</f>
        <v>31</v>
      </c>
      <c r="G35">
        <f>MAX(C102,C105,C108)</f>
        <v>53</v>
      </c>
      <c r="S35">
        <v>0</v>
      </c>
    </row>
    <row r="36" spans="1:41" x14ac:dyDescent="0.25">
      <c r="A36">
        <v>0</v>
      </c>
      <c r="B36">
        <v>0</v>
      </c>
      <c r="C36">
        <v>0</v>
      </c>
      <c r="E36">
        <f>MAX(A105,A108,A111)</f>
        <v>7</v>
      </c>
      <c r="F36">
        <f>MAX(B105,B108,B111)</f>
        <v>31</v>
      </c>
      <c r="G36">
        <f>MAX(C105,C108,C111)</f>
        <v>53</v>
      </c>
      <c r="S36">
        <v>0</v>
      </c>
    </row>
    <row r="37" spans="1:41" x14ac:dyDescent="0.25">
      <c r="A37">
        <v>0</v>
      </c>
      <c r="B37">
        <v>0</v>
      </c>
      <c r="C37">
        <v>0</v>
      </c>
      <c r="E37">
        <f>MAX(A108,A111,A114)</f>
        <v>5</v>
      </c>
      <c r="F37">
        <f>MAX(B108,B111,B114)</f>
        <v>22</v>
      </c>
      <c r="G37">
        <f>MAX(C108,C111,C114)</f>
        <v>53</v>
      </c>
      <c r="AO37">
        <v>0</v>
      </c>
    </row>
    <row r="38" spans="1:41" x14ac:dyDescent="0.25">
      <c r="E38">
        <f>MAX(A111,A114,A117)</f>
        <v>5</v>
      </c>
      <c r="F38">
        <f>MAX(B111,B114,B117)</f>
        <v>22</v>
      </c>
      <c r="G38">
        <f>MAX(C111,C114,C117)</f>
        <v>26</v>
      </c>
      <c r="S38">
        <v>0</v>
      </c>
      <c r="U38">
        <f t="shared" si="1"/>
        <v>433</v>
      </c>
      <c r="AO38">
        <v>0</v>
      </c>
    </row>
    <row r="39" spans="1:41" x14ac:dyDescent="0.25">
      <c r="A39">
        <v>0</v>
      </c>
      <c r="B39">
        <v>0</v>
      </c>
      <c r="C39">
        <v>0</v>
      </c>
      <c r="E39">
        <f>MAX(A114,A117,A120)</f>
        <v>3</v>
      </c>
      <c r="F39">
        <f>MAX(B114,B117,B120)</f>
        <v>18</v>
      </c>
      <c r="G39">
        <f>MAX(C114,C117,C120)</f>
        <v>26</v>
      </c>
      <c r="S39">
        <v>0</v>
      </c>
      <c r="AO39" t="s">
        <v>21</v>
      </c>
    </row>
    <row r="40" spans="1:41" x14ac:dyDescent="0.25">
      <c r="A40">
        <v>0</v>
      </c>
      <c r="B40">
        <v>0</v>
      </c>
      <c r="C40">
        <v>0</v>
      </c>
      <c r="E40">
        <f>MAX(A117,A120,A123)</f>
        <v>3</v>
      </c>
      <c r="F40">
        <f>MAX(B117,B120,B123)</f>
        <v>18</v>
      </c>
      <c r="G40">
        <f>MAX(C117,C120,C123)</f>
        <v>32</v>
      </c>
    </row>
    <row r="41" spans="1:41" x14ac:dyDescent="0.25">
      <c r="E41">
        <f>MAX(A120,A123,A126)</f>
        <v>3</v>
      </c>
      <c r="F41">
        <f>MAX(B120,B123,B126)</f>
        <v>18</v>
      </c>
      <c r="G41">
        <f>MAX(C120,C123,C126)</f>
        <v>32</v>
      </c>
      <c r="S41">
        <v>34</v>
      </c>
    </row>
    <row r="42" spans="1:41" x14ac:dyDescent="0.25">
      <c r="A42">
        <v>4</v>
      </c>
      <c r="B42">
        <v>30</v>
      </c>
      <c r="C42">
        <v>34</v>
      </c>
      <c r="E42">
        <f>MAX(A123,A126,A129)</f>
        <v>5</v>
      </c>
      <c r="F42">
        <f>MAX(B123,B126,B129)</f>
        <v>19</v>
      </c>
      <c r="G42">
        <f>MAX(C123,C126,C129)</f>
        <v>32</v>
      </c>
      <c r="S42">
        <v>423</v>
      </c>
      <c r="AO42">
        <v>0</v>
      </c>
    </row>
    <row r="43" spans="1:41" x14ac:dyDescent="0.25">
      <c r="A43">
        <v>20</v>
      </c>
      <c r="B43">
        <v>355</v>
      </c>
      <c r="C43">
        <v>423</v>
      </c>
      <c r="E43">
        <f>MAX(A126,A129,A132)</f>
        <v>5</v>
      </c>
      <c r="F43">
        <f>MAX(B126,B129,B132)</f>
        <v>19</v>
      </c>
      <c r="G43">
        <f>MAX(C126,C129,C132)</f>
        <v>33</v>
      </c>
      <c r="AO43">
        <v>0</v>
      </c>
    </row>
    <row r="44" spans="1:41" x14ac:dyDescent="0.25">
      <c r="E44">
        <f>MAX(A129,A132,A135)</f>
        <v>5</v>
      </c>
      <c r="F44">
        <f>MAX(B129,B132,B135)</f>
        <v>19</v>
      </c>
      <c r="G44">
        <f>MAX(C129,C132,C135)</f>
        <v>33</v>
      </c>
      <c r="S44">
        <v>2</v>
      </c>
      <c r="AO44" t="s">
        <v>21</v>
      </c>
    </row>
    <row r="45" spans="1:41" x14ac:dyDescent="0.25">
      <c r="A45">
        <v>2</v>
      </c>
      <c r="B45">
        <v>1</v>
      </c>
      <c r="C45">
        <v>2</v>
      </c>
      <c r="E45">
        <f>MAX(A132,A135,A138)</f>
        <v>4</v>
      </c>
      <c r="F45">
        <f>MAX(B132,B135,B138)</f>
        <v>23</v>
      </c>
      <c r="G45">
        <f>MAX(C132,C135,C138)</f>
        <v>33</v>
      </c>
      <c r="S45">
        <v>10</v>
      </c>
    </row>
    <row r="46" spans="1:41" x14ac:dyDescent="0.25">
      <c r="A46">
        <v>10</v>
      </c>
      <c r="B46">
        <v>2</v>
      </c>
      <c r="C46">
        <v>10</v>
      </c>
      <c r="E46">
        <f>MAX(A135,A138,A141)</f>
        <v>4</v>
      </c>
      <c r="F46">
        <f>MAX(B135,B138,B141)</f>
        <v>23</v>
      </c>
      <c r="G46">
        <f>MAX(C135,C138,C141)</f>
        <v>29</v>
      </c>
    </row>
    <row r="47" spans="1:41" x14ac:dyDescent="0.25">
      <c r="E47">
        <f>MAX(A138,A141,A144)</f>
        <v>4</v>
      </c>
      <c r="F47">
        <f>MAX(B138,B141,B144)</f>
        <v>23</v>
      </c>
      <c r="G47">
        <f>MAX(C138,C141,C144)</f>
        <v>29</v>
      </c>
      <c r="S47">
        <v>0</v>
      </c>
      <c r="U47">
        <f t="shared" si="1"/>
        <v>371</v>
      </c>
      <c r="AO47">
        <v>83</v>
      </c>
    </row>
    <row r="48" spans="1:41" x14ac:dyDescent="0.25">
      <c r="A48">
        <v>0</v>
      </c>
      <c r="B48">
        <v>0</v>
      </c>
      <c r="C48">
        <v>0</v>
      </c>
      <c r="E48">
        <f>MAX(A141,A144,A147)</f>
        <v>2</v>
      </c>
      <c r="F48">
        <f>MAX(B141,B144,B147)</f>
        <v>1</v>
      </c>
      <c r="G48">
        <f>MAX(C141,C144,C147)</f>
        <v>29</v>
      </c>
      <c r="S48">
        <v>0</v>
      </c>
      <c r="AO48">
        <v>955</v>
      </c>
    </row>
    <row r="49" spans="1:41" x14ac:dyDescent="0.25">
      <c r="A49">
        <v>0</v>
      </c>
      <c r="B49">
        <v>0</v>
      </c>
      <c r="C49">
        <v>0</v>
      </c>
      <c r="E49">
        <f>MAX(A144,A147,A150)</f>
        <v>5</v>
      </c>
      <c r="F49">
        <f>MAX(B144,B147,B150)</f>
        <v>18</v>
      </c>
      <c r="G49">
        <f>MAX(C144,C147,C150)</f>
        <v>25</v>
      </c>
      <c r="AO49" t="s">
        <v>21</v>
      </c>
    </row>
    <row r="50" spans="1:41" x14ac:dyDescent="0.25">
      <c r="E50">
        <f>MAX(A147,A150,A153)</f>
        <v>5</v>
      </c>
      <c r="F50">
        <f>MAX(B147,B150,B153)</f>
        <v>18</v>
      </c>
      <c r="G50">
        <f>MAX(C147,C150,C153)</f>
        <v>25</v>
      </c>
      <c r="S50">
        <v>32</v>
      </c>
    </row>
    <row r="51" spans="1:41" x14ac:dyDescent="0.25">
      <c r="A51">
        <v>3</v>
      </c>
      <c r="B51">
        <v>29</v>
      </c>
      <c r="C51">
        <v>32</v>
      </c>
      <c r="E51">
        <f>MAX(A150,A153,A156)</f>
        <v>5</v>
      </c>
      <c r="F51">
        <f>MAX(B150,B153,B156)</f>
        <v>18</v>
      </c>
      <c r="G51">
        <f>MAX(C150,C153,C156)</f>
        <v>25</v>
      </c>
      <c r="S51">
        <v>363</v>
      </c>
    </row>
    <row r="52" spans="1:41" x14ac:dyDescent="0.25">
      <c r="A52">
        <v>34</v>
      </c>
      <c r="B52">
        <v>341</v>
      </c>
      <c r="C52">
        <v>363</v>
      </c>
      <c r="E52">
        <f>MAX(A153,A156,A159)</f>
        <v>4</v>
      </c>
      <c r="F52">
        <f>MAX(B153,B156,B159)</f>
        <v>19</v>
      </c>
      <c r="G52">
        <f>MAX(C153,C156,C159)</f>
        <v>25</v>
      </c>
      <c r="AO52">
        <v>1</v>
      </c>
    </row>
    <row r="53" spans="1:41" x14ac:dyDescent="0.25">
      <c r="E53">
        <f>MAX(A156,A159,A162)</f>
        <v>4</v>
      </c>
      <c r="F53">
        <f>MAX(B156,B159,B162)</f>
        <v>19</v>
      </c>
      <c r="G53">
        <f>MAX(C156,C159,C162)</f>
        <v>25</v>
      </c>
      <c r="S53">
        <v>2</v>
      </c>
      <c r="AO53">
        <v>2</v>
      </c>
    </row>
    <row r="54" spans="1:41" x14ac:dyDescent="0.25">
      <c r="A54">
        <v>3</v>
      </c>
      <c r="B54">
        <v>1</v>
      </c>
      <c r="C54">
        <v>2</v>
      </c>
      <c r="E54">
        <f>MAX(A159,A162,A165)</f>
        <v>4</v>
      </c>
      <c r="F54">
        <f>MAX(B159,B162,B165)</f>
        <v>19</v>
      </c>
      <c r="G54">
        <f>MAX(C159,C162,C165)</f>
        <v>24</v>
      </c>
      <c r="S54">
        <v>8</v>
      </c>
      <c r="AO54" t="s">
        <v>21</v>
      </c>
    </row>
    <row r="55" spans="1:41" x14ac:dyDescent="0.25">
      <c r="A55">
        <v>18</v>
      </c>
      <c r="B55">
        <v>5</v>
      </c>
      <c r="C55">
        <v>8</v>
      </c>
      <c r="E55">
        <f>MAX(A162,A165,A168)</f>
        <v>4</v>
      </c>
      <c r="F55">
        <f>MAX(B162,B165,B168)</f>
        <v>16</v>
      </c>
      <c r="G55">
        <f>MAX(C162,C165,C168)</f>
        <v>24</v>
      </c>
    </row>
    <row r="56" spans="1:41" x14ac:dyDescent="0.25">
      <c r="E56">
        <f>MAX(A165,A168,A171)</f>
        <v>4</v>
      </c>
      <c r="F56">
        <f>MAX(B165,B168,B171)</f>
        <v>16</v>
      </c>
      <c r="G56">
        <f>MAX(C165,C168,C171)</f>
        <v>24</v>
      </c>
      <c r="S56">
        <v>0</v>
      </c>
      <c r="U56">
        <f t="shared" si="1"/>
        <v>364</v>
      </c>
    </row>
    <row r="57" spans="1:41" x14ac:dyDescent="0.25">
      <c r="A57">
        <v>0</v>
      </c>
      <c r="B57">
        <v>0</v>
      </c>
      <c r="C57">
        <v>0</v>
      </c>
      <c r="E57">
        <f>MAX(A168,A171,A174)</f>
        <v>4</v>
      </c>
      <c r="F57">
        <f>MAX(B168,B171,B174)</f>
        <v>16</v>
      </c>
      <c r="G57">
        <f>MAX(C168,C171,C174)</f>
        <v>25</v>
      </c>
      <c r="S57">
        <v>0</v>
      </c>
      <c r="AO57">
        <v>0</v>
      </c>
    </row>
    <row r="58" spans="1:41" x14ac:dyDescent="0.25">
      <c r="A58">
        <v>0</v>
      </c>
      <c r="B58">
        <v>0</v>
      </c>
      <c r="C58">
        <v>0</v>
      </c>
      <c r="E58">
        <f>MAX(A171,A174,A177)</f>
        <v>3</v>
      </c>
      <c r="F58">
        <f>MAX(B171,B174,B177)</f>
        <v>17</v>
      </c>
      <c r="G58">
        <f>MAX(C171,C174,C177)</f>
        <v>25</v>
      </c>
      <c r="AO58">
        <v>0</v>
      </c>
    </row>
    <row r="59" spans="1:41" x14ac:dyDescent="0.25">
      <c r="E59">
        <f>MAX(A174,A177,A180)</f>
        <v>3</v>
      </c>
      <c r="F59">
        <f>MAX(B174,B177,B180)</f>
        <v>17</v>
      </c>
      <c r="G59">
        <f>MAX(C174,C177,C180)</f>
        <v>25</v>
      </c>
      <c r="S59">
        <v>33</v>
      </c>
      <c r="AO59" t="s">
        <v>21</v>
      </c>
    </row>
    <row r="60" spans="1:41" x14ac:dyDescent="0.25">
      <c r="A60">
        <v>5</v>
      </c>
      <c r="B60">
        <v>28</v>
      </c>
      <c r="C60">
        <v>33</v>
      </c>
      <c r="E60">
        <f>MAX(A177,A180,A183)</f>
        <v>3</v>
      </c>
      <c r="F60">
        <f>MAX(B177,B180,B183)</f>
        <v>17</v>
      </c>
      <c r="G60">
        <f>MAX(C177,C180,C183)</f>
        <v>2</v>
      </c>
      <c r="S60">
        <v>355</v>
      </c>
    </row>
    <row r="61" spans="1:41" x14ac:dyDescent="0.25">
      <c r="A61">
        <v>42</v>
      </c>
      <c r="B61">
        <v>294</v>
      </c>
      <c r="C61">
        <v>355</v>
      </c>
      <c r="E61">
        <f>MAX(A180,A183,A186)</f>
        <v>1</v>
      </c>
      <c r="F61">
        <f>MAX(B180,B183,B186)</f>
        <v>1</v>
      </c>
      <c r="G61">
        <f>MAX(C180,C183,C186)</f>
        <v>21</v>
      </c>
    </row>
    <row r="62" spans="1:41" x14ac:dyDescent="0.25">
      <c r="E62">
        <f>MAX(A183,A186,A189)</f>
        <v>0</v>
      </c>
      <c r="F62">
        <f>MAX(B183,B186,B189)</f>
        <v>0</v>
      </c>
      <c r="G62">
        <f>MAX(C183,C186,C189)</f>
        <v>21</v>
      </c>
      <c r="S62">
        <v>2</v>
      </c>
      <c r="AO62">
        <v>0</v>
      </c>
    </row>
    <row r="63" spans="1:41" x14ac:dyDescent="0.25">
      <c r="A63">
        <v>2</v>
      </c>
      <c r="B63">
        <v>2</v>
      </c>
      <c r="C63">
        <v>2</v>
      </c>
      <c r="E63">
        <f>MAX(A186,A189,A192)</f>
        <v>0</v>
      </c>
      <c r="F63">
        <f>MAX(B186,B189,B192)</f>
        <v>0</v>
      </c>
      <c r="G63">
        <f>MAX(C186,C189,C192)</f>
        <v>21</v>
      </c>
      <c r="S63">
        <v>9</v>
      </c>
      <c r="AO63">
        <v>0</v>
      </c>
    </row>
    <row r="64" spans="1:41" x14ac:dyDescent="0.25">
      <c r="A64">
        <v>9</v>
      </c>
      <c r="B64">
        <v>4</v>
      </c>
      <c r="C64">
        <v>9</v>
      </c>
      <c r="E64">
        <f>MAX(A189,A192,A195)</f>
        <v>0</v>
      </c>
      <c r="F64">
        <f>MAX(B189,B192,B195)</f>
        <v>0</v>
      </c>
      <c r="G64">
        <f>MAX(C189,C192,C195)</f>
        <v>18</v>
      </c>
      <c r="AO64" t="s">
        <v>21</v>
      </c>
    </row>
    <row r="65" spans="1:41" x14ac:dyDescent="0.25">
      <c r="E65">
        <f>MAX(A192,A195,A198)</f>
        <v>0</v>
      </c>
      <c r="F65">
        <f>MAX(B192,B195,B198)</f>
        <v>0</v>
      </c>
      <c r="G65">
        <f>MAX(C192,C195,C198)</f>
        <v>18</v>
      </c>
      <c r="S65">
        <v>0</v>
      </c>
      <c r="U65">
        <f t="shared" si="1"/>
        <v>394</v>
      </c>
    </row>
    <row r="66" spans="1:41" x14ac:dyDescent="0.25">
      <c r="A66">
        <v>0</v>
      </c>
      <c r="B66">
        <v>0</v>
      </c>
      <c r="C66">
        <v>0</v>
      </c>
      <c r="E66">
        <f>MAX(A195,A198,A201)</f>
        <v>0</v>
      </c>
      <c r="F66">
        <f>MAX(B195,B198,B201)</f>
        <v>0</v>
      </c>
      <c r="G66">
        <f>MAX(C195,C198,C201)</f>
        <v>18</v>
      </c>
      <c r="S66">
        <v>0</v>
      </c>
    </row>
    <row r="67" spans="1:41" x14ac:dyDescent="0.25">
      <c r="A67">
        <v>0</v>
      </c>
      <c r="B67">
        <v>0</v>
      </c>
      <c r="C67">
        <v>0</v>
      </c>
      <c r="E67">
        <f>MAX(A198,A201,A204)</f>
        <v>0</v>
      </c>
      <c r="F67">
        <f>MAX(B198,B201,B204)</f>
        <v>0</v>
      </c>
      <c r="G67">
        <f>MAX(C198,C201,C204)</f>
        <v>18</v>
      </c>
      <c r="AO67">
        <v>28</v>
      </c>
    </row>
    <row r="68" spans="1:41" x14ac:dyDescent="0.25">
      <c r="E68">
        <f>MAX(A201,A204,A207)</f>
        <v>0</v>
      </c>
      <c r="F68">
        <f>MAX(B201,B204,B207)</f>
        <v>0</v>
      </c>
      <c r="G68">
        <f>MAX(C201,C204,C207)</f>
        <v>18</v>
      </c>
      <c r="S68">
        <v>34</v>
      </c>
      <c r="AO68">
        <v>330</v>
      </c>
    </row>
    <row r="69" spans="1:41" x14ac:dyDescent="0.25">
      <c r="A69">
        <v>5</v>
      </c>
      <c r="B69">
        <v>34</v>
      </c>
      <c r="C69">
        <v>34</v>
      </c>
      <c r="E69">
        <f>MAX(A204,A207,A210)</f>
        <v>0</v>
      </c>
      <c r="F69">
        <f>MAX(B204,B207,B210)</f>
        <v>0</v>
      </c>
      <c r="G69">
        <f>MAX(C204,C207,C210)</f>
        <v>18</v>
      </c>
      <c r="S69">
        <v>391</v>
      </c>
      <c r="AO69" t="s">
        <v>21</v>
      </c>
    </row>
    <row r="70" spans="1:41" x14ac:dyDescent="0.25">
      <c r="A70">
        <v>34</v>
      </c>
      <c r="B70">
        <v>407</v>
      </c>
      <c r="C70">
        <v>391</v>
      </c>
      <c r="E70">
        <f>MAX(A207,A210,A213)</f>
        <v>0</v>
      </c>
      <c r="F70">
        <f>MAX(B207,B210,B213)</f>
        <v>0</v>
      </c>
      <c r="G70">
        <f>MAX(C207,C210,C213)</f>
        <v>15</v>
      </c>
    </row>
    <row r="71" spans="1:41" x14ac:dyDescent="0.25">
      <c r="E71">
        <f>MAX(A210,A213,A216)</f>
        <v>0</v>
      </c>
      <c r="F71">
        <f>MAX(B210,B213,B216)</f>
        <v>0</v>
      </c>
      <c r="G71">
        <f>MAX(C210,C213,C216)</f>
        <v>15</v>
      </c>
      <c r="S71">
        <v>1</v>
      </c>
    </row>
    <row r="72" spans="1:41" x14ac:dyDescent="0.25">
      <c r="A72">
        <v>2</v>
      </c>
      <c r="B72">
        <v>1</v>
      </c>
      <c r="C72">
        <v>1</v>
      </c>
      <c r="E72">
        <f>MAX(A213,A216,A219)</f>
        <v>0</v>
      </c>
      <c r="F72">
        <f>MAX(B213,B216,B219)</f>
        <v>0</v>
      </c>
      <c r="G72">
        <f>MAX(C213,C216,C219)</f>
        <v>15</v>
      </c>
      <c r="S72">
        <v>3</v>
      </c>
      <c r="AO72">
        <v>1</v>
      </c>
    </row>
    <row r="73" spans="1:41" x14ac:dyDescent="0.25">
      <c r="A73">
        <v>12</v>
      </c>
      <c r="B73">
        <v>2</v>
      </c>
      <c r="C73">
        <v>3</v>
      </c>
      <c r="E73">
        <f>MAX(A216,A219,A222)</f>
        <v>0</v>
      </c>
      <c r="F73">
        <f>MAX(B216,B219,B222)</f>
        <v>0</v>
      </c>
      <c r="G73">
        <f>MAX(C216,C219,C222)</f>
        <v>15</v>
      </c>
      <c r="AO73">
        <v>4</v>
      </c>
    </row>
    <row r="74" spans="1:41" x14ac:dyDescent="0.25">
      <c r="E74">
        <f>MAX(A219,A222,A225)</f>
        <v>0</v>
      </c>
      <c r="F74">
        <f>MAX(B219,B222,B225)</f>
        <v>0</v>
      </c>
      <c r="G74">
        <f>MAX(C219,C222,C225)</f>
        <v>15</v>
      </c>
      <c r="S74">
        <v>0</v>
      </c>
      <c r="U74">
        <f t="shared" ref="U74:U128" si="2">SUM(S75,S78,S81)</f>
        <v>579</v>
      </c>
      <c r="AO74" t="s">
        <v>21</v>
      </c>
    </row>
    <row r="75" spans="1:41" x14ac:dyDescent="0.25">
      <c r="A75">
        <v>2</v>
      </c>
      <c r="B75">
        <v>1</v>
      </c>
      <c r="C75">
        <v>0</v>
      </c>
      <c r="E75">
        <f>MAX(A222,A225,A228)</f>
        <v>0</v>
      </c>
      <c r="F75">
        <f>MAX(B222,B225,B228)</f>
        <v>0</v>
      </c>
      <c r="G75">
        <f>MAX(C222,C225,C228)</f>
        <v>15</v>
      </c>
      <c r="S75">
        <v>0</v>
      </c>
    </row>
    <row r="76" spans="1:41" x14ac:dyDescent="0.25">
      <c r="A76">
        <v>8</v>
      </c>
      <c r="B76">
        <v>2</v>
      </c>
      <c r="C76">
        <v>0</v>
      </c>
      <c r="E76">
        <f>MAX(A225,A228,A231)</f>
        <v>0</v>
      </c>
      <c r="F76">
        <f>MAX(B225,B228,B231)</f>
        <v>0</v>
      </c>
      <c r="G76">
        <f>MAX(C225,C228,C231)</f>
        <v>32</v>
      </c>
    </row>
    <row r="77" spans="1:41" x14ac:dyDescent="0.25">
      <c r="E77">
        <f>MAX(A228,A231,A234)</f>
        <v>0</v>
      </c>
      <c r="F77">
        <f>MAX(B228,B231,B234)</f>
        <v>0</v>
      </c>
      <c r="G77">
        <f>MAX(C228,C231,C234)</f>
        <v>32</v>
      </c>
      <c r="S77">
        <v>3</v>
      </c>
      <c r="AO77">
        <v>0</v>
      </c>
    </row>
    <row r="78" spans="1:41" x14ac:dyDescent="0.25">
      <c r="A78">
        <v>5</v>
      </c>
      <c r="B78">
        <v>27</v>
      </c>
      <c r="C78">
        <v>3</v>
      </c>
      <c r="E78">
        <f>MAX(A231,A234,A237)</f>
        <v>0</v>
      </c>
      <c r="F78">
        <f>MAX(B231,B234,B237)</f>
        <v>0</v>
      </c>
      <c r="G78">
        <f>MAX(C231,C234,C237)</f>
        <v>32</v>
      </c>
      <c r="S78">
        <v>13</v>
      </c>
      <c r="AO78">
        <v>0</v>
      </c>
    </row>
    <row r="79" spans="1:41" x14ac:dyDescent="0.25">
      <c r="A79">
        <v>40</v>
      </c>
      <c r="B79">
        <v>285</v>
      </c>
      <c r="C79">
        <v>13</v>
      </c>
      <c r="E79">
        <f>MAX(A234,A237,A240)</f>
        <v>0</v>
      </c>
      <c r="F79">
        <f>MAX(B234,B237,B240)</f>
        <v>0</v>
      </c>
      <c r="G79">
        <f>MAX(C234,C237,C240)</f>
        <v>32</v>
      </c>
      <c r="AO79" t="s">
        <v>21</v>
      </c>
    </row>
    <row r="80" spans="1:41" x14ac:dyDescent="0.25">
      <c r="E80">
        <f>MAX(A237,A240,A243)</f>
        <v>0</v>
      </c>
      <c r="F80">
        <f>MAX(B237,B240,B243)</f>
        <v>0</v>
      </c>
      <c r="G80">
        <f>MAX(C237,C240,C243)</f>
        <v>32</v>
      </c>
      <c r="S80">
        <v>44</v>
      </c>
    </row>
    <row r="81" spans="1:41" x14ac:dyDescent="0.25">
      <c r="A81">
        <v>0</v>
      </c>
      <c r="B81">
        <v>0</v>
      </c>
      <c r="C81">
        <v>44</v>
      </c>
      <c r="E81">
        <f>MAX(A240,A243,A246)</f>
        <v>0</v>
      </c>
      <c r="F81">
        <f>MAX(B240,B243,B246)</f>
        <v>0</v>
      </c>
      <c r="G81">
        <f>MAX(C240,C243,C246)</f>
        <v>32</v>
      </c>
      <c r="S81">
        <v>566</v>
      </c>
    </row>
    <row r="82" spans="1:41" x14ac:dyDescent="0.25">
      <c r="A82">
        <v>0</v>
      </c>
      <c r="B82">
        <v>0</v>
      </c>
      <c r="C82">
        <v>566</v>
      </c>
      <c r="E82">
        <f>MAX(A243,A246,A249)</f>
        <v>0</v>
      </c>
      <c r="F82">
        <f>MAX(B243,B246,B249)</f>
        <v>0</v>
      </c>
      <c r="G82">
        <f>MAX(C243,C246,C249)</f>
        <v>37</v>
      </c>
      <c r="AO82">
        <v>34</v>
      </c>
    </row>
    <row r="83" spans="1:41" x14ac:dyDescent="0.25">
      <c r="E83">
        <f>MAX(A246,A249,A252)</f>
        <v>0</v>
      </c>
      <c r="F83">
        <f>MAX(B246,B249,B252)</f>
        <v>0</v>
      </c>
      <c r="G83">
        <f>MAX(C246,C249,C252)</f>
        <v>37</v>
      </c>
      <c r="S83">
        <v>0</v>
      </c>
      <c r="U83">
        <f t="shared" si="2"/>
        <v>659</v>
      </c>
      <c r="AO83">
        <v>308</v>
      </c>
    </row>
    <row r="84" spans="1:41" x14ac:dyDescent="0.25">
      <c r="A84">
        <v>1</v>
      </c>
      <c r="B84">
        <v>1</v>
      </c>
      <c r="C84">
        <v>0</v>
      </c>
      <c r="E84">
        <f>MAX(A249,A252,A255)</f>
        <v>0</v>
      </c>
      <c r="F84">
        <f>MAX(B249,B252,B255)</f>
        <v>0</v>
      </c>
      <c r="G84">
        <f>MAX(C249,C252,C255)</f>
        <v>37</v>
      </c>
      <c r="S84">
        <v>0</v>
      </c>
      <c r="AO84" t="s">
        <v>21</v>
      </c>
    </row>
    <row r="85" spans="1:41" x14ac:dyDescent="0.25">
      <c r="A85">
        <v>6</v>
      </c>
      <c r="B85">
        <v>2</v>
      </c>
      <c r="C85">
        <v>0</v>
      </c>
    </row>
    <row r="86" spans="1:41" x14ac:dyDescent="0.25">
      <c r="S86">
        <v>2</v>
      </c>
    </row>
    <row r="87" spans="1:41" x14ac:dyDescent="0.25">
      <c r="A87">
        <v>7</v>
      </c>
      <c r="B87">
        <v>33</v>
      </c>
      <c r="C87">
        <v>2</v>
      </c>
      <c r="S87">
        <v>11</v>
      </c>
      <c r="AO87">
        <v>2</v>
      </c>
    </row>
    <row r="88" spans="1:41" x14ac:dyDescent="0.25">
      <c r="A88">
        <v>51</v>
      </c>
      <c r="B88">
        <v>331</v>
      </c>
      <c r="C88">
        <v>11</v>
      </c>
      <c r="AO88">
        <v>11</v>
      </c>
    </row>
    <row r="89" spans="1:41" x14ac:dyDescent="0.25">
      <c r="S89">
        <v>54</v>
      </c>
      <c r="AO89" t="s">
        <v>21</v>
      </c>
    </row>
    <row r="90" spans="1:41" x14ac:dyDescent="0.25">
      <c r="A90">
        <v>0</v>
      </c>
      <c r="B90">
        <v>0</v>
      </c>
      <c r="C90">
        <v>54</v>
      </c>
      <c r="S90">
        <v>648</v>
      </c>
    </row>
    <row r="91" spans="1:41" x14ac:dyDescent="0.25">
      <c r="A91">
        <v>0</v>
      </c>
      <c r="B91">
        <v>0</v>
      </c>
      <c r="C91">
        <v>648</v>
      </c>
    </row>
    <row r="92" spans="1:41" x14ac:dyDescent="0.25">
      <c r="S92">
        <v>0</v>
      </c>
      <c r="U92">
        <f t="shared" si="2"/>
        <v>617</v>
      </c>
      <c r="AO92">
        <v>0</v>
      </c>
    </row>
    <row r="93" spans="1:41" x14ac:dyDescent="0.25">
      <c r="A93">
        <v>2</v>
      </c>
      <c r="B93">
        <v>2</v>
      </c>
      <c r="C93">
        <v>0</v>
      </c>
      <c r="S93">
        <v>0</v>
      </c>
      <c r="AO93">
        <v>0</v>
      </c>
    </row>
    <row r="94" spans="1:41" x14ac:dyDescent="0.25">
      <c r="A94">
        <v>11</v>
      </c>
      <c r="B94">
        <v>8</v>
      </c>
      <c r="C94">
        <v>0</v>
      </c>
      <c r="AO94" t="s">
        <v>21</v>
      </c>
    </row>
    <row r="95" spans="1:41" x14ac:dyDescent="0.25">
      <c r="S95">
        <v>2</v>
      </c>
    </row>
    <row r="96" spans="1:41" x14ac:dyDescent="0.25">
      <c r="A96">
        <v>5</v>
      </c>
      <c r="B96">
        <v>32</v>
      </c>
      <c r="C96">
        <v>2</v>
      </c>
      <c r="S96">
        <v>8</v>
      </c>
    </row>
    <row r="97" spans="1:41" x14ac:dyDescent="0.25">
      <c r="A97">
        <v>49</v>
      </c>
      <c r="B97">
        <v>329</v>
      </c>
      <c r="C97">
        <v>8</v>
      </c>
      <c r="AO97">
        <v>30</v>
      </c>
    </row>
    <row r="98" spans="1:41" x14ac:dyDescent="0.25">
      <c r="S98">
        <v>50</v>
      </c>
      <c r="AO98">
        <v>263</v>
      </c>
    </row>
    <row r="99" spans="1:41" x14ac:dyDescent="0.25">
      <c r="A99">
        <v>0</v>
      </c>
      <c r="B99">
        <v>0</v>
      </c>
      <c r="C99">
        <v>50</v>
      </c>
      <c r="S99">
        <v>609</v>
      </c>
      <c r="AO99" t="s">
        <v>21</v>
      </c>
    </row>
    <row r="100" spans="1:41" x14ac:dyDescent="0.25">
      <c r="A100">
        <v>0</v>
      </c>
      <c r="B100">
        <v>0</v>
      </c>
      <c r="C100">
        <v>609</v>
      </c>
    </row>
    <row r="101" spans="1:41" x14ac:dyDescent="0.25">
      <c r="S101">
        <v>0</v>
      </c>
      <c r="U101">
        <f t="shared" si="2"/>
        <v>625</v>
      </c>
    </row>
    <row r="102" spans="1:41" x14ac:dyDescent="0.25">
      <c r="A102">
        <v>1</v>
      </c>
      <c r="B102">
        <v>1</v>
      </c>
      <c r="C102">
        <v>0</v>
      </c>
      <c r="S102">
        <v>0</v>
      </c>
      <c r="AO102">
        <v>3</v>
      </c>
    </row>
    <row r="103" spans="1:41" x14ac:dyDescent="0.25">
      <c r="A103">
        <v>5</v>
      </c>
      <c r="B103">
        <v>2</v>
      </c>
      <c r="C103">
        <v>0</v>
      </c>
      <c r="AO103">
        <v>6</v>
      </c>
    </row>
    <row r="104" spans="1:41" x14ac:dyDescent="0.25">
      <c r="S104">
        <v>2</v>
      </c>
      <c r="AO104" t="s">
        <v>21</v>
      </c>
    </row>
    <row r="105" spans="1:41" x14ac:dyDescent="0.25">
      <c r="A105">
        <v>7</v>
      </c>
      <c r="B105">
        <v>31</v>
      </c>
      <c r="C105">
        <v>2</v>
      </c>
      <c r="S105">
        <v>12</v>
      </c>
    </row>
    <row r="106" spans="1:41" x14ac:dyDescent="0.25">
      <c r="A106">
        <v>60</v>
      </c>
      <c r="B106">
        <v>345</v>
      </c>
      <c r="C106">
        <v>12</v>
      </c>
    </row>
    <row r="107" spans="1:41" x14ac:dyDescent="0.25">
      <c r="S107">
        <v>53</v>
      </c>
      <c r="AO107">
        <v>0</v>
      </c>
    </row>
    <row r="108" spans="1:41" x14ac:dyDescent="0.25">
      <c r="A108">
        <v>0</v>
      </c>
      <c r="B108">
        <v>0</v>
      </c>
      <c r="C108">
        <v>53</v>
      </c>
      <c r="S108">
        <v>613</v>
      </c>
      <c r="AO108">
        <v>0</v>
      </c>
    </row>
    <row r="109" spans="1:41" x14ac:dyDescent="0.25">
      <c r="A109">
        <v>0</v>
      </c>
      <c r="B109">
        <v>0</v>
      </c>
      <c r="C109">
        <v>613</v>
      </c>
      <c r="AO109" t="s">
        <v>21</v>
      </c>
    </row>
    <row r="110" spans="1:41" x14ac:dyDescent="0.25">
      <c r="S110">
        <v>3</v>
      </c>
      <c r="U110">
        <f t="shared" si="2"/>
        <v>332</v>
      </c>
    </row>
    <row r="111" spans="1:41" x14ac:dyDescent="0.25">
      <c r="A111">
        <v>5</v>
      </c>
      <c r="B111">
        <v>22</v>
      </c>
      <c r="C111">
        <v>3</v>
      </c>
      <c r="S111">
        <v>9</v>
      </c>
    </row>
    <row r="112" spans="1:41" x14ac:dyDescent="0.25">
      <c r="A112">
        <v>33</v>
      </c>
      <c r="B112">
        <v>223</v>
      </c>
      <c r="C112">
        <v>9</v>
      </c>
      <c r="AO112">
        <v>29</v>
      </c>
    </row>
    <row r="113" spans="1:41" x14ac:dyDescent="0.25">
      <c r="S113">
        <v>26</v>
      </c>
      <c r="AO113">
        <v>278</v>
      </c>
    </row>
    <row r="114" spans="1:41" x14ac:dyDescent="0.25">
      <c r="A114">
        <v>2</v>
      </c>
      <c r="B114">
        <v>2</v>
      </c>
      <c r="C114">
        <v>26</v>
      </c>
      <c r="S114">
        <v>323</v>
      </c>
      <c r="AO114" t="s">
        <v>21</v>
      </c>
    </row>
    <row r="115" spans="1:41" x14ac:dyDescent="0.25">
      <c r="A115">
        <v>9</v>
      </c>
      <c r="B115">
        <v>7</v>
      </c>
      <c r="C115">
        <v>323</v>
      </c>
    </row>
    <row r="116" spans="1:41" x14ac:dyDescent="0.25">
      <c r="S116">
        <v>0</v>
      </c>
    </row>
    <row r="117" spans="1:41" x14ac:dyDescent="0.25">
      <c r="A117">
        <v>0</v>
      </c>
      <c r="B117">
        <v>0</v>
      </c>
      <c r="C117">
        <v>0</v>
      </c>
      <c r="S117">
        <v>0</v>
      </c>
      <c r="AO117">
        <v>1</v>
      </c>
    </row>
    <row r="118" spans="1:41" x14ac:dyDescent="0.25">
      <c r="A118">
        <v>0</v>
      </c>
      <c r="B118">
        <v>0</v>
      </c>
      <c r="C118">
        <v>0</v>
      </c>
      <c r="AO118">
        <v>5</v>
      </c>
    </row>
    <row r="119" spans="1:41" x14ac:dyDescent="0.25">
      <c r="S119">
        <v>1</v>
      </c>
      <c r="U119">
        <f t="shared" si="2"/>
        <v>386</v>
      </c>
      <c r="AO119" t="s">
        <v>21</v>
      </c>
    </row>
    <row r="120" spans="1:41" x14ac:dyDescent="0.25">
      <c r="A120">
        <v>3</v>
      </c>
      <c r="B120">
        <v>18</v>
      </c>
      <c r="C120">
        <v>1</v>
      </c>
      <c r="S120">
        <v>3</v>
      </c>
    </row>
    <row r="121" spans="1:41" x14ac:dyDescent="0.25">
      <c r="A121">
        <v>31</v>
      </c>
      <c r="B121">
        <v>226</v>
      </c>
      <c r="C121">
        <v>3</v>
      </c>
    </row>
    <row r="122" spans="1:41" x14ac:dyDescent="0.25">
      <c r="S122">
        <v>32</v>
      </c>
      <c r="AO122">
        <v>0</v>
      </c>
    </row>
    <row r="123" spans="1:41" x14ac:dyDescent="0.25">
      <c r="A123">
        <v>3</v>
      </c>
      <c r="B123">
        <v>1</v>
      </c>
      <c r="C123">
        <v>32</v>
      </c>
      <c r="S123">
        <v>383</v>
      </c>
      <c r="AO123">
        <v>0</v>
      </c>
    </row>
    <row r="124" spans="1:41" x14ac:dyDescent="0.25">
      <c r="A124">
        <v>10</v>
      </c>
      <c r="B124">
        <v>1</v>
      </c>
      <c r="C124">
        <v>383</v>
      </c>
      <c r="AO124" t="s">
        <v>21</v>
      </c>
    </row>
    <row r="125" spans="1:41" x14ac:dyDescent="0.25">
      <c r="S125">
        <v>0</v>
      </c>
    </row>
    <row r="126" spans="1:41" x14ac:dyDescent="0.25">
      <c r="A126">
        <v>0</v>
      </c>
      <c r="B126">
        <v>0</v>
      </c>
      <c r="C126">
        <v>0</v>
      </c>
      <c r="S126">
        <v>0</v>
      </c>
    </row>
    <row r="127" spans="1:41" x14ac:dyDescent="0.25">
      <c r="A127">
        <v>0</v>
      </c>
      <c r="B127">
        <v>0</v>
      </c>
      <c r="C127">
        <v>0</v>
      </c>
      <c r="AO127">
        <v>3</v>
      </c>
    </row>
    <row r="128" spans="1:41" x14ac:dyDescent="0.25">
      <c r="S128">
        <v>1</v>
      </c>
      <c r="U128">
        <f t="shared" si="2"/>
        <v>352</v>
      </c>
      <c r="AO128">
        <v>8</v>
      </c>
    </row>
    <row r="129" spans="1:41" x14ac:dyDescent="0.25">
      <c r="A129">
        <v>5</v>
      </c>
      <c r="B129">
        <v>19</v>
      </c>
      <c r="C129">
        <v>1</v>
      </c>
      <c r="S129">
        <v>3</v>
      </c>
      <c r="AO129" t="s">
        <v>21</v>
      </c>
    </row>
    <row r="130" spans="1:41" x14ac:dyDescent="0.25">
      <c r="A130">
        <v>37</v>
      </c>
      <c r="B130">
        <v>213</v>
      </c>
      <c r="C130">
        <v>3</v>
      </c>
    </row>
    <row r="131" spans="1:41" x14ac:dyDescent="0.25">
      <c r="S131">
        <v>33</v>
      </c>
    </row>
    <row r="132" spans="1:41" x14ac:dyDescent="0.25">
      <c r="A132">
        <v>4</v>
      </c>
      <c r="B132">
        <v>4</v>
      </c>
      <c r="C132">
        <v>33</v>
      </c>
      <c r="S132">
        <v>349</v>
      </c>
      <c r="AO132">
        <v>38</v>
      </c>
    </row>
    <row r="133" spans="1:41" x14ac:dyDescent="0.25">
      <c r="A133">
        <v>16</v>
      </c>
      <c r="B133">
        <v>11</v>
      </c>
      <c r="C133">
        <v>349</v>
      </c>
      <c r="AO133">
        <v>472</v>
      </c>
    </row>
    <row r="134" spans="1:41" x14ac:dyDescent="0.25">
      <c r="S134">
        <v>0</v>
      </c>
      <c r="AO134" t="s">
        <v>21</v>
      </c>
    </row>
    <row r="135" spans="1:41" x14ac:dyDescent="0.25">
      <c r="A135">
        <v>0</v>
      </c>
      <c r="B135">
        <v>0</v>
      </c>
      <c r="C135">
        <v>0</v>
      </c>
      <c r="S135">
        <v>0</v>
      </c>
    </row>
    <row r="136" spans="1:41" x14ac:dyDescent="0.25">
      <c r="A136">
        <v>0</v>
      </c>
      <c r="B136">
        <v>0</v>
      </c>
      <c r="C136">
        <v>0</v>
      </c>
    </row>
    <row r="137" spans="1:41" x14ac:dyDescent="0.25">
      <c r="S137">
        <v>2</v>
      </c>
      <c r="U137">
        <f t="shared" ref="U137:U191" si="3">SUM(S138,S141,S144)</f>
        <v>381</v>
      </c>
      <c r="AO137">
        <v>0</v>
      </c>
    </row>
    <row r="138" spans="1:41" x14ac:dyDescent="0.25">
      <c r="A138">
        <v>4</v>
      </c>
      <c r="B138">
        <v>23</v>
      </c>
      <c r="C138">
        <v>2</v>
      </c>
      <c r="S138">
        <v>3</v>
      </c>
      <c r="AO138">
        <v>0</v>
      </c>
    </row>
    <row r="139" spans="1:41" x14ac:dyDescent="0.25">
      <c r="A139">
        <v>22</v>
      </c>
      <c r="B139">
        <v>236</v>
      </c>
      <c r="C139">
        <v>3</v>
      </c>
      <c r="AO139" t="s">
        <v>21</v>
      </c>
    </row>
    <row r="140" spans="1:41" x14ac:dyDescent="0.25">
      <c r="S140">
        <v>29</v>
      </c>
    </row>
    <row r="141" spans="1:41" x14ac:dyDescent="0.25">
      <c r="A141">
        <v>2</v>
      </c>
      <c r="B141">
        <v>1</v>
      </c>
      <c r="C141">
        <v>29</v>
      </c>
      <c r="S141">
        <v>378</v>
      </c>
    </row>
    <row r="142" spans="1:41" x14ac:dyDescent="0.25">
      <c r="A142">
        <v>14</v>
      </c>
      <c r="B142">
        <v>6</v>
      </c>
      <c r="C142">
        <v>378</v>
      </c>
      <c r="AO142">
        <v>2</v>
      </c>
    </row>
    <row r="143" spans="1:41" x14ac:dyDescent="0.25">
      <c r="S143">
        <v>0</v>
      </c>
      <c r="AO143">
        <v>13</v>
      </c>
    </row>
    <row r="144" spans="1:41" x14ac:dyDescent="0.25">
      <c r="A144">
        <v>0</v>
      </c>
      <c r="B144">
        <v>0</v>
      </c>
      <c r="C144">
        <v>0</v>
      </c>
      <c r="S144">
        <v>0</v>
      </c>
      <c r="AO144" t="s">
        <v>21</v>
      </c>
    </row>
    <row r="145" spans="1:41" x14ac:dyDescent="0.25">
      <c r="A145">
        <v>0</v>
      </c>
      <c r="B145">
        <v>0</v>
      </c>
      <c r="C145">
        <v>0</v>
      </c>
    </row>
    <row r="146" spans="1:41" x14ac:dyDescent="0.25">
      <c r="S146">
        <v>25</v>
      </c>
      <c r="U146">
        <f t="shared" si="3"/>
        <v>256</v>
      </c>
    </row>
    <row r="147" spans="1:41" x14ac:dyDescent="0.25">
      <c r="A147">
        <v>0</v>
      </c>
      <c r="B147">
        <v>0</v>
      </c>
      <c r="C147">
        <v>25</v>
      </c>
      <c r="S147">
        <v>253</v>
      </c>
      <c r="AO147">
        <v>41</v>
      </c>
    </row>
    <row r="148" spans="1:41" x14ac:dyDescent="0.25">
      <c r="A148">
        <v>0</v>
      </c>
      <c r="B148">
        <v>0</v>
      </c>
      <c r="C148">
        <v>253</v>
      </c>
      <c r="AO148">
        <v>484</v>
      </c>
    </row>
    <row r="149" spans="1:41" x14ac:dyDescent="0.25">
      <c r="S149">
        <v>2</v>
      </c>
      <c r="AO149" t="s">
        <v>21</v>
      </c>
    </row>
    <row r="150" spans="1:41" x14ac:dyDescent="0.25">
      <c r="A150">
        <v>5</v>
      </c>
      <c r="B150">
        <v>18</v>
      </c>
      <c r="C150">
        <v>2</v>
      </c>
      <c r="S150">
        <v>3</v>
      </c>
    </row>
    <row r="151" spans="1:41" x14ac:dyDescent="0.25">
      <c r="A151">
        <v>30</v>
      </c>
      <c r="B151">
        <v>181</v>
      </c>
      <c r="C151">
        <v>3</v>
      </c>
    </row>
    <row r="152" spans="1:41" x14ac:dyDescent="0.25">
      <c r="S152">
        <v>0</v>
      </c>
      <c r="AO152">
        <v>0</v>
      </c>
    </row>
    <row r="153" spans="1:41" x14ac:dyDescent="0.25">
      <c r="A153">
        <v>1</v>
      </c>
      <c r="B153">
        <v>1</v>
      </c>
      <c r="C153">
        <v>0</v>
      </c>
      <c r="S153">
        <v>0</v>
      </c>
      <c r="AO153">
        <v>0</v>
      </c>
    </row>
    <row r="154" spans="1:41" x14ac:dyDescent="0.25">
      <c r="A154">
        <v>1</v>
      </c>
      <c r="B154">
        <v>1</v>
      </c>
      <c r="C154">
        <v>0</v>
      </c>
      <c r="AO154" t="s">
        <v>21</v>
      </c>
    </row>
    <row r="155" spans="1:41" x14ac:dyDescent="0.25">
      <c r="S155">
        <v>25</v>
      </c>
      <c r="U155">
        <f t="shared" si="3"/>
        <v>296</v>
      </c>
    </row>
    <row r="156" spans="1:41" x14ac:dyDescent="0.25">
      <c r="A156">
        <v>0</v>
      </c>
      <c r="B156">
        <v>0</v>
      </c>
      <c r="C156">
        <v>25</v>
      </c>
      <c r="S156">
        <v>290</v>
      </c>
    </row>
    <row r="157" spans="1:41" x14ac:dyDescent="0.25">
      <c r="A157">
        <v>0</v>
      </c>
      <c r="B157">
        <v>0</v>
      </c>
      <c r="C157">
        <v>290</v>
      </c>
      <c r="AO157">
        <v>1</v>
      </c>
    </row>
    <row r="158" spans="1:41" x14ac:dyDescent="0.25">
      <c r="S158">
        <v>2</v>
      </c>
      <c r="AO158">
        <v>4</v>
      </c>
    </row>
    <row r="159" spans="1:41" x14ac:dyDescent="0.25">
      <c r="A159">
        <v>4</v>
      </c>
      <c r="B159">
        <v>19</v>
      </c>
      <c r="C159">
        <v>2</v>
      </c>
      <c r="S159">
        <v>6</v>
      </c>
      <c r="AO159" t="s">
        <v>21</v>
      </c>
    </row>
    <row r="160" spans="1:41" x14ac:dyDescent="0.25">
      <c r="A160">
        <v>16</v>
      </c>
      <c r="B160">
        <v>154</v>
      </c>
      <c r="C160">
        <v>6</v>
      </c>
    </row>
    <row r="161" spans="1:41" x14ac:dyDescent="0.25">
      <c r="S161">
        <v>0</v>
      </c>
    </row>
    <row r="162" spans="1:41" x14ac:dyDescent="0.25">
      <c r="A162">
        <v>1</v>
      </c>
      <c r="B162">
        <v>1</v>
      </c>
      <c r="C162">
        <v>0</v>
      </c>
      <c r="S162">
        <v>0</v>
      </c>
      <c r="AO162">
        <v>42</v>
      </c>
    </row>
    <row r="163" spans="1:41" x14ac:dyDescent="0.25">
      <c r="A163">
        <v>1</v>
      </c>
      <c r="B163">
        <v>3</v>
      </c>
      <c r="C163">
        <v>0</v>
      </c>
      <c r="AO163">
        <v>477</v>
      </c>
    </row>
    <row r="164" spans="1:41" x14ac:dyDescent="0.25">
      <c r="S164">
        <v>24</v>
      </c>
      <c r="U164">
        <f t="shared" si="3"/>
        <v>277</v>
      </c>
      <c r="AO164" t="s">
        <v>21</v>
      </c>
    </row>
    <row r="165" spans="1:41" x14ac:dyDescent="0.25">
      <c r="A165">
        <v>0</v>
      </c>
      <c r="B165">
        <v>0</v>
      </c>
      <c r="C165">
        <v>24</v>
      </c>
      <c r="S165">
        <v>269</v>
      </c>
    </row>
    <row r="166" spans="1:41" x14ac:dyDescent="0.25">
      <c r="A166">
        <v>0</v>
      </c>
      <c r="B166">
        <v>0</v>
      </c>
      <c r="C166">
        <v>269</v>
      </c>
    </row>
    <row r="167" spans="1:41" x14ac:dyDescent="0.25">
      <c r="S167">
        <v>1</v>
      </c>
      <c r="AO167">
        <v>0</v>
      </c>
    </row>
    <row r="168" spans="1:41" x14ac:dyDescent="0.25">
      <c r="A168">
        <v>4</v>
      </c>
      <c r="B168">
        <v>16</v>
      </c>
      <c r="C168">
        <v>1</v>
      </c>
      <c r="S168">
        <v>8</v>
      </c>
      <c r="AO168">
        <v>0</v>
      </c>
    </row>
    <row r="169" spans="1:41" x14ac:dyDescent="0.25">
      <c r="A169">
        <v>23</v>
      </c>
      <c r="B169">
        <v>155</v>
      </c>
      <c r="C169">
        <v>8</v>
      </c>
      <c r="AO169" t="s">
        <v>21</v>
      </c>
    </row>
    <row r="170" spans="1:41" x14ac:dyDescent="0.25">
      <c r="S170">
        <v>0</v>
      </c>
    </row>
    <row r="171" spans="1:41" x14ac:dyDescent="0.25">
      <c r="A171">
        <v>1</v>
      </c>
      <c r="B171">
        <v>1</v>
      </c>
      <c r="C171">
        <v>0</v>
      </c>
      <c r="S171">
        <v>0</v>
      </c>
    </row>
    <row r="172" spans="1:41" x14ac:dyDescent="0.25">
      <c r="A172">
        <v>1</v>
      </c>
      <c r="B172">
        <v>1</v>
      </c>
      <c r="C172">
        <v>0</v>
      </c>
      <c r="AO172">
        <v>3</v>
      </c>
    </row>
    <row r="173" spans="1:41" x14ac:dyDescent="0.25">
      <c r="S173">
        <v>25</v>
      </c>
      <c r="U173">
        <f t="shared" si="3"/>
        <v>307</v>
      </c>
      <c r="AO173">
        <v>11</v>
      </c>
    </row>
    <row r="174" spans="1:41" x14ac:dyDescent="0.25">
      <c r="A174">
        <v>0</v>
      </c>
      <c r="B174">
        <v>0</v>
      </c>
      <c r="C174">
        <v>25</v>
      </c>
      <c r="S174">
        <v>298</v>
      </c>
      <c r="AO174" t="s">
        <v>21</v>
      </c>
    </row>
    <row r="175" spans="1:41" x14ac:dyDescent="0.25">
      <c r="A175">
        <v>0</v>
      </c>
      <c r="B175">
        <v>0</v>
      </c>
      <c r="C175">
        <v>298</v>
      </c>
    </row>
    <row r="176" spans="1:41" x14ac:dyDescent="0.25">
      <c r="S176">
        <v>2</v>
      </c>
    </row>
    <row r="177" spans="1:41" x14ac:dyDescent="0.25">
      <c r="A177">
        <v>3</v>
      </c>
      <c r="B177">
        <v>17</v>
      </c>
      <c r="C177">
        <v>2</v>
      </c>
      <c r="S177">
        <v>9</v>
      </c>
      <c r="AO177">
        <v>41</v>
      </c>
    </row>
    <row r="178" spans="1:41" x14ac:dyDescent="0.25">
      <c r="A178">
        <v>18</v>
      </c>
      <c r="B178">
        <v>149</v>
      </c>
      <c r="C178">
        <v>9</v>
      </c>
      <c r="AO178">
        <v>427</v>
      </c>
    </row>
    <row r="179" spans="1:41" x14ac:dyDescent="0.25">
      <c r="S179">
        <v>0</v>
      </c>
      <c r="AO179" t="s">
        <v>21</v>
      </c>
    </row>
    <row r="180" spans="1:41" x14ac:dyDescent="0.25">
      <c r="A180">
        <v>1</v>
      </c>
      <c r="B180">
        <v>1</v>
      </c>
      <c r="C180">
        <v>0</v>
      </c>
      <c r="S180">
        <v>0</v>
      </c>
    </row>
    <row r="181" spans="1:41" x14ac:dyDescent="0.25">
      <c r="A181">
        <v>2</v>
      </c>
      <c r="B181">
        <v>1</v>
      </c>
      <c r="C181">
        <v>0</v>
      </c>
    </row>
    <row r="182" spans="1:41" x14ac:dyDescent="0.25">
      <c r="S182">
        <v>0</v>
      </c>
      <c r="U182">
        <f t="shared" si="3"/>
        <v>214</v>
      </c>
      <c r="AO182">
        <v>2</v>
      </c>
    </row>
    <row r="183" spans="1:41" x14ac:dyDescent="0.25">
      <c r="C183">
        <v>0</v>
      </c>
      <c r="S183">
        <v>0</v>
      </c>
      <c r="AO183">
        <v>7</v>
      </c>
    </row>
    <row r="184" spans="1:41" x14ac:dyDescent="0.25">
      <c r="C184">
        <v>0</v>
      </c>
      <c r="AO184" t="s">
        <v>21</v>
      </c>
    </row>
    <row r="185" spans="1:41" x14ac:dyDescent="0.25">
      <c r="S185">
        <v>21</v>
      </c>
    </row>
    <row r="186" spans="1:41" x14ac:dyDescent="0.25">
      <c r="C186">
        <v>21</v>
      </c>
      <c r="S186">
        <v>214</v>
      </c>
    </row>
    <row r="187" spans="1:41" x14ac:dyDescent="0.25">
      <c r="C187">
        <v>214</v>
      </c>
      <c r="AO187">
        <v>30</v>
      </c>
    </row>
    <row r="188" spans="1:41" x14ac:dyDescent="0.25">
      <c r="S188">
        <v>0</v>
      </c>
      <c r="AO188">
        <v>314</v>
      </c>
    </row>
    <row r="189" spans="1:41" x14ac:dyDescent="0.25">
      <c r="C189">
        <v>0</v>
      </c>
      <c r="S189">
        <v>0</v>
      </c>
      <c r="AO189" t="s">
        <v>21</v>
      </c>
    </row>
    <row r="190" spans="1:41" x14ac:dyDescent="0.25">
      <c r="C190">
        <v>0</v>
      </c>
    </row>
    <row r="191" spans="1:41" x14ac:dyDescent="0.25">
      <c r="S191">
        <v>0</v>
      </c>
      <c r="U191">
        <f t="shared" si="3"/>
        <v>174</v>
      </c>
    </row>
    <row r="192" spans="1:41" x14ac:dyDescent="0.25">
      <c r="C192">
        <v>0</v>
      </c>
      <c r="S192">
        <v>0</v>
      </c>
      <c r="AO192">
        <v>0</v>
      </c>
    </row>
    <row r="193" spans="3:41" x14ac:dyDescent="0.25">
      <c r="C193">
        <v>0</v>
      </c>
      <c r="AO193">
        <v>0</v>
      </c>
    </row>
    <row r="194" spans="3:41" x14ac:dyDescent="0.25">
      <c r="S194">
        <v>18</v>
      </c>
      <c r="AO194" t="s">
        <v>21</v>
      </c>
    </row>
    <row r="195" spans="3:41" x14ac:dyDescent="0.25">
      <c r="C195">
        <v>18</v>
      </c>
      <c r="S195">
        <v>174</v>
      </c>
    </row>
    <row r="196" spans="3:41" x14ac:dyDescent="0.25">
      <c r="C196">
        <v>174</v>
      </c>
    </row>
    <row r="197" spans="3:41" x14ac:dyDescent="0.25">
      <c r="S197">
        <v>0</v>
      </c>
      <c r="AO197">
        <v>2</v>
      </c>
    </row>
    <row r="198" spans="3:41" x14ac:dyDescent="0.25">
      <c r="C198">
        <v>0</v>
      </c>
      <c r="S198">
        <v>0</v>
      </c>
      <c r="AO198">
        <v>8</v>
      </c>
    </row>
    <row r="199" spans="3:41" x14ac:dyDescent="0.25">
      <c r="C199">
        <v>0</v>
      </c>
      <c r="AO199" t="s">
        <v>21</v>
      </c>
    </row>
    <row r="200" spans="3:41" x14ac:dyDescent="0.25">
      <c r="S200">
        <v>0</v>
      </c>
      <c r="U200">
        <f t="shared" ref="U200:U245" si="4">SUM(S201,S204,S207)</f>
        <v>189</v>
      </c>
    </row>
    <row r="201" spans="3:41" x14ac:dyDescent="0.25">
      <c r="C201">
        <v>0</v>
      </c>
      <c r="S201">
        <v>0</v>
      </c>
    </row>
    <row r="202" spans="3:41" x14ac:dyDescent="0.25">
      <c r="C202">
        <v>0</v>
      </c>
      <c r="AO202">
        <v>26</v>
      </c>
    </row>
    <row r="203" spans="3:41" x14ac:dyDescent="0.25">
      <c r="S203">
        <v>18</v>
      </c>
      <c r="AO203">
        <v>289</v>
      </c>
    </row>
    <row r="204" spans="3:41" x14ac:dyDescent="0.25">
      <c r="C204">
        <v>18</v>
      </c>
      <c r="S204">
        <v>189</v>
      </c>
      <c r="AO204" t="s">
        <v>21</v>
      </c>
    </row>
    <row r="205" spans="3:41" x14ac:dyDescent="0.25">
      <c r="C205">
        <v>189</v>
      </c>
    </row>
    <row r="206" spans="3:41" x14ac:dyDescent="0.25">
      <c r="S206">
        <v>0</v>
      </c>
    </row>
    <row r="207" spans="3:41" x14ac:dyDescent="0.25">
      <c r="C207">
        <v>0</v>
      </c>
      <c r="S207">
        <v>0</v>
      </c>
      <c r="AO207">
        <v>0</v>
      </c>
    </row>
    <row r="208" spans="3:41" x14ac:dyDescent="0.25">
      <c r="C208">
        <v>0</v>
      </c>
      <c r="AO208">
        <v>0</v>
      </c>
    </row>
    <row r="209" spans="3:41" x14ac:dyDescent="0.25">
      <c r="S209">
        <v>0</v>
      </c>
      <c r="U209">
        <f t="shared" si="4"/>
        <v>149</v>
      </c>
      <c r="AO209" t="s">
        <v>21</v>
      </c>
    </row>
    <row r="210" spans="3:41" x14ac:dyDescent="0.25">
      <c r="C210">
        <v>0</v>
      </c>
      <c r="S210">
        <v>0</v>
      </c>
    </row>
    <row r="211" spans="3:41" x14ac:dyDescent="0.25">
      <c r="C211">
        <v>0</v>
      </c>
    </row>
    <row r="212" spans="3:41" x14ac:dyDescent="0.25">
      <c r="S212">
        <v>15</v>
      </c>
      <c r="AO212">
        <v>2</v>
      </c>
    </row>
    <row r="213" spans="3:41" x14ac:dyDescent="0.25">
      <c r="C213">
        <v>15</v>
      </c>
      <c r="S213">
        <v>149</v>
      </c>
      <c r="AO213">
        <v>8</v>
      </c>
    </row>
    <row r="214" spans="3:41" x14ac:dyDescent="0.25">
      <c r="C214">
        <v>149</v>
      </c>
      <c r="AO214" t="s">
        <v>21</v>
      </c>
    </row>
    <row r="215" spans="3:41" x14ac:dyDescent="0.25">
      <c r="S215">
        <v>0</v>
      </c>
    </row>
    <row r="216" spans="3:41" x14ac:dyDescent="0.25">
      <c r="C216">
        <v>0</v>
      </c>
      <c r="S216">
        <v>0</v>
      </c>
    </row>
    <row r="217" spans="3:41" x14ac:dyDescent="0.25">
      <c r="C217">
        <v>0</v>
      </c>
      <c r="AO217">
        <v>26</v>
      </c>
    </row>
    <row r="218" spans="3:41" x14ac:dyDescent="0.25">
      <c r="S218">
        <v>0</v>
      </c>
      <c r="U218">
        <f t="shared" si="4"/>
        <v>175</v>
      </c>
      <c r="AO218">
        <v>324</v>
      </c>
    </row>
    <row r="219" spans="3:41" x14ac:dyDescent="0.25">
      <c r="C219">
        <v>0</v>
      </c>
      <c r="S219">
        <v>0</v>
      </c>
      <c r="AO219" t="s">
        <v>21</v>
      </c>
    </row>
    <row r="220" spans="3:41" x14ac:dyDescent="0.25">
      <c r="C220">
        <v>0</v>
      </c>
    </row>
    <row r="221" spans="3:41" x14ac:dyDescent="0.25">
      <c r="S221">
        <v>15</v>
      </c>
    </row>
    <row r="222" spans="3:41" x14ac:dyDescent="0.25">
      <c r="C222">
        <v>15</v>
      </c>
      <c r="S222">
        <v>173</v>
      </c>
      <c r="AO222">
        <v>0</v>
      </c>
    </row>
    <row r="223" spans="3:41" x14ac:dyDescent="0.25">
      <c r="C223">
        <v>173</v>
      </c>
      <c r="AO223">
        <v>0</v>
      </c>
    </row>
    <row r="224" spans="3:41" x14ac:dyDescent="0.25">
      <c r="S224">
        <v>1</v>
      </c>
      <c r="AO224" t="s">
        <v>21</v>
      </c>
    </row>
    <row r="225" spans="3:41" x14ac:dyDescent="0.25">
      <c r="C225">
        <v>1</v>
      </c>
      <c r="S225">
        <v>2</v>
      </c>
    </row>
    <row r="226" spans="3:41" x14ac:dyDescent="0.25">
      <c r="C226">
        <v>2</v>
      </c>
    </row>
    <row r="227" spans="3:41" x14ac:dyDescent="0.25">
      <c r="S227">
        <v>0</v>
      </c>
      <c r="U227">
        <f t="shared" si="4"/>
        <v>436</v>
      </c>
      <c r="AO227">
        <v>3</v>
      </c>
    </row>
    <row r="228" spans="3:41" x14ac:dyDescent="0.25">
      <c r="C228">
        <v>0</v>
      </c>
      <c r="S228">
        <v>0</v>
      </c>
      <c r="AO228">
        <v>14</v>
      </c>
    </row>
    <row r="229" spans="3:41" x14ac:dyDescent="0.25">
      <c r="C229">
        <v>0</v>
      </c>
      <c r="AO229" t="s">
        <v>21</v>
      </c>
    </row>
    <row r="230" spans="3:41" x14ac:dyDescent="0.25">
      <c r="S230">
        <v>32</v>
      </c>
    </row>
    <row r="231" spans="3:41" x14ac:dyDescent="0.25">
      <c r="C231">
        <v>32</v>
      </c>
      <c r="S231">
        <v>436</v>
      </c>
    </row>
    <row r="232" spans="3:41" x14ac:dyDescent="0.25">
      <c r="C232">
        <v>436</v>
      </c>
      <c r="AO232">
        <v>33</v>
      </c>
    </row>
    <row r="233" spans="3:41" x14ac:dyDescent="0.25">
      <c r="S233">
        <v>0</v>
      </c>
      <c r="AO233">
        <v>350</v>
      </c>
    </row>
    <row r="234" spans="3:41" x14ac:dyDescent="0.25">
      <c r="C234">
        <v>0</v>
      </c>
      <c r="S234">
        <v>0</v>
      </c>
      <c r="AO234" t="s">
        <v>21</v>
      </c>
    </row>
    <row r="235" spans="3:41" x14ac:dyDescent="0.25">
      <c r="C235">
        <v>0</v>
      </c>
    </row>
    <row r="236" spans="3:41" x14ac:dyDescent="0.25">
      <c r="S236">
        <v>0</v>
      </c>
      <c r="U236">
        <f t="shared" si="4"/>
        <v>419</v>
      </c>
    </row>
    <row r="237" spans="3:41" x14ac:dyDescent="0.25">
      <c r="C237">
        <v>0</v>
      </c>
      <c r="S237">
        <v>0</v>
      </c>
      <c r="AO237">
        <v>0</v>
      </c>
    </row>
    <row r="238" spans="3:41" x14ac:dyDescent="0.25">
      <c r="C238">
        <v>0</v>
      </c>
      <c r="AO238">
        <v>0</v>
      </c>
    </row>
    <row r="239" spans="3:41" x14ac:dyDescent="0.25">
      <c r="S239">
        <v>32</v>
      </c>
      <c r="AO239" t="s">
        <v>21</v>
      </c>
    </row>
    <row r="240" spans="3:41" x14ac:dyDescent="0.25">
      <c r="C240">
        <v>32</v>
      </c>
      <c r="S240">
        <v>419</v>
      </c>
    </row>
    <row r="241" spans="3:41" x14ac:dyDescent="0.25">
      <c r="C241">
        <v>419</v>
      </c>
    </row>
    <row r="242" spans="3:41" x14ac:dyDescent="0.25">
      <c r="S242">
        <v>0</v>
      </c>
      <c r="AO242">
        <v>21</v>
      </c>
    </row>
    <row r="243" spans="3:41" x14ac:dyDescent="0.25">
      <c r="C243">
        <v>0</v>
      </c>
      <c r="S243">
        <v>0</v>
      </c>
      <c r="AO243">
        <v>218</v>
      </c>
    </row>
    <row r="244" spans="3:41" x14ac:dyDescent="0.25">
      <c r="C244">
        <v>0</v>
      </c>
      <c r="AO244" t="s">
        <v>21</v>
      </c>
    </row>
    <row r="245" spans="3:41" x14ac:dyDescent="0.25">
      <c r="S245">
        <v>0</v>
      </c>
      <c r="U245">
        <f t="shared" si="4"/>
        <v>418</v>
      </c>
    </row>
    <row r="246" spans="3:41" x14ac:dyDescent="0.25">
      <c r="C246">
        <v>0</v>
      </c>
      <c r="S246">
        <v>0</v>
      </c>
    </row>
    <row r="247" spans="3:41" x14ac:dyDescent="0.25">
      <c r="C247">
        <v>0</v>
      </c>
      <c r="AO247">
        <v>2</v>
      </c>
    </row>
    <row r="248" spans="3:41" x14ac:dyDescent="0.25">
      <c r="S248">
        <v>37</v>
      </c>
      <c r="AO248">
        <v>6</v>
      </c>
    </row>
    <row r="249" spans="3:41" x14ac:dyDescent="0.25">
      <c r="C249">
        <v>37</v>
      </c>
      <c r="S249">
        <v>418</v>
      </c>
      <c r="AO249" t="s">
        <v>21</v>
      </c>
    </row>
    <row r="250" spans="3:41" x14ac:dyDescent="0.25">
      <c r="C250">
        <v>418</v>
      </c>
    </row>
    <row r="251" spans="3:41" x14ac:dyDescent="0.25">
      <c r="S251">
        <v>0</v>
      </c>
    </row>
    <row r="252" spans="3:41" x14ac:dyDescent="0.25">
      <c r="C252">
        <v>0</v>
      </c>
      <c r="S252">
        <v>0</v>
      </c>
      <c r="AO252">
        <v>0</v>
      </c>
    </row>
    <row r="253" spans="3:41" x14ac:dyDescent="0.25">
      <c r="C253">
        <v>0</v>
      </c>
      <c r="AO253">
        <v>0</v>
      </c>
    </row>
    <row r="254" spans="3:41" x14ac:dyDescent="0.25">
      <c r="AO254" t="s">
        <v>21</v>
      </c>
    </row>
    <row r="257" spans="41:41" x14ac:dyDescent="0.25">
      <c r="AO257">
        <v>31</v>
      </c>
    </row>
    <row r="258" spans="41:41" x14ac:dyDescent="0.25">
      <c r="AO258">
        <v>279</v>
      </c>
    </row>
    <row r="259" spans="41:41" x14ac:dyDescent="0.25">
      <c r="AO259" t="s">
        <v>21</v>
      </c>
    </row>
    <row r="262" spans="41:41" x14ac:dyDescent="0.25">
      <c r="AO262">
        <v>2</v>
      </c>
    </row>
    <row r="263" spans="41:41" x14ac:dyDescent="0.25">
      <c r="AO263">
        <v>8</v>
      </c>
    </row>
    <row r="264" spans="41:41" x14ac:dyDescent="0.25">
      <c r="AO264" t="s">
        <v>21</v>
      </c>
    </row>
    <row r="267" spans="41:41" x14ac:dyDescent="0.25">
      <c r="AO267">
        <v>0</v>
      </c>
    </row>
    <row r="268" spans="41:41" x14ac:dyDescent="0.25">
      <c r="AO268">
        <v>0</v>
      </c>
    </row>
    <row r="269" spans="41:41" x14ac:dyDescent="0.25">
      <c r="AO269" t="s">
        <v>21</v>
      </c>
    </row>
    <row r="272" spans="41:41" x14ac:dyDescent="0.25">
      <c r="AO272">
        <v>29</v>
      </c>
    </row>
    <row r="273" spans="41:41" x14ac:dyDescent="0.25">
      <c r="AO273">
        <v>288</v>
      </c>
    </row>
    <row r="274" spans="41:41" x14ac:dyDescent="0.25">
      <c r="AO274" t="s">
        <v>21</v>
      </c>
    </row>
    <row r="277" spans="41:41" x14ac:dyDescent="0.25">
      <c r="AO277">
        <v>1</v>
      </c>
    </row>
    <row r="278" spans="41:41" x14ac:dyDescent="0.25">
      <c r="AO278">
        <v>7</v>
      </c>
    </row>
    <row r="279" spans="41:41" x14ac:dyDescent="0.25">
      <c r="AO279" t="s">
        <v>21</v>
      </c>
    </row>
    <row r="282" spans="41:41" x14ac:dyDescent="0.25">
      <c r="AO282">
        <v>0</v>
      </c>
    </row>
    <row r="283" spans="41:41" x14ac:dyDescent="0.25">
      <c r="AO283">
        <v>0</v>
      </c>
    </row>
    <row r="284" spans="41:41" x14ac:dyDescent="0.25">
      <c r="AO284" t="s">
        <v>21</v>
      </c>
    </row>
    <row r="287" spans="41:41" x14ac:dyDescent="0.25">
      <c r="AO287">
        <v>22</v>
      </c>
    </row>
    <row r="288" spans="41:41" x14ac:dyDescent="0.25">
      <c r="AO288">
        <v>289</v>
      </c>
    </row>
    <row r="289" spans="41:41" x14ac:dyDescent="0.25">
      <c r="AO289" t="s">
        <v>21</v>
      </c>
    </row>
    <row r="292" spans="41:41" x14ac:dyDescent="0.25">
      <c r="AO292">
        <v>2</v>
      </c>
    </row>
    <row r="293" spans="41:41" x14ac:dyDescent="0.25">
      <c r="AO293">
        <v>4</v>
      </c>
    </row>
    <row r="294" spans="41:41" x14ac:dyDescent="0.25">
      <c r="AO294" t="s">
        <v>21</v>
      </c>
    </row>
    <row r="297" spans="41:41" x14ac:dyDescent="0.25">
      <c r="AO297">
        <v>0</v>
      </c>
    </row>
    <row r="298" spans="41:41" x14ac:dyDescent="0.25">
      <c r="AO298">
        <v>0</v>
      </c>
    </row>
    <row r="299" spans="41:41" x14ac:dyDescent="0.25">
      <c r="AO299" t="s">
        <v>21</v>
      </c>
    </row>
    <row r="302" spans="41:41" x14ac:dyDescent="0.25">
      <c r="AO302">
        <v>0</v>
      </c>
    </row>
    <row r="303" spans="41:41" x14ac:dyDescent="0.25">
      <c r="AO303">
        <v>0</v>
      </c>
    </row>
    <row r="304" spans="41:41" x14ac:dyDescent="0.25">
      <c r="AO304" t="s">
        <v>21</v>
      </c>
    </row>
    <row r="307" spans="41:41" x14ac:dyDescent="0.25">
      <c r="AO307">
        <v>17</v>
      </c>
    </row>
    <row r="308" spans="41:41" x14ac:dyDescent="0.25">
      <c r="AO308">
        <v>184</v>
      </c>
    </row>
    <row r="309" spans="41:41" x14ac:dyDescent="0.25">
      <c r="AO309" t="s">
        <v>21</v>
      </c>
    </row>
    <row r="312" spans="41:41" x14ac:dyDescent="0.25">
      <c r="AO312">
        <v>1</v>
      </c>
    </row>
    <row r="313" spans="41:41" x14ac:dyDescent="0.25">
      <c r="AO313">
        <v>1</v>
      </c>
    </row>
    <row r="314" spans="41:41" x14ac:dyDescent="0.25">
      <c r="AO314" t="s">
        <v>21</v>
      </c>
    </row>
    <row r="317" spans="41:41" x14ac:dyDescent="0.25">
      <c r="AO317">
        <v>0</v>
      </c>
    </row>
    <row r="318" spans="41:41" x14ac:dyDescent="0.25">
      <c r="AO318">
        <v>0</v>
      </c>
    </row>
    <row r="319" spans="41:41" x14ac:dyDescent="0.25">
      <c r="AO319" t="s">
        <v>21</v>
      </c>
    </row>
    <row r="322" spans="41:41" x14ac:dyDescent="0.25">
      <c r="AO322">
        <v>18</v>
      </c>
    </row>
    <row r="323" spans="41:41" x14ac:dyDescent="0.25">
      <c r="AO323">
        <v>179</v>
      </c>
    </row>
    <row r="324" spans="41:41" x14ac:dyDescent="0.25">
      <c r="AO324" t="s">
        <v>21</v>
      </c>
    </row>
    <row r="327" spans="41:41" x14ac:dyDescent="0.25">
      <c r="AO327">
        <v>0</v>
      </c>
    </row>
    <row r="328" spans="41:41" x14ac:dyDescent="0.25">
      <c r="AO328">
        <v>0</v>
      </c>
    </row>
    <row r="329" spans="41:41" x14ac:dyDescent="0.25">
      <c r="AO329" t="s">
        <v>21</v>
      </c>
    </row>
    <row r="332" spans="41:41" x14ac:dyDescent="0.25">
      <c r="AO332">
        <v>0</v>
      </c>
    </row>
    <row r="333" spans="41:41" x14ac:dyDescent="0.25">
      <c r="AO333">
        <v>0</v>
      </c>
    </row>
    <row r="334" spans="41:41" x14ac:dyDescent="0.25">
      <c r="AO334" t="s">
        <v>21</v>
      </c>
    </row>
    <row r="337" spans="41:41" x14ac:dyDescent="0.25">
      <c r="AO337">
        <v>20</v>
      </c>
    </row>
    <row r="338" spans="41:41" x14ac:dyDescent="0.25">
      <c r="AO338">
        <v>184</v>
      </c>
    </row>
    <row r="339" spans="41:41" x14ac:dyDescent="0.25">
      <c r="AO339" t="s">
        <v>21</v>
      </c>
    </row>
    <row r="342" spans="41:41" x14ac:dyDescent="0.25">
      <c r="AO342">
        <v>1</v>
      </c>
    </row>
    <row r="343" spans="41:41" x14ac:dyDescent="0.25">
      <c r="AO343">
        <v>1</v>
      </c>
    </row>
    <row r="344" spans="41:41" x14ac:dyDescent="0.25">
      <c r="AO344" t="s">
        <v>21</v>
      </c>
    </row>
    <row r="347" spans="41:41" x14ac:dyDescent="0.25">
      <c r="AO347">
        <v>0</v>
      </c>
    </row>
    <row r="348" spans="41:41" x14ac:dyDescent="0.25">
      <c r="AO348">
        <v>0</v>
      </c>
    </row>
    <row r="349" spans="41:41" x14ac:dyDescent="0.25">
      <c r="AO349" t="s">
        <v>21</v>
      </c>
    </row>
    <row r="352" spans="41:41" x14ac:dyDescent="0.25">
      <c r="AO352">
        <v>14</v>
      </c>
    </row>
    <row r="353" spans="41:41" x14ac:dyDescent="0.25">
      <c r="AO353">
        <v>144</v>
      </c>
    </row>
    <row r="354" spans="41:41" x14ac:dyDescent="0.25">
      <c r="AO354" t="s">
        <v>21</v>
      </c>
    </row>
    <row r="357" spans="41:41" x14ac:dyDescent="0.25">
      <c r="AO357">
        <v>0</v>
      </c>
    </row>
    <row r="358" spans="41:41" x14ac:dyDescent="0.25">
      <c r="AO358">
        <v>0</v>
      </c>
    </row>
    <row r="359" spans="41:41" x14ac:dyDescent="0.25">
      <c r="AO359" t="s">
        <v>21</v>
      </c>
    </row>
    <row r="362" spans="41:41" x14ac:dyDescent="0.25">
      <c r="AO362">
        <v>0</v>
      </c>
    </row>
    <row r="363" spans="41:41" x14ac:dyDescent="0.25">
      <c r="AO363">
        <v>0</v>
      </c>
    </row>
    <row r="364" spans="41:41" x14ac:dyDescent="0.25">
      <c r="AO364" t="s">
        <v>21</v>
      </c>
    </row>
    <row r="367" spans="41:41" x14ac:dyDescent="0.25">
      <c r="AO367">
        <v>18</v>
      </c>
    </row>
    <row r="368" spans="41:41" x14ac:dyDescent="0.25">
      <c r="AO368">
        <v>160</v>
      </c>
    </row>
    <row r="369" spans="41:41" x14ac:dyDescent="0.25">
      <c r="AO369" t="s">
        <v>21</v>
      </c>
    </row>
    <row r="372" spans="41:41" x14ac:dyDescent="0.25">
      <c r="AO372">
        <v>0</v>
      </c>
    </row>
    <row r="373" spans="41:41" x14ac:dyDescent="0.25">
      <c r="AO373">
        <v>0</v>
      </c>
    </row>
    <row r="374" spans="41:41" x14ac:dyDescent="0.25">
      <c r="AO374" t="s">
        <v>21</v>
      </c>
    </row>
    <row r="377" spans="41:41" x14ac:dyDescent="0.25">
      <c r="AO377">
        <v>0</v>
      </c>
    </row>
    <row r="378" spans="41:41" x14ac:dyDescent="0.25">
      <c r="AO378">
        <v>0</v>
      </c>
    </row>
    <row r="379" spans="41:41" x14ac:dyDescent="0.25">
      <c r="AO379" t="s">
        <v>21</v>
      </c>
    </row>
    <row r="382" spans="41:41" x14ac:dyDescent="0.25">
      <c r="AO382">
        <v>33</v>
      </c>
    </row>
    <row r="383" spans="41:41" x14ac:dyDescent="0.25">
      <c r="AO383">
        <v>402</v>
      </c>
    </row>
    <row r="384" spans="41:41" x14ac:dyDescent="0.25">
      <c r="AO384" t="s">
        <v>21</v>
      </c>
    </row>
    <row r="387" spans="41:41" x14ac:dyDescent="0.25">
      <c r="AO387">
        <v>0</v>
      </c>
    </row>
    <row r="388" spans="41:41" x14ac:dyDescent="0.25">
      <c r="AO388">
        <v>0</v>
      </c>
    </row>
    <row r="389" spans="41:41" x14ac:dyDescent="0.25">
      <c r="AO389" t="s">
        <v>21</v>
      </c>
    </row>
    <row r="392" spans="41:41" x14ac:dyDescent="0.25">
      <c r="AO392">
        <v>0</v>
      </c>
    </row>
    <row r="393" spans="41:41" x14ac:dyDescent="0.25">
      <c r="AO393">
        <v>0</v>
      </c>
    </row>
    <row r="394" spans="41:41" x14ac:dyDescent="0.25">
      <c r="AO394" t="s">
        <v>21</v>
      </c>
    </row>
    <row r="397" spans="41:41" x14ac:dyDescent="0.25">
      <c r="AO397">
        <v>28</v>
      </c>
    </row>
    <row r="398" spans="41:41" x14ac:dyDescent="0.25">
      <c r="AO398">
        <v>328</v>
      </c>
    </row>
    <row r="399" spans="41:41" x14ac:dyDescent="0.25">
      <c r="AO399" t="s">
        <v>21</v>
      </c>
    </row>
    <row r="402" spans="41:41" x14ac:dyDescent="0.25">
      <c r="AO402">
        <v>0</v>
      </c>
    </row>
    <row r="403" spans="41:41" x14ac:dyDescent="0.25">
      <c r="AO403">
        <v>0</v>
      </c>
    </row>
    <row r="404" spans="41:41" x14ac:dyDescent="0.25">
      <c r="AO404" t="s">
        <v>21</v>
      </c>
    </row>
    <row r="407" spans="41:41" x14ac:dyDescent="0.25">
      <c r="AO407">
        <v>0</v>
      </c>
    </row>
    <row r="408" spans="41:41" x14ac:dyDescent="0.25">
      <c r="AO408">
        <v>0</v>
      </c>
    </row>
    <row r="409" spans="41:41" x14ac:dyDescent="0.25">
      <c r="AO409" t="s">
        <v>21</v>
      </c>
    </row>
    <row r="412" spans="41:41" x14ac:dyDescent="0.25">
      <c r="AO412">
        <v>32</v>
      </c>
    </row>
    <row r="413" spans="41:41" x14ac:dyDescent="0.25">
      <c r="AO413">
        <v>410</v>
      </c>
    </row>
    <row r="414" spans="41:41" x14ac:dyDescent="0.25">
      <c r="AO414" t="s">
        <v>21</v>
      </c>
    </row>
    <row r="417" spans="41:41" x14ac:dyDescent="0.25">
      <c r="AO417">
        <v>0</v>
      </c>
    </row>
    <row r="418" spans="41:41" x14ac:dyDescent="0.25">
      <c r="AO418">
        <v>0</v>
      </c>
    </row>
    <row r="419" spans="41:41" x14ac:dyDescent="0.25">
      <c r="AO419" t="s">
        <v>21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2024-02-26T08:47:38Z</dcterms:modified>
</cp:coreProperties>
</file>