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3" i="1" l="1"/>
  <c r="H14" i="1" s="1"/>
  <c r="H12" i="1"/>
  <c r="H11" i="1"/>
  <c r="D11" i="1"/>
  <c r="H10" i="1"/>
  <c r="D10" i="1"/>
  <c r="H9" i="1"/>
  <c r="D9" i="1"/>
  <c r="H8" i="1"/>
  <c r="D8" i="1"/>
  <c r="H7" i="1"/>
  <c r="H6" i="1"/>
  <c r="D6" i="1"/>
  <c r="H5" i="1"/>
  <c r="D5" i="1"/>
  <c r="H4" i="1"/>
  <c r="D4" i="1"/>
  <c r="H3" i="1"/>
</calcChain>
</file>

<file path=xl/sharedStrings.xml><?xml version="1.0" encoding="utf-8"?>
<sst xmlns="http://schemas.openxmlformats.org/spreadsheetml/2006/main" count="42" uniqueCount="39">
  <si>
    <t>4t（2800kw）间接供热1台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</si>
  <si>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</si>
  <si>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</si>
  <si>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</si>
  <si>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</si>
  <si>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</si>
  <si>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</si>
  <si>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</si>
  <si>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</si>
  <si>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</si>
  <si>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</si>
  <si>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ZZS2.8-0.7/95/70-Y(Q)-MF7</t>
  </si>
  <si>
    <t>2800KW</t>
    <phoneticPr fontId="2" type="noConversion"/>
  </si>
  <si>
    <t>自动软水装置</t>
  </si>
  <si>
    <t>1.5m3/h</t>
    <phoneticPr fontId="2" type="noConversion"/>
  </si>
  <si>
    <t>软化水箱</t>
  </si>
  <si>
    <t>3立方米</t>
    <phoneticPr fontId="2" type="noConversion"/>
  </si>
  <si>
    <t>一次补水泵</t>
    <phoneticPr fontId="2" type="noConversion"/>
  </si>
  <si>
    <t>上海凯泉</t>
  </si>
  <si>
    <r>
      <t>流量0.2m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2" type="noConversion"/>
  </si>
  <si>
    <t>一次膨胀罐</t>
    <phoneticPr fontId="2" type="noConversion"/>
  </si>
  <si>
    <t>φ200</t>
    <phoneticPr fontId="2" type="noConversion"/>
  </si>
  <si>
    <t>50L</t>
    <phoneticPr fontId="2" type="noConversion"/>
  </si>
  <si>
    <t xml:space="preserve"> 一次循环泵     </t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</si>
  <si>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2" type="noConversion"/>
  </si>
  <si>
    <t>板式换热器</t>
  </si>
  <si>
    <t>淄博泰勒</t>
  </si>
  <si>
    <r>
      <t>换热面积100m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2" type="noConversion"/>
  </si>
  <si>
    <t xml:space="preserve"> 二次循环泵         </t>
    <phoneticPr fontId="2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</si>
  <si>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2" type="noConversion"/>
  </si>
  <si>
    <t>二次补水泵</t>
    <phoneticPr fontId="2" type="noConversion"/>
  </si>
  <si>
    <r>
      <t>流量3.0m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</si>
  <si>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二次膨胀罐</t>
    <phoneticPr fontId="2" type="noConversion"/>
  </si>
  <si>
    <t>φ800</t>
    <phoneticPr fontId="2" type="noConversion"/>
  </si>
  <si>
    <t>450L</t>
    <phoneticPr fontId="2" type="noConversion"/>
  </si>
  <si>
    <t>设备费用（元）</t>
    <phoneticPr fontId="2" type="noConversion"/>
  </si>
  <si>
    <t>附件安装费用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</si>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</sst>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3.5"/>
  <sheetData>
    <row r="1" spans="1:8" ht="25.5">
      <c r="A1" s="1" t="s">
        <v>0</v>
      </c>
      <c r="B1" s="1"/>
      <c r="C1" s="1"/>
      <c r="D1" s="1"/>
      <c r="E1" s="1"/>
      <c r="F1" s="1"/>
      <c r="G1" s="1"/>
      <c r="H1" s="1"/>
    </row>
    <row r="2" spans="1:8" ht="56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12.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>
        <v>1</v>
      </c>
      <c r="G3" s="4">
        <v>470000</v>
      </c>
      <c r="H3" s="5">
        <f>F3*G3</f>
        <v>470000</v>
      </c>
    </row>
    <row r="4" spans="1:8" ht="37.5">
      <c r="A4" s="2">
        <v>2</v>
      </c>
      <c r="B4" s="2" t="s">
        <v>13</v>
      </c>
      <c r="C4" s="2"/>
      <c r="D4" s="6">
        <f>O13</f>
        <v>0</v>
      </c>
      <c r="E4" s="2" t="s">
        <v>14</v>
      </c>
      <c r="F4" s="2">
        <v>1</v>
      </c>
      <c r="G4" s="4">
        <v>1900</v>
      </c>
      <c r="H4" s="3">
        <f t="shared" ref="H4:H12" si="0">F4*G4</f>
        <v>1900</v>
      </c>
    </row>
    <row r="5" spans="1:8" ht="37.5">
      <c r="A5" s="2">
        <v>3</v>
      </c>
      <c r="B5" s="2" t="s">
        <v>15</v>
      </c>
      <c r="C5" s="2"/>
      <c r="D5" s="2">
        <f>O12</f>
        <v>0</v>
      </c>
      <c r="E5" s="2" t="s">
        <v>16</v>
      </c>
      <c r="F5" s="2">
        <v>1</v>
      </c>
      <c r="G5" s="4">
        <v>9300</v>
      </c>
      <c r="H5" s="3">
        <f t="shared" si="0"/>
        <v>9300</v>
      </c>
    </row>
    <row r="6" spans="1:8" ht="134.25">
      <c r="A6" s="2">
        <v>4</v>
      </c>
      <c r="B6" s="2" t="s">
        <v>17</v>
      </c>
      <c r="C6" s="2" t="s">
        <v>18</v>
      </c>
      <c r="D6" s="2">
        <f>N5</f>
        <v>0</v>
      </c>
      <c r="E6" s="2" t="s">
        <v>19</v>
      </c>
      <c r="F6" s="2">
        <v>2</v>
      </c>
      <c r="G6" s="4">
        <v>1600</v>
      </c>
      <c r="H6" s="3">
        <f t="shared" si="0"/>
        <v>3200</v>
      </c>
    </row>
    <row r="7" spans="1:8" ht="37.5">
      <c r="A7" s="2">
        <v>5</v>
      </c>
      <c r="B7" s="2" t="s">
        <v>20</v>
      </c>
      <c r="C7" s="2"/>
      <c r="D7" s="2" t="s">
        <v>21</v>
      </c>
      <c r="E7" s="2" t="s">
        <v>22</v>
      </c>
      <c r="F7" s="2">
        <v>1</v>
      </c>
      <c r="G7" s="4">
        <v>3500</v>
      </c>
      <c r="H7" s="3">
        <f t="shared" si="0"/>
        <v>3500</v>
      </c>
    </row>
    <row r="8" spans="1:8" ht="115.5">
      <c r="A8" s="2">
        <v>6</v>
      </c>
      <c r="B8" s="2" t="s">
        <v>23</v>
      </c>
      <c r="C8" s="2" t="s">
        <v>18</v>
      </c>
      <c r="D8" s="6">
        <f>N10</f>
        <v>0</v>
      </c>
      <c r="E8" s="2" t="s">
        <v>24</v>
      </c>
      <c r="F8" s="2">
        <v>2</v>
      </c>
      <c r="G8" s="4">
        <v>3300</v>
      </c>
      <c r="H8" s="3">
        <f t="shared" si="0"/>
        <v>6600</v>
      </c>
    </row>
    <row r="9" spans="1:8" ht="96.75">
      <c r="A9" s="2">
        <v>7</v>
      </c>
      <c r="B9" s="2" t="s">
        <v>25</v>
      </c>
      <c r="C9" s="2" t="s">
        <v>26</v>
      </c>
      <c r="D9" s="6">
        <f>L14</f>
        <v>0</v>
      </c>
      <c r="E9" s="2" t="s">
        <v>27</v>
      </c>
      <c r="F9" s="2">
        <v>2</v>
      </c>
      <c r="G9" s="4">
        <v>44000</v>
      </c>
      <c r="H9" s="3">
        <f t="shared" si="0"/>
        <v>88000</v>
      </c>
    </row>
    <row r="10" spans="1:8" ht="115.5">
      <c r="A10" s="2">
        <v>8</v>
      </c>
      <c r="B10" s="2" t="s">
        <v>28</v>
      </c>
      <c r="C10" s="2" t="s">
        <v>18</v>
      </c>
      <c r="D10" s="2">
        <f>L10</f>
        <v>0</v>
      </c>
      <c r="E10" s="2" t="s">
        <v>29</v>
      </c>
      <c r="F10" s="2">
        <v>2</v>
      </c>
      <c r="G10" s="4">
        <v>4200</v>
      </c>
      <c r="H10" s="3">
        <f t="shared" si="0"/>
        <v>8400</v>
      </c>
    </row>
    <row r="11" spans="1:8" ht="134.25">
      <c r="A11" s="2">
        <v>4</v>
      </c>
      <c r="B11" s="2" t="s">
        <v>30</v>
      </c>
      <c r="C11" s="2" t="s">
        <v>18</v>
      </c>
      <c r="D11" s="2">
        <f>L5</f>
        <v>0</v>
      </c>
      <c r="E11" s="2" t="s">
        <v>31</v>
      </c>
      <c r="F11" s="2">
        <v>2</v>
      </c>
      <c r="G11" s="4">
        <v>2200</v>
      </c>
      <c r="H11" s="3">
        <f t="shared" si="0"/>
        <v>4400</v>
      </c>
    </row>
    <row r="12" spans="1:8" ht="37.5">
      <c r="A12" s="2">
        <v>5</v>
      </c>
      <c r="B12" s="2" t="s">
        <v>32</v>
      </c>
      <c r="C12" s="2"/>
      <c r="D12" s="2" t="s">
        <v>33</v>
      </c>
      <c r="E12" s="2" t="s">
        <v>34</v>
      </c>
      <c r="F12" s="2">
        <v>1</v>
      </c>
      <c r="G12" s="4">
        <v>5200</v>
      </c>
      <c r="H12" s="3">
        <f t="shared" si="0"/>
        <v>5200</v>
      </c>
    </row>
    <row r="13" spans="1:8" ht="56.25">
      <c r="A13" s="2"/>
      <c r="B13" s="2"/>
      <c r="C13" s="2"/>
      <c r="D13" s="2"/>
      <c r="E13" s="2" t="s">
        <v>35</v>
      </c>
      <c r="F13" s="2"/>
      <c r="G13" s="3"/>
      <c r="H13" s="3">
        <f>SUM(H3:H12)</f>
        <v>600500</v>
      </c>
    </row>
    <row r="14" spans="1:8" ht="56.25">
      <c r="A14" s="2"/>
      <c r="B14" s="2" t="s">
        <v>36</v>
      </c>
      <c r="C14" s="2"/>
      <c r="D14" s="2" t="s">
        <v>37</v>
      </c>
      <c r="E14" s="2" t="s">
        <v>38</v>
      </c>
      <c r="F14" s="2"/>
      <c r="G14" s="2"/>
      <c r="H14" s="3">
        <f>H13*(1+0.5)</f>
        <v>900750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2016-01-17T12:19:23Z</dcterms:modified>
</cp:coreProperties>
</file>