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harmohamedali/Desktop/MSc Applied Software Technology/Project/sprint_1_docs/"/>
    </mc:Choice>
  </mc:AlternateContent>
  <bookViews>
    <workbookView xWindow="0" yWindow="0" windowWidth="25600" windowHeight="16000" tabRatio="500" activeTab="1"/>
  </bookViews>
  <sheets>
    <sheet name="Sprint 1" sheetId="1" r:id="rId1"/>
    <sheet name="Sprint 2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2" l="1"/>
  <c r="C15" i="1"/>
  <c r="B15" i="1"/>
  <c r="D15" i="1"/>
  <c r="E15" i="1"/>
  <c r="B14" i="1"/>
  <c r="C14" i="1"/>
  <c r="D14" i="1"/>
  <c r="E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<sst xmlns="http://schemas.openxmlformats.org/spreadsheetml/2006/main" count="95" uniqueCount="62">
  <si>
    <t>US1</t>
  </si>
  <si>
    <t>US2</t>
  </si>
  <si>
    <t>US3</t>
  </si>
  <si>
    <t>US4</t>
  </si>
  <si>
    <t>US7</t>
  </si>
  <si>
    <t>US9</t>
  </si>
  <si>
    <t>US21</t>
  </si>
  <si>
    <t>US5</t>
  </si>
  <si>
    <t>US11</t>
  </si>
  <si>
    <t>US6</t>
  </si>
  <si>
    <t>US12</t>
  </si>
  <si>
    <t>US14</t>
  </si>
  <si>
    <t>Start Hours</t>
  </si>
  <si>
    <t>Total Hours</t>
  </si>
  <si>
    <t>Actual Remaining Hours</t>
  </si>
  <si>
    <t>Estimated Remaining Hours</t>
  </si>
  <si>
    <t>Hours Spent - Week One</t>
  </si>
  <si>
    <t>Hours Spent - Week Two</t>
  </si>
  <si>
    <t>Hours Spent - Week Three</t>
  </si>
  <si>
    <t>Task</t>
  </si>
  <si>
    <t>Assigned To</t>
  </si>
  <si>
    <t>Estimated Hours</t>
  </si>
  <si>
    <t>Actual Hours</t>
  </si>
  <si>
    <t>Connected all tables in db and java</t>
  </si>
  <si>
    <t>Ciaran</t>
  </si>
  <si>
    <t>Implement bootstrap and link what we already have</t>
  </si>
  <si>
    <t>David</t>
  </si>
  <si>
    <t>Planned Bootstrap layout</t>
  </si>
  <si>
    <t>Bootstrap Log in</t>
  </si>
  <si>
    <t>Dimitar</t>
  </si>
  <si>
    <t>Bootsrap</t>
  </si>
  <si>
    <t>Bootstrap - Navigation</t>
  </si>
  <si>
    <t>Bootstrap - User Restrictions</t>
  </si>
  <si>
    <t>Bootstrap - All Queries</t>
  </si>
  <si>
    <t>Arquillian Testing - Create Container</t>
  </si>
  <si>
    <t>Arquillian Testing - Research &amp; attempt</t>
  </si>
  <si>
    <t>Sahar</t>
  </si>
  <si>
    <t>Implement Final User Stories</t>
  </si>
  <si>
    <t>Carl</t>
  </si>
  <si>
    <t>Written test for user entities</t>
  </si>
  <si>
    <t>User Story 8</t>
  </si>
  <si>
    <t>User Story 10</t>
  </si>
  <si>
    <t>Restrictions on Queries and Bootstrap merge</t>
  </si>
  <si>
    <t>User Story 15</t>
  </si>
  <si>
    <t>User Story 16</t>
  </si>
  <si>
    <t>User Story 13</t>
  </si>
  <si>
    <t>User Story 17</t>
  </si>
  <si>
    <t>User Story 18</t>
  </si>
  <si>
    <t>Implement User Sessions in EJB to keep track of Login info</t>
  </si>
  <si>
    <t>Graphs - Research Graphs</t>
  </si>
  <si>
    <t>Graphs - Written HTML for Us12</t>
  </si>
  <si>
    <t>Graphs - Insert Data into Graph 12</t>
  </si>
  <si>
    <t>Graphs - Written HTML for Us11</t>
  </si>
  <si>
    <t>Graphs - Insert Data into Graph US11</t>
  </si>
  <si>
    <t>Graphs - Written HTML for Us9</t>
  </si>
  <si>
    <t>Graphs - Insert Data into Graph US9</t>
  </si>
  <si>
    <t>Drilldown on all graphs</t>
  </si>
  <si>
    <t>Refactor to named queries. Try/catch on persist.</t>
  </si>
  <si>
    <t>Sessions - Research</t>
  </si>
  <si>
    <t>User Sessions</t>
  </si>
  <si>
    <t>User Logout</t>
  </si>
  <si>
    <t>Change US 9 + 11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</si>
</sst>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sz val="13"/>
      <color theme="1"/>
      <name val="Arial"/>
    </font>
    <font>
      <b/>
      <sz val="13"/>
      <color theme="1"/>
      <name val="Arial"/>
    </font>
    <font>
      <sz val="10.8"/>
      <color rgb="FF24292E"/>
      <name val="SFMon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</a:t>
            </a: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Remaining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1'!$C$1:$E$1</c:f>
              <c:strCache>
                <c:ptCount val="3"/>
                <c:pt idx="0">
                  <c:v>Hours Spent - Week One</c:v>
                </c:pt>
                <c:pt idx="1">
                  <c:v>Hours Spent - Week Two</c:v>
                </c:pt>
                <c:pt idx="2">
                  <c:v>Hours Spent - Week Three</c:v>
                </c:pt>
              </c:strCache>
            </c:strRef>
          </c:cat>
          <c:val>
            <c:numRef>
              <c:f>'Sprint 1'!$B$14:$E$14</c:f>
              <c:numCache>
                <c:formatCode>General</c:formatCode>
                <c:ptCount val="4"/>
                <c:pt idx="0">
                  <c:v>72.0</c:v>
                </c:pt>
                <c:pt idx="1">
                  <c:v>48.0</c:v>
                </c:pt>
                <c:pt idx="2">
                  <c:v>40.0</c:v>
                </c:pt>
                <c:pt idx="3">
                  <c:v>-48.0</c:v>
                </c:pt>
              </c:numCache>
            </c:numRef>
          </c:val>
          <c:smooth val="0"/>
        </c:ser>
        <c:ser>
          <c:idx val="1"/>
          <c:order val="1"/>
          <c:tx>
            <c:v>Estimated Hours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1'!$C$1:$E$1</c:f>
              <c:strCache>
                <c:ptCount val="3"/>
                <c:pt idx="0">
                  <c:v>Hours Spent - Week One</c:v>
                </c:pt>
                <c:pt idx="1">
                  <c:v>Hours Spent - Week Two</c:v>
                </c:pt>
                <c:pt idx="2">
                  <c:v>Hours Spent - Week Three</c:v>
                </c:pt>
              </c:strCache>
            </c:strRef>
          </c:cat>
          <c:val>
            <c:numRef>
              <c:f>'Sprint 1'!$B$15:$E$15</c:f>
              <c:numCache>
                <c:formatCode>General</c:formatCode>
                <c:ptCount val="4"/>
                <c:pt idx="0">
                  <c:v>72.0</c:v>
                </c:pt>
                <c:pt idx="1">
                  <c:v>48.0</c:v>
                </c:pt>
                <c:pt idx="2">
                  <c:v>24.0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92640"/>
        <c:axId val="871098544"/>
      </c:lineChart>
      <c:catAx>
        <c:axId val="8979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98544"/>
        <c:crosses val="autoZero"/>
        <c:auto val="1"/>
        <c:lblAlgn val="ctr"/>
        <c:lblOffset val="100"/>
        <c:noMultiLvlLbl val="0"/>
      </c:catAx>
      <c:valAx>
        <c:axId val="8710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</a:t>
            </a: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Remaining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2'!$E$2:$I$2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'Sprint 2'!$D$42:$I$42</c:f>
              <c:numCache>
                <c:formatCode>General</c:formatCode>
                <c:ptCount val="6"/>
                <c:pt idx="0">
                  <c:v>165.0</c:v>
                </c:pt>
                <c:pt idx="1">
                  <c:v>128.0</c:v>
                </c:pt>
                <c:pt idx="2">
                  <c:v>46.0</c:v>
                </c:pt>
                <c:pt idx="3">
                  <c:v>1.0</c:v>
                </c:pt>
                <c:pt idx="4">
                  <c:v>-48.0</c:v>
                </c:pt>
                <c:pt idx="5">
                  <c:v>-80.0</c:v>
                </c:pt>
              </c:numCache>
            </c:numRef>
          </c:val>
          <c:smooth val="0"/>
        </c:ser>
        <c:ser>
          <c:idx val="1"/>
          <c:order val="1"/>
          <c:tx>
            <c:v>Estimated Hours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2'!$E$2:$I$2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'Sprint 2'!$D$43:$I$43</c:f>
              <c:numCache>
                <c:formatCode>General</c:formatCode>
                <c:ptCount val="6"/>
                <c:pt idx="0">
                  <c:v>165.0</c:v>
                </c:pt>
                <c:pt idx="1">
                  <c:v>132.0</c:v>
                </c:pt>
                <c:pt idx="2">
                  <c:v>99.0</c:v>
                </c:pt>
                <c:pt idx="3">
                  <c:v>66.0</c:v>
                </c:pt>
                <c:pt idx="4">
                  <c:v>33.0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15744"/>
        <c:axId val="957620224"/>
      </c:lineChart>
      <c:catAx>
        <c:axId val="9576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20224"/>
        <c:crosses val="autoZero"/>
        <c:auto val="1"/>
        <c:lblAlgn val="ctr"/>
        <c:lblOffset val="100"/>
        <c:noMultiLvlLbl val="0"/>
      </c:catAx>
      <c:valAx>
        <c:axId val="9576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101600</xdr:rowOff>
    </xdr:from>
    <xdr:to>
      <xdr:col>4</xdr:col>
      <xdr:colOff>749300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16</xdr:col>
      <xdr:colOff>368300</xdr:colOff>
      <xdr:row>25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3" sqref="G23"/>
    </sheetView>
  </sheetViews>
  <sheetFormatPr baseColWidth="10" defaultRowHeight="16" x14ac:dyDescent="0.2"/>
  <cols>
    <col min="1" max="1" width="24" customWidth="1"/>
    <col min="3" max="3" width="15.6640625" customWidth="1"/>
    <col min="4" max="4" width="13" customWidth="1"/>
    <col min="5" max="5" width="13.6640625" customWidth="1"/>
    <col min="6" max="6" width="14.1640625" customWidth="1"/>
  </cols>
  <sheetData>
    <row r="1" spans="1:6" x14ac:dyDescent="0.2">
      <c r="B1" t="s">
        <v>12</v>
      </c>
      <c r="C1" s="1" t="s">
        <v>16</v>
      </c>
      <c r="D1" s="2" t="s">
        <v>17</v>
      </c>
      <c r="E1" s="2" t="s">
        <v>18</v>
      </c>
      <c r="F1" t="s">
        <v>13</v>
      </c>
    </row>
    <row r="2" spans="1:6" x14ac:dyDescent="0.2">
      <c r="A2" t="s">
        <v>0</v>
      </c>
      <c r="B2">
        <v>16</v>
      </c>
      <c r="C2">
        <v>4</v>
      </c>
      <c r="D2">
        <v>8</v>
      </c>
      <c r="E2">
        <v>3</v>
      </c>
      <c r="F2">
        <f>SUM(C2:E2)</f>
        <v>15</v>
      </c>
    </row>
    <row r="3" spans="1:6" x14ac:dyDescent="0.2">
      <c r="A3" t="s">
        <v>1</v>
      </c>
      <c r="B3">
        <v>12</v>
      </c>
      <c r="C3">
        <v>9</v>
      </c>
      <c r="D3">
        <v>0</v>
      </c>
      <c r="E3">
        <v>15</v>
      </c>
      <c r="F3">
        <f t="shared" ref="F3:F13" si="0">SUM(C3:E3)</f>
        <v>24</v>
      </c>
    </row>
    <row r="4" spans="1:6" x14ac:dyDescent="0.2">
      <c r="A4" t="s">
        <v>2</v>
      </c>
      <c r="B4">
        <v>8</v>
      </c>
      <c r="C4">
        <v>2</v>
      </c>
      <c r="D4">
        <v>0</v>
      </c>
      <c r="E4">
        <v>6</v>
      </c>
      <c r="F4">
        <f t="shared" si="0"/>
        <v>8</v>
      </c>
    </row>
    <row r="5" spans="1:6" x14ac:dyDescent="0.2">
      <c r="A5" t="s">
        <v>3</v>
      </c>
      <c r="B5">
        <v>8</v>
      </c>
      <c r="C5">
        <v>1</v>
      </c>
      <c r="D5">
        <v>0</v>
      </c>
      <c r="E5">
        <v>7</v>
      </c>
      <c r="F5">
        <f t="shared" si="0"/>
        <v>8</v>
      </c>
    </row>
    <row r="6" spans="1:6" x14ac:dyDescent="0.2">
      <c r="A6" t="s">
        <v>4</v>
      </c>
      <c r="B6">
        <v>6</v>
      </c>
      <c r="C6">
        <v>2</v>
      </c>
      <c r="D6">
        <v>0</v>
      </c>
      <c r="E6">
        <v>6</v>
      </c>
      <c r="F6">
        <f t="shared" si="0"/>
        <v>8</v>
      </c>
    </row>
    <row r="7" spans="1:6" x14ac:dyDescent="0.2">
      <c r="A7" t="s">
        <v>5</v>
      </c>
      <c r="B7">
        <v>2</v>
      </c>
      <c r="C7">
        <v>3</v>
      </c>
      <c r="D7">
        <v>0</v>
      </c>
      <c r="E7">
        <v>15</v>
      </c>
      <c r="F7">
        <f t="shared" si="0"/>
        <v>18</v>
      </c>
    </row>
    <row r="8" spans="1:6" x14ac:dyDescent="0.2">
      <c r="A8" t="s">
        <v>6</v>
      </c>
      <c r="B8">
        <v>4</v>
      </c>
      <c r="C8">
        <v>1</v>
      </c>
      <c r="D8">
        <v>0</v>
      </c>
      <c r="E8">
        <v>7</v>
      </c>
      <c r="F8">
        <f t="shared" si="0"/>
        <v>8</v>
      </c>
    </row>
    <row r="9" spans="1:6" x14ac:dyDescent="0.2">
      <c r="A9" t="s">
        <v>7</v>
      </c>
      <c r="B9">
        <v>2</v>
      </c>
      <c r="C9">
        <v>0</v>
      </c>
      <c r="D9">
        <v>0</v>
      </c>
      <c r="E9">
        <v>10</v>
      </c>
      <c r="F9">
        <f t="shared" si="0"/>
        <v>10</v>
      </c>
    </row>
    <row r="10" spans="1:6" x14ac:dyDescent="0.2">
      <c r="A10" t="s">
        <v>8</v>
      </c>
      <c r="B10">
        <v>6</v>
      </c>
      <c r="C10">
        <v>0</v>
      </c>
      <c r="D10">
        <v>0</v>
      </c>
      <c r="E10">
        <v>4</v>
      </c>
      <c r="F10">
        <f t="shared" si="0"/>
        <v>4</v>
      </c>
    </row>
    <row r="11" spans="1:6" x14ac:dyDescent="0.2">
      <c r="A11" t="s">
        <v>9</v>
      </c>
      <c r="B11">
        <v>4</v>
      </c>
      <c r="C11">
        <v>2</v>
      </c>
      <c r="D11">
        <v>0</v>
      </c>
      <c r="E11">
        <v>6</v>
      </c>
      <c r="F11">
        <f t="shared" si="0"/>
        <v>8</v>
      </c>
    </row>
    <row r="12" spans="1:6" x14ac:dyDescent="0.2">
      <c r="A12" t="s">
        <v>10</v>
      </c>
      <c r="B12">
        <v>2</v>
      </c>
      <c r="C12">
        <v>0</v>
      </c>
      <c r="D12">
        <v>0</v>
      </c>
      <c r="E12">
        <v>8</v>
      </c>
      <c r="F12">
        <f t="shared" si="0"/>
        <v>8</v>
      </c>
    </row>
    <row r="13" spans="1:6" x14ac:dyDescent="0.2">
      <c r="A13" s="2" t="s">
        <v>11</v>
      </c>
      <c r="B13" s="2">
        <v>2</v>
      </c>
      <c r="C13" s="2">
        <v>0</v>
      </c>
      <c r="D13" s="2">
        <v>0</v>
      </c>
      <c r="E13" s="2">
        <v>1</v>
      </c>
      <c r="F13">
        <f t="shared" si="0"/>
        <v>1</v>
      </c>
    </row>
    <row r="14" spans="1:6" x14ac:dyDescent="0.2">
      <c r="A14" s="2" t="s">
        <v>14</v>
      </c>
      <c r="B14" s="2">
        <f>SUM(B2:B13)</f>
        <v>72</v>
      </c>
      <c r="C14" s="2">
        <f>B14-SUM(C2:C13)</f>
        <v>48</v>
      </c>
      <c r="D14" s="2">
        <f>C14-SUM(D2:D13)</f>
        <v>40</v>
      </c>
      <c r="E14" s="2">
        <f>D14-SUM(E2:E13)</f>
        <v>-48</v>
      </c>
    </row>
    <row r="15" spans="1:6" x14ac:dyDescent="0.2">
      <c r="A15" s="2" t="s">
        <v>15</v>
      </c>
      <c r="B15" s="2">
        <f>SUM(B2:B13)</f>
        <v>72</v>
      </c>
      <c r="C15" s="2">
        <f>B15-(B15/3)</f>
        <v>48</v>
      </c>
      <c r="D15" s="2">
        <f>C15-($B$15/3)</f>
        <v>24</v>
      </c>
      <c r="E15" s="2">
        <f>D15-($B$15/3)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19" sqref="I19"/>
    </sheetView>
  </sheetViews>
  <sheetFormatPr baseColWidth="10" defaultRowHeight="16" x14ac:dyDescent="0.2"/>
  <cols>
    <col min="1" max="1" width="36.83203125" customWidth="1"/>
  </cols>
  <sheetData>
    <row r="1" spans="1:9" ht="17" x14ac:dyDescent="0.2">
      <c r="A1" s="3"/>
      <c r="B1" s="3"/>
      <c r="C1" s="3"/>
      <c r="D1" s="3"/>
      <c r="E1" s="4">
        <v>42837</v>
      </c>
      <c r="F1" s="4">
        <v>42844</v>
      </c>
      <c r="G1" s="4">
        <v>42849</v>
      </c>
      <c r="H1" s="4">
        <v>42850</v>
      </c>
      <c r="I1" s="4">
        <v>42851</v>
      </c>
    </row>
    <row r="2" spans="1:9" ht="17" x14ac:dyDescent="0.2">
      <c r="A2" s="5" t="s">
        <v>19</v>
      </c>
      <c r="B2" s="3" t="s">
        <v>20</v>
      </c>
      <c r="C2" s="3" t="s">
        <v>21</v>
      </c>
      <c r="D2" s="3" t="s">
        <v>22</v>
      </c>
      <c r="E2" s="5">
        <v>1</v>
      </c>
      <c r="F2" s="5">
        <v>2</v>
      </c>
      <c r="G2" s="5">
        <v>3</v>
      </c>
      <c r="H2" s="5">
        <v>4</v>
      </c>
      <c r="I2" s="5">
        <v>5</v>
      </c>
    </row>
    <row r="3" spans="1:9" ht="17" x14ac:dyDescent="0.2">
      <c r="A3" s="3" t="s">
        <v>23</v>
      </c>
      <c r="B3" s="3" t="s">
        <v>24</v>
      </c>
      <c r="C3" s="3">
        <v>8</v>
      </c>
      <c r="D3" s="3">
        <v>8</v>
      </c>
      <c r="E3" s="3">
        <v>8</v>
      </c>
      <c r="F3" s="3">
        <v>0</v>
      </c>
      <c r="G3" s="3">
        <v>0</v>
      </c>
      <c r="H3" s="3">
        <v>0</v>
      </c>
      <c r="I3" s="3">
        <v>0</v>
      </c>
    </row>
    <row r="4" spans="1:9" ht="17" x14ac:dyDescent="0.2">
      <c r="A4" s="3" t="s">
        <v>25</v>
      </c>
      <c r="B4" s="3" t="s">
        <v>26</v>
      </c>
      <c r="C4" s="3">
        <v>8</v>
      </c>
      <c r="D4" s="3">
        <v>12</v>
      </c>
      <c r="E4" s="3">
        <v>6</v>
      </c>
      <c r="F4" s="3">
        <v>0</v>
      </c>
      <c r="G4" s="3">
        <v>0</v>
      </c>
      <c r="H4" s="3">
        <v>4</v>
      </c>
      <c r="I4" s="3">
        <v>2</v>
      </c>
    </row>
    <row r="5" spans="1:9" ht="17" x14ac:dyDescent="0.2">
      <c r="A5" s="3" t="s">
        <v>27</v>
      </c>
      <c r="B5" s="3" t="s">
        <v>24</v>
      </c>
      <c r="C5" s="3">
        <v>2</v>
      </c>
      <c r="D5" s="3">
        <v>2</v>
      </c>
      <c r="E5" s="3">
        <v>0</v>
      </c>
      <c r="F5" s="3">
        <v>0</v>
      </c>
      <c r="G5" s="3">
        <v>2</v>
      </c>
      <c r="H5" s="3">
        <v>0</v>
      </c>
      <c r="I5" s="3">
        <v>0</v>
      </c>
    </row>
    <row r="6" spans="1:9" ht="17" x14ac:dyDescent="0.2">
      <c r="A6" s="3" t="s">
        <v>28</v>
      </c>
      <c r="B6" s="3" t="s">
        <v>29</v>
      </c>
      <c r="C6" s="3">
        <v>4</v>
      </c>
      <c r="D6" s="3">
        <v>6</v>
      </c>
      <c r="E6" s="3">
        <v>4</v>
      </c>
      <c r="F6" s="3">
        <v>0</v>
      </c>
      <c r="G6" s="3">
        <v>2</v>
      </c>
      <c r="H6" s="3">
        <v>0</v>
      </c>
      <c r="I6" s="3">
        <v>0</v>
      </c>
    </row>
    <row r="7" spans="1:9" ht="17" x14ac:dyDescent="0.2">
      <c r="A7" s="3" t="s">
        <v>30</v>
      </c>
      <c r="B7" s="3" t="s">
        <v>26</v>
      </c>
      <c r="C7" s="3">
        <v>6</v>
      </c>
      <c r="D7" s="3">
        <v>6</v>
      </c>
      <c r="E7" s="3">
        <v>2</v>
      </c>
      <c r="F7" s="3">
        <v>4</v>
      </c>
      <c r="G7" s="3">
        <v>0</v>
      </c>
      <c r="H7" s="3">
        <v>0</v>
      </c>
      <c r="I7" s="3">
        <v>0</v>
      </c>
    </row>
    <row r="8" spans="1:9" ht="17" x14ac:dyDescent="0.2">
      <c r="A8" s="3" t="s">
        <v>31</v>
      </c>
      <c r="B8" s="3" t="s">
        <v>24</v>
      </c>
      <c r="C8" s="3">
        <v>8</v>
      </c>
      <c r="D8" s="3">
        <v>12</v>
      </c>
      <c r="E8" s="3">
        <v>0</v>
      </c>
      <c r="F8" s="3">
        <v>6</v>
      </c>
      <c r="G8" s="3">
        <v>0</v>
      </c>
      <c r="H8" s="3">
        <v>6</v>
      </c>
      <c r="I8" s="3">
        <v>0</v>
      </c>
    </row>
    <row r="9" spans="1:9" ht="17" x14ac:dyDescent="0.2">
      <c r="A9" s="3" t="s">
        <v>32</v>
      </c>
      <c r="B9" s="3" t="s">
        <v>24</v>
      </c>
      <c r="C9" s="3">
        <v>6</v>
      </c>
      <c r="D9" s="3">
        <v>16</v>
      </c>
      <c r="E9" s="3">
        <v>0</v>
      </c>
      <c r="F9" s="3">
        <v>8</v>
      </c>
      <c r="G9" s="3">
        <v>8</v>
      </c>
      <c r="H9" s="3">
        <v>0</v>
      </c>
      <c r="I9" s="3">
        <v>0</v>
      </c>
    </row>
    <row r="10" spans="1:9" ht="17" x14ac:dyDescent="0.2">
      <c r="A10" s="3" t="s">
        <v>33</v>
      </c>
      <c r="B10" s="3" t="s">
        <v>26</v>
      </c>
      <c r="C10" s="3">
        <v>24</v>
      </c>
      <c r="D10" s="3">
        <v>20</v>
      </c>
      <c r="E10" s="3">
        <v>0</v>
      </c>
      <c r="F10" s="3">
        <v>8</v>
      </c>
      <c r="G10" s="3">
        <v>6</v>
      </c>
      <c r="H10" s="3">
        <v>4</v>
      </c>
      <c r="I10" s="3">
        <v>2</v>
      </c>
    </row>
    <row r="11" spans="1:9" ht="17" x14ac:dyDescent="0.2">
      <c r="A11" s="3" t="s">
        <v>34</v>
      </c>
      <c r="B11" s="3" t="s">
        <v>26</v>
      </c>
      <c r="C11" s="3">
        <v>4</v>
      </c>
      <c r="D11" s="3">
        <v>16</v>
      </c>
      <c r="E11" s="3">
        <v>8</v>
      </c>
      <c r="F11" s="3">
        <v>0</v>
      </c>
      <c r="G11" s="3">
        <v>0</v>
      </c>
      <c r="H11" s="3">
        <v>0</v>
      </c>
      <c r="I11" s="3">
        <v>8</v>
      </c>
    </row>
    <row r="12" spans="1:9" ht="17" x14ac:dyDescent="0.2">
      <c r="A12" s="3" t="s">
        <v>35</v>
      </c>
      <c r="B12" s="3" t="s">
        <v>29</v>
      </c>
      <c r="C12" s="3">
        <v>16</v>
      </c>
      <c r="D12" s="3">
        <v>24</v>
      </c>
      <c r="E12" s="3">
        <v>1</v>
      </c>
      <c r="F12" s="3">
        <v>7</v>
      </c>
      <c r="G12" s="3">
        <v>0</v>
      </c>
      <c r="H12" s="3">
        <v>8</v>
      </c>
      <c r="I12" s="3">
        <v>8</v>
      </c>
    </row>
    <row r="13" spans="1:9" ht="17" x14ac:dyDescent="0.2">
      <c r="A13" s="3" t="s">
        <v>35</v>
      </c>
      <c r="B13" s="3" t="s">
        <v>36</v>
      </c>
      <c r="C13" s="3">
        <v>4</v>
      </c>
      <c r="D13" s="3">
        <v>8</v>
      </c>
      <c r="E13" s="3">
        <v>0</v>
      </c>
      <c r="F13" s="3">
        <v>0</v>
      </c>
      <c r="G13" s="3">
        <v>0</v>
      </c>
      <c r="H13" s="3">
        <v>0</v>
      </c>
      <c r="I13" s="3">
        <v>8</v>
      </c>
    </row>
    <row r="14" spans="1:9" ht="17" x14ac:dyDescent="0.2">
      <c r="A14" s="3" t="s">
        <v>37</v>
      </c>
      <c r="B14" s="3" t="s">
        <v>38</v>
      </c>
      <c r="C14" s="3">
        <v>2</v>
      </c>
      <c r="D14" s="3">
        <v>5</v>
      </c>
      <c r="E14" s="3">
        <v>0</v>
      </c>
      <c r="F14" s="3">
        <v>5</v>
      </c>
      <c r="G14" s="3">
        <v>0</v>
      </c>
      <c r="H14" s="3">
        <v>0</v>
      </c>
      <c r="I14" s="3">
        <v>0</v>
      </c>
    </row>
    <row r="15" spans="1:9" ht="17" x14ac:dyDescent="0.2">
      <c r="A15" s="3" t="s">
        <v>39</v>
      </c>
      <c r="B15" s="3" t="s">
        <v>29</v>
      </c>
      <c r="C15" s="3">
        <v>4</v>
      </c>
      <c r="D15" s="3">
        <v>16</v>
      </c>
      <c r="E15" s="3">
        <v>0</v>
      </c>
      <c r="F15" s="3">
        <v>8</v>
      </c>
      <c r="G15" s="3">
        <v>0</v>
      </c>
      <c r="H15" s="3">
        <v>8</v>
      </c>
      <c r="I15" s="3">
        <v>0</v>
      </c>
    </row>
    <row r="16" spans="1:9" ht="17" x14ac:dyDescent="0.2">
      <c r="A16" s="3" t="s">
        <v>40</v>
      </c>
      <c r="B16" s="3" t="s">
        <v>38</v>
      </c>
      <c r="C16" s="3">
        <v>2</v>
      </c>
      <c r="D16" s="3">
        <v>4</v>
      </c>
      <c r="E16" s="3">
        <v>0</v>
      </c>
      <c r="F16" s="3">
        <v>4</v>
      </c>
      <c r="G16" s="3">
        <v>0</v>
      </c>
      <c r="H16" s="3">
        <v>0</v>
      </c>
      <c r="I16" s="3">
        <v>0</v>
      </c>
    </row>
    <row r="17" spans="1:9" ht="17" x14ac:dyDescent="0.2">
      <c r="A17" s="3" t="s">
        <v>41</v>
      </c>
      <c r="B17" s="3" t="s">
        <v>38</v>
      </c>
      <c r="C17" s="3">
        <v>2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</row>
    <row r="18" spans="1:9" ht="17" x14ac:dyDescent="0.2">
      <c r="A18" s="3" t="s">
        <v>42</v>
      </c>
      <c r="B18" s="3" t="s">
        <v>24</v>
      </c>
      <c r="C18" s="3">
        <v>4</v>
      </c>
      <c r="D18" s="3">
        <v>8</v>
      </c>
      <c r="E18" s="3">
        <v>0</v>
      </c>
      <c r="F18" s="3">
        <v>8</v>
      </c>
      <c r="G18" s="3">
        <v>0</v>
      </c>
      <c r="H18" s="3">
        <v>0</v>
      </c>
      <c r="I18" s="3">
        <v>0</v>
      </c>
    </row>
    <row r="19" spans="1:9" ht="17" x14ac:dyDescent="0.2">
      <c r="A19" s="3" t="s">
        <v>43</v>
      </c>
      <c r="B19" s="3" t="s">
        <v>38</v>
      </c>
      <c r="C19" s="3">
        <v>3</v>
      </c>
      <c r="D19" s="3">
        <v>2</v>
      </c>
      <c r="E19" s="3">
        <v>0</v>
      </c>
      <c r="F19" s="3">
        <v>2</v>
      </c>
      <c r="G19" s="3">
        <v>0</v>
      </c>
      <c r="H19" s="3">
        <v>0</v>
      </c>
      <c r="I19" s="3">
        <v>0</v>
      </c>
    </row>
    <row r="20" spans="1:9" ht="17" x14ac:dyDescent="0.2">
      <c r="A20" s="3" t="s">
        <v>44</v>
      </c>
      <c r="B20" s="3" t="s">
        <v>26</v>
      </c>
      <c r="C20" s="3">
        <v>3</v>
      </c>
      <c r="D20" s="3">
        <v>3</v>
      </c>
      <c r="E20" s="3">
        <v>0</v>
      </c>
      <c r="F20" s="3">
        <v>3</v>
      </c>
      <c r="G20" s="3">
        <v>0</v>
      </c>
      <c r="H20" s="3">
        <v>0</v>
      </c>
      <c r="I20" s="3">
        <v>0</v>
      </c>
    </row>
    <row r="21" spans="1:9" ht="17" x14ac:dyDescent="0.2">
      <c r="A21" s="3" t="s">
        <v>45</v>
      </c>
      <c r="B21" s="3" t="s">
        <v>24</v>
      </c>
      <c r="C21" s="3">
        <v>3</v>
      </c>
      <c r="D21" s="3">
        <v>2</v>
      </c>
      <c r="E21" s="3">
        <v>0</v>
      </c>
      <c r="F21" s="3">
        <v>0</v>
      </c>
      <c r="G21" s="3">
        <v>2</v>
      </c>
      <c r="H21" s="3">
        <v>0</v>
      </c>
      <c r="I21" s="3">
        <v>0</v>
      </c>
    </row>
    <row r="22" spans="1:9" ht="17" x14ac:dyDescent="0.2">
      <c r="A22" s="3" t="s">
        <v>46</v>
      </c>
      <c r="B22" s="3" t="s">
        <v>29</v>
      </c>
      <c r="C22" s="3">
        <v>3</v>
      </c>
      <c r="D22" s="3">
        <v>3</v>
      </c>
      <c r="E22" s="3">
        <v>0</v>
      </c>
      <c r="F22" s="3">
        <v>3</v>
      </c>
      <c r="G22" s="3">
        <v>0</v>
      </c>
      <c r="H22" s="3">
        <v>0</v>
      </c>
      <c r="I22" s="3">
        <v>0</v>
      </c>
    </row>
    <row r="23" spans="1:9" ht="17" x14ac:dyDescent="0.2">
      <c r="A23" s="3" t="s">
        <v>47</v>
      </c>
      <c r="B23" s="3" t="s">
        <v>26</v>
      </c>
      <c r="C23" s="3">
        <v>3</v>
      </c>
      <c r="D23" s="3">
        <v>1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</row>
    <row r="24" spans="1:9" ht="17" x14ac:dyDescent="0.2">
      <c r="A24" s="3" t="s">
        <v>48</v>
      </c>
      <c r="B24" s="3" t="s">
        <v>38</v>
      </c>
      <c r="C24" s="3">
        <v>6</v>
      </c>
      <c r="D24" s="3">
        <v>8</v>
      </c>
      <c r="E24" s="3">
        <v>0</v>
      </c>
      <c r="F24" s="3">
        <v>0</v>
      </c>
      <c r="G24" s="3">
        <v>6</v>
      </c>
      <c r="H24" s="3">
        <v>2</v>
      </c>
      <c r="I24" s="3">
        <v>0</v>
      </c>
    </row>
    <row r="25" spans="1:9" ht="17" x14ac:dyDescent="0.2">
      <c r="A25" s="5" t="s">
        <v>49</v>
      </c>
      <c r="B25" s="3" t="s">
        <v>36</v>
      </c>
      <c r="C25" s="3">
        <v>2</v>
      </c>
      <c r="D25" s="3">
        <v>3</v>
      </c>
      <c r="E25" s="3">
        <v>3</v>
      </c>
      <c r="F25" s="3">
        <v>0</v>
      </c>
      <c r="G25" s="3">
        <v>0</v>
      </c>
      <c r="H25" s="3">
        <v>0</v>
      </c>
      <c r="I25" s="3">
        <v>0</v>
      </c>
    </row>
    <row r="26" spans="1:9" ht="17" x14ac:dyDescent="0.2">
      <c r="A26" s="3" t="s">
        <v>50</v>
      </c>
      <c r="B26" s="3" t="s">
        <v>36</v>
      </c>
      <c r="C26" s="3">
        <v>2</v>
      </c>
      <c r="D26" s="3">
        <v>4</v>
      </c>
      <c r="E26" s="3">
        <v>0</v>
      </c>
      <c r="F26" s="3">
        <v>4</v>
      </c>
      <c r="G26" s="3">
        <v>0</v>
      </c>
      <c r="H26" s="3">
        <v>0</v>
      </c>
      <c r="I26" s="3">
        <v>0</v>
      </c>
    </row>
    <row r="27" spans="1:9" ht="17" x14ac:dyDescent="0.2">
      <c r="A27" s="6" t="s">
        <v>51</v>
      </c>
      <c r="B27" s="3" t="s">
        <v>36</v>
      </c>
      <c r="C27" s="3">
        <v>1</v>
      </c>
      <c r="D27" s="3">
        <v>8</v>
      </c>
      <c r="E27" s="3">
        <v>0</v>
      </c>
      <c r="F27" s="3">
        <v>4</v>
      </c>
      <c r="G27" s="3">
        <v>4</v>
      </c>
      <c r="H27" s="3">
        <v>0</v>
      </c>
      <c r="I27" s="3">
        <v>0</v>
      </c>
    </row>
    <row r="28" spans="1:9" ht="17" x14ac:dyDescent="0.2">
      <c r="A28" s="3" t="s">
        <v>52</v>
      </c>
      <c r="B28" s="3" t="s">
        <v>36</v>
      </c>
      <c r="C28" s="3">
        <v>2</v>
      </c>
      <c r="D28" s="3">
        <v>1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</row>
    <row r="29" spans="1:9" ht="17" x14ac:dyDescent="0.2">
      <c r="A29" s="6" t="s">
        <v>53</v>
      </c>
      <c r="B29" s="3" t="s">
        <v>36</v>
      </c>
      <c r="C29" s="3">
        <v>1</v>
      </c>
      <c r="D29" s="3">
        <v>8</v>
      </c>
      <c r="E29" s="3">
        <v>0</v>
      </c>
      <c r="F29" s="3">
        <v>0</v>
      </c>
      <c r="G29" s="3">
        <v>4</v>
      </c>
      <c r="H29" s="3">
        <v>4</v>
      </c>
      <c r="I29" s="3">
        <v>0</v>
      </c>
    </row>
    <row r="30" spans="1:9" ht="17" x14ac:dyDescent="0.2">
      <c r="A30" s="3" t="s">
        <v>54</v>
      </c>
      <c r="B30" s="3" t="s">
        <v>36</v>
      </c>
      <c r="C30" s="3">
        <v>1</v>
      </c>
      <c r="D30" s="3">
        <v>4</v>
      </c>
      <c r="E30" s="3">
        <v>0</v>
      </c>
      <c r="F30" s="3">
        <v>0</v>
      </c>
      <c r="G30" s="3">
        <v>0</v>
      </c>
      <c r="H30" s="3">
        <v>4</v>
      </c>
      <c r="I30" s="3">
        <v>0</v>
      </c>
    </row>
    <row r="31" spans="1:9" ht="17" x14ac:dyDescent="0.2">
      <c r="A31" s="6" t="s">
        <v>55</v>
      </c>
      <c r="B31" s="3" t="s">
        <v>36</v>
      </c>
      <c r="C31" s="3">
        <v>2</v>
      </c>
      <c r="D31" s="3">
        <v>2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</row>
    <row r="32" spans="1:9" ht="17" x14ac:dyDescent="0.2">
      <c r="A32" s="3" t="s">
        <v>56</v>
      </c>
      <c r="B32" s="3" t="s">
        <v>36</v>
      </c>
      <c r="C32" s="3">
        <v>4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spans="1:9" ht="17" x14ac:dyDescent="0.2">
      <c r="A33" s="6" t="s">
        <v>57</v>
      </c>
      <c r="B33" s="3" t="s">
        <v>38</v>
      </c>
      <c r="C33" s="3">
        <v>4</v>
      </c>
      <c r="D33" s="3">
        <v>4</v>
      </c>
      <c r="E33" s="3">
        <v>2</v>
      </c>
      <c r="F33" s="3">
        <v>2</v>
      </c>
      <c r="G33" s="3">
        <v>0</v>
      </c>
      <c r="H33" s="3">
        <v>0</v>
      </c>
      <c r="I33" s="3">
        <v>0</v>
      </c>
    </row>
    <row r="34" spans="1:9" ht="17" x14ac:dyDescent="0.2">
      <c r="A34" s="3" t="s">
        <v>58</v>
      </c>
      <c r="B34" s="3" t="s">
        <v>24</v>
      </c>
      <c r="C34" s="3">
        <v>4</v>
      </c>
      <c r="D34" s="3">
        <v>8</v>
      </c>
      <c r="E34" s="3">
        <v>3</v>
      </c>
      <c r="F34" s="3">
        <v>5</v>
      </c>
      <c r="G34" s="3">
        <v>0</v>
      </c>
      <c r="H34" s="3">
        <v>0</v>
      </c>
      <c r="I34" s="3">
        <v>0</v>
      </c>
    </row>
    <row r="35" spans="1:9" ht="17" x14ac:dyDescent="0.2">
      <c r="A35" s="3" t="s">
        <v>59</v>
      </c>
      <c r="B35" s="3" t="s">
        <v>38</v>
      </c>
      <c r="C35" s="3">
        <v>12</v>
      </c>
      <c r="D35" s="3">
        <v>16</v>
      </c>
      <c r="E35" s="3">
        <v>0</v>
      </c>
      <c r="F35" s="3">
        <v>0</v>
      </c>
      <c r="G35" s="3">
        <v>8</v>
      </c>
      <c r="H35" s="3">
        <v>8</v>
      </c>
      <c r="I35" s="3">
        <v>0</v>
      </c>
    </row>
    <row r="36" spans="1:9" ht="17" x14ac:dyDescent="0.2">
      <c r="A36" s="3" t="s">
        <v>60</v>
      </c>
      <c r="B36" s="3" t="s">
        <v>38</v>
      </c>
      <c r="C36" s="3">
        <v>4</v>
      </c>
      <c r="D36" s="3">
        <v>3</v>
      </c>
      <c r="E36" s="3">
        <v>0</v>
      </c>
      <c r="F36" s="3">
        <v>0</v>
      </c>
      <c r="G36" s="3">
        <v>0</v>
      </c>
      <c r="H36" s="3">
        <v>0</v>
      </c>
      <c r="I36" s="3">
        <v>3</v>
      </c>
    </row>
    <row r="37" spans="1:9" ht="17" x14ac:dyDescent="0.2">
      <c r="A37" s="3" t="s">
        <v>61</v>
      </c>
      <c r="B37" s="3" t="s">
        <v>26</v>
      </c>
      <c r="C37" s="3">
        <v>1</v>
      </c>
      <c r="D37" s="3">
        <v>1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</row>
    <row r="38" spans="1:9" ht="17" x14ac:dyDescent="0.2">
      <c r="C38" s="3">
        <v>165</v>
      </c>
      <c r="D38">
        <f>SUM(D3:D37)</f>
        <v>245</v>
      </c>
    </row>
    <row r="42" spans="1:9" ht="17" x14ac:dyDescent="0.2">
      <c r="A42" s="5" t="s">
        <v>14</v>
      </c>
      <c r="B42" s="5"/>
      <c r="C42" s="5">
        <v>165</v>
      </c>
      <c r="D42" s="5">
        <v>165</v>
      </c>
      <c r="E42" s="5">
        <v>128</v>
      </c>
      <c r="F42" s="5">
        <v>46</v>
      </c>
      <c r="G42" s="5">
        <v>1</v>
      </c>
      <c r="H42" s="5">
        <v>-48</v>
      </c>
      <c r="I42" s="5">
        <v>-80</v>
      </c>
    </row>
    <row r="43" spans="1:9" ht="17" x14ac:dyDescent="0.2">
      <c r="A43" s="5" t="s">
        <v>15</v>
      </c>
      <c r="B43" s="5"/>
      <c r="C43" s="5">
        <v>165</v>
      </c>
      <c r="D43" s="5">
        <v>165</v>
      </c>
      <c r="E43" s="5">
        <v>132</v>
      </c>
      <c r="F43" s="5">
        <v>99</v>
      </c>
      <c r="G43" s="5">
        <v>66</v>
      </c>
      <c r="H43" s="5">
        <v>33</v>
      </c>
      <c r="I43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2017-03-31T05:57:30Z</dcterms:created>
  <dcterms:modified xsi:type="dcterms:W3CDTF">2017-04-28T00:09:24Z</dcterms:modified>
</cp:coreProperties>
</file>