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Data_analyst/"/>
    </mc:Choice>
  </mc:AlternateContent>
  <xr:revisionPtr revIDLastSave="2" documentId="8_{8734A080-9AB8-4CAB-85D2-58F81B57C215}" xr6:coauthVersionLast="47" xr6:coauthVersionMax="47" xr10:uidLastSave="{43C02DCF-961E-460F-9EF9-B718CEEF145F}"/>
  <bookViews>
    <workbookView xWindow="-110" yWindow="-110" windowWidth="19420" windowHeight="10300" xr2:uid="{CC22651C-668C-4D87-96C3-B820C3B9D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2" i="1" l="1"/>
  <c r="D162" i="1" s="1"/>
  <c r="B162" i="1"/>
  <c r="G9" i="1" l="1"/>
  <c r="F9" i="1"/>
  <c r="G8" i="1"/>
  <c r="F8" i="1"/>
  <c r="G7" i="1"/>
  <c r="G6" i="1"/>
  <c r="G5" i="1"/>
  <c r="F7" i="1"/>
  <c r="F6" i="1"/>
  <c r="F5" i="1"/>
</calcChain>
</file>

<file path=xl/sharedStrings.xml><?xml version="1.0" encoding="utf-8"?>
<sst xmlns="http://schemas.openxmlformats.org/spreadsheetml/2006/main" count="163" uniqueCount="112">
  <si>
    <t>1. For the given data find mean, standard deviation and variance in excel.</t>
  </si>
  <si>
    <t>Male</t>
  </si>
  <si>
    <t>female</t>
  </si>
  <si>
    <t>Female</t>
  </si>
  <si>
    <t>Means</t>
  </si>
  <si>
    <t>Median</t>
  </si>
  <si>
    <t>Mode</t>
  </si>
  <si>
    <t>SD</t>
  </si>
  <si>
    <t>Varience</t>
  </si>
  <si>
    <t>2. From the given data, take a sample and find mean, standard deviation and variance for population in excel. Also, validate Central Limit Theorem in excel and python as discussed in the class</t>
  </si>
  <si>
    <t>SAMPLE</t>
  </si>
  <si>
    <t>Mean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</si>
  <si>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</si>
  <si>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</si>
  <si>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</si>
  <si>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</si>
  <si>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</si>
  <si>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</si>
  <si>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</si>
  <si>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</si>
  <si>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</si>
  <si>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</si>
  <si>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5. Perform One-way and two-way ANOVA on the dataset as discussed in class using formulae as well as ANOVA function in excel.</t>
  </si>
  <si>
    <t>subject</t>
  </si>
  <si>
    <t>Maths</t>
  </si>
  <si>
    <t>Stat</t>
  </si>
  <si>
    <t>science</t>
  </si>
  <si>
    <t>english</t>
  </si>
  <si>
    <t>ss</t>
  </si>
  <si>
    <t>s1</t>
  </si>
  <si>
    <t>s2</t>
  </si>
  <si>
    <t>s3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</si>
  <si>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</si>
  <si>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</si>
  <si>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</si>
  <si>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</si>
  <si>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</si>
  <si>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</si>
  <si>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</si>
  <si>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</si>
  <si>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</si>
  <si>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</si>
  <si>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</si>
  <si>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</si>
  <si>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</si>
  <si>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</si>
  <si>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</si>
  <si>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</si>
  <si>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6. Perform t-test on the dataset as discussed in class using t-test function in excel.</t>
  </si>
  <si>
    <t>children</t>
  </si>
  <si>
    <t>Daily</t>
  </si>
  <si>
    <t>Weekly</t>
  </si>
  <si>
    <t>Anova: Two-Factor With Replication</t>
  </si>
  <si>
    <t>Sample</t>
  </si>
  <si>
    <t>Columns</t>
  </si>
  <si>
    <t>Interaction</t>
  </si>
  <si>
    <t>Within</t>
  </si>
  <si>
    <t>t-Test: Two-Sample Assuming Equal Variances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</si>
  <si>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</si>
  <si>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</si>
  <si>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</si>
  <si>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</si>
  <si>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</si>
  <si>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</si>
  <si>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</si>
  <si>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</si>
  <si>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Ans. We accept the null hypothesis, the two population means are the same but the two population variances may differ.</t>
  </si>
  <si>
    <t>Column1</t>
  </si>
  <si>
    <t>Column2</t>
  </si>
  <si>
    <t>Que.3</t>
  </si>
  <si>
    <t>Theory Task: Estimate mean for the problem statement discussed by your mentor.</t>
  </si>
  <si>
    <t>Mean: </t>
  </si>
  <si>
    <t>The mean of a set is the ratio of the sum of the elements to the total number of elements.</t>
  </si>
  <si>
    <t>Advantages of a mean:</t>
  </si>
  <si>
    <t>The most commonly used measures of central tendency so it is easy to calculate.</t>
  </si>
  <si>
    <t>It takes all values into account.</t>
  </si>
  <si>
    <t>Useful for comparison.</t>
  </si>
  <si>
    <t>Every set has one and only one mean.</t>
  </si>
  <si>
    <t>Disadvantage of Mean:</t>
  </si>
  <si>
    <t>The arithmetic mean is highly affected by extremes values.</t>
  </si>
  <si>
    <r>
      <rPr>
        <sz val="11"/>
        <color theme="1"/>
        <rFont val="Calibri"/>
        <family val="2"/>
        <scheme val="minor"/>
      </rPr>
      <t>It cannot averages the ratios and percentage properly</t>
    </r>
    <r>
      <rPr>
        <sz val="11"/>
        <color theme="1"/>
        <rFont val="Calibri"/>
        <family val="2"/>
        <scheme val="minor"/>
      </rPr>
      <t>.</t>
    </r>
  </si>
  <si>
    <t>It is not an appropriate average for highly skewed distributions.</t>
  </si>
  <si>
    <t>It cannot be computed accurately if any item is missing.</t>
  </si>
  <si>
    <t>The mean sometime cannot coincide with any of the observe value.</t>
  </si>
  <si>
    <t>Example:-</t>
  </si>
  <si>
    <t>marks:-5,15,16,20,23,18</t>
  </si>
  <si>
    <t>Mean= (5+15+16+20+23+18)/6</t>
  </si>
  <si>
    <t>Que.4</t>
  </si>
  <si>
    <t>Theory Task: Validate Hypothesis for the problem statement discussed by your mentor.</t>
  </si>
  <si>
    <t>Ans.</t>
  </si>
  <si>
    <t xml:space="preserve">When you start a research project, you need to have a clear and focused question that guides your inquiry.However, you may also have a tentative answer or prediction that you want to test. </t>
  </si>
  <si>
    <t>This is where a hypothesis comes in.</t>
  </si>
  <si>
    <t>A hypothesis is a statement that expresses a possible relationship between variables or phenomena, based on existing knowledge, theory, or observation.</t>
  </si>
  <si>
    <r>
      <t>A simple hypothesis is </t>
    </r>
    <r>
      <rPr>
        <sz val="11"/>
        <color theme="1"/>
        <rFont val="Calibri"/>
        <family val="2"/>
        <scheme val="minor"/>
      </rPr>
      <t>a statement made to reflect the relation between exactly two variables</t>
    </r>
    <r>
      <rPr>
        <sz val="11"/>
        <color theme="1"/>
        <rFont val="Calibri"/>
        <family val="2"/>
        <scheme val="minor"/>
      </rPr>
      <t>. </t>
    </r>
  </si>
  <si>
    <t>One independent and one dependent.</t>
  </si>
  <si>
    <t xml:space="preserve"> “Smoking is a prominent cause of lung cancer." The dependent variable, lung cancer, is dependent on the independent variable, smoking. </t>
  </si>
  <si>
    <t>Types of hypothesis:-</t>
  </si>
  <si>
    <t>1. Null hypothesis</t>
  </si>
  <si>
    <t>A null hypothesis proposes no relationship between two variables. Denoted by H0,it is a negative statement like “smoking is not a prominent cause of lung cancer,</t>
  </si>
  <si>
    <t>smoking and lung cancer does not have any relation.”</t>
  </si>
  <si>
    <t>2. Alternetive hypothesis</t>
  </si>
  <si>
    <t>Considered to be the opposite of a null hypothesis, an alternative hypothesis is denoted as H1 or Ha. It explicitly states that the dependent variable affects the independent variable.</t>
  </si>
  <si>
    <t>A good  alternative hypothesis example is the opposite of null hypothesis which is "smoking is a prominent cause of lung cancer."</t>
  </si>
  <si>
    <t>Advantages:-</t>
  </si>
  <si>
    <t>A hypothesis can help you to formulate a specific and testable research problem, and to design an appropriate method to collect and analyze data.</t>
  </si>
  <si>
    <t>A hypothesis can also help you to establish a clear direction and focus for your research, and to communicate your expectations and assumptions to your readers or audience.</t>
  </si>
  <si>
    <t>A hypothesis can also stimulate further research by generating new questions, insights, or hypotheses based on the results of your test.</t>
  </si>
  <si>
    <t>Disadvantages:-</t>
  </si>
  <si>
    <t>A hypothesis can also have some limitations and challenges, especially if it is not well-founded, well-defined, or well-supported.</t>
  </si>
  <si>
    <t>A hypothesis can bias your research process and interpretation, by making you look for evidence that confirms your prediction, rather than exploring alternative explanations or perspectives.</t>
  </si>
  <si>
    <t>A hypothesis can also limit your creativity and curiosity, by restricting your inquiry to a narrow or predetermined scope.</t>
  </si>
  <si>
    <t>A hypothesis can also be difficult to test or falsify, especially if it involves complex or abstract concepts, multiple or interacting variables, or qualitative or subjective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</si>
</sst>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666666"/>
      <name val="GothamSSm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" fontId="0" fillId="0" borderId="0" xfId="0" applyNumberFormat="1"/>
    <xf numFmtId="0" fontId="2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Continuous"/>
    </xf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left" wrapText="1"/>
    </xf>
    <xf numFmtId="0" fontId="0" fillId="2" borderId="0" xfId="0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8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134C7D-E2EE-47B3-A244-A4F829610B99}" name="Table3" displayName="Table3" ref="B24:C35" totalsRowShown="0">
  <autoFilter ref="B24:C35" xr:uid="{F5134C7D-E2EE-47B3-A244-A4F829610B99}"/>
  <tableColumns count="2">
    <tableColumn id="1" xr3:uid="{160F089B-8BA2-47A2-BF5C-1B544B8A8CD1}" name="Male"/>
    <tableColumn id="2" xr3:uid="{A02CCD12-4BE2-47B1-820E-27B9164FE149}" name="SAMP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4EFCE7-F2B5-4641-8087-13A1B6933BA5}" name="Table4" displayName="Table4" ref="B4:C15" totalsRowShown="0">
  <autoFilter ref="B4:C15" xr:uid="{AD4EFCE7-F2B5-4641-8087-13A1B6933BA5}"/>
  <tableColumns count="2">
    <tableColumn id="1" xr3:uid="{05858438-E7EB-411E-9CFD-CB13CF739CE8}" name="Male"/>
    <tableColumn id="2" xr3:uid="{72283A57-4A9A-4694-A2B4-61DAE33319A3}" name="Fem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56B71A-82C9-4BE3-9197-17E0054FD55E}" name="Table5" displayName="Table5" ref="E4:G9" totalsRowShown="0">
  <autoFilter ref="E4:G9" xr:uid="{FF56B71A-82C9-4BE3-9197-17E0054FD55E}"/>
  <tableColumns count="3">
    <tableColumn id="1" xr3:uid="{52011B4C-278E-4C9B-9676-FD5BDF8E53CE}" name="Column1"/>
    <tableColumn id="2" xr3:uid="{D278C020-953C-4121-B220-139E319F0325}" name="Male"/>
    <tableColumn id="3" xr3:uid="{89FE0701-26A0-4197-9511-1E91EF308F74}" name="Fema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E208C6-141F-4409-A754-4018A272679E}" name="Table6" displayName="Table6" ref="E25:F40" totalsRowShown="0" headerRowDxfId="0" headerRowBorderDxfId="1" tableBorderDxfId="2">
  <autoFilter ref="E25:F40" xr:uid="{03E208C6-141F-4409-A754-4018A272679E}"/>
  <tableColumns count="2">
    <tableColumn id="1" xr3:uid="{ECAE9AA9-205B-434B-B037-589F485AD830}" name="Column1"/>
    <tableColumn id="2" xr3:uid="{AF3F7F81-1BB2-4010-931E-8F5B983ED955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9E2DE-6CF6-44B2-9564-7AE3A98284E3}" name="Table1" displayName="Table1" ref="A112:D124" totalsRowShown="0">
  <autoFilter ref="A112:D124" xr:uid="{80C9E2DE-6CF6-44B2-9564-7AE3A98284E3}"/>
  <tableColumns count="4">
    <tableColumn id="1" xr3:uid="{9AFFB9E8-0F33-4EFF-B5F7-96C62D4BEFA9}" name="Column1"/>
    <tableColumn id="2" xr3:uid="{D5C1643C-6910-437E-A2DD-0FC23AD50F7D}" name="Male" dataDxfId="7"/>
    <tableColumn id="3" xr3:uid="{B7CBEA48-9D06-4FCC-BC7F-CAB6AF19022A}" name="female" dataDxfId="6"/>
    <tableColumn id="4" xr3:uid="{B3AD0170-2A37-4313-8B43-8AEB68CB1432}" name="children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DE45C7-C458-40C2-AA2D-5A5CADDAC689}" name="Table2" displayName="Table2" ref="A93:D98" totalsRowShown="0">
  <autoFilter ref="A93:D98" xr:uid="{7CDE45C7-C458-40C2-AA2D-5A5CADDAC689}"/>
  <tableColumns count="4">
    <tableColumn id="1" xr3:uid="{043DF0A4-35BE-4090-BFAC-16E37A78ABF5}" name="subject"/>
    <tableColumn id="2" xr3:uid="{0D6C8BAC-B275-47C7-A8FB-39E66C7BF1FF}" name="s1"/>
    <tableColumn id="3" xr3:uid="{4B5366C4-13A6-4478-8E3B-D5D7D2BB955A}" name="s2" dataDxfId="4"/>
    <tableColumn id="4" xr3:uid="{3C7B5B09-8954-407C-9D66-5A728FEF41E0}" name="s3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92C474-CA93-4637-97D0-36591F45BD66}" name="Table8" displayName="Table8" ref="B149:C160" totalsRowShown="0">
  <autoFilter ref="B149:C160" xr:uid="{7692C474-CA93-4637-97D0-36591F45BD66}"/>
  <tableColumns count="2">
    <tableColumn id="1" xr3:uid="{64494D07-4146-4117-80EF-7CB1FF78FF73}" name="Male"/>
    <tableColumn id="2" xr3:uid="{F360E4E6-3F52-4364-91F1-E9ECD2A9ACF4}" name="Fem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5640-4C14-4B9F-8F67-0BD39F1212C9}">
  <dimension ref="A2:L164"/>
  <sheetViews>
    <sheetView tabSelected="1" topLeftCell="A47" zoomScale="97" workbookViewId="0">
      <selection activeCell="F17" sqref="F17"/>
    </sheetView>
  </sheetViews>
  <sheetFormatPr defaultRowHeight="14.5"/>
  <cols>
    <col min="1" max="1" width="10" customWidth="1"/>
    <col min="3" max="3" width="9.453125" customWidth="1"/>
    <col min="4" max="4" width="9.36328125" customWidth="1"/>
    <col min="5" max="6" width="10.36328125" customWidth="1"/>
    <col min="8" max="8" width="8.81640625" customWidth="1"/>
  </cols>
  <sheetData>
    <row r="2" spans="1:7" s="12" customFormat="1" ht="15.5">
      <c r="A2" s="12" t="s">
        <v>0</v>
      </c>
    </row>
    <row r="4" spans="1:7">
      <c r="B4" t="s">
        <v>1</v>
      </c>
      <c r="C4" t="s">
        <v>3</v>
      </c>
      <c r="E4" t="s">
        <v>67</v>
      </c>
      <c r="F4" t="s">
        <v>1</v>
      </c>
      <c r="G4" t="s">
        <v>3</v>
      </c>
    </row>
    <row r="5" spans="1:7">
      <c r="B5">
        <v>20</v>
      </c>
      <c r="C5">
        <v>33</v>
      </c>
      <c r="E5" t="s">
        <v>4</v>
      </c>
      <c r="F5">
        <f>AVERAGE(B5:B15)</f>
        <v>34</v>
      </c>
      <c r="G5">
        <f>AVERAGE(C5:C15)</f>
        <v>36.18181818181818</v>
      </c>
    </row>
    <row r="6" spans="1:7">
      <c r="B6">
        <v>22</v>
      </c>
      <c r="C6">
        <v>22</v>
      </c>
      <c r="E6" t="s">
        <v>5</v>
      </c>
      <c r="F6">
        <f>MEDIAN(B5:B15)</f>
        <v>40</v>
      </c>
      <c r="G6">
        <f>MEDIAN(C5:C15)</f>
        <v>33</v>
      </c>
    </row>
    <row r="7" spans="1:7">
      <c r="B7">
        <v>23</v>
      </c>
      <c r="C7">
        <v>19</v>
      </c>
      <c r="E7" t="s">
        <v>6</v>
      </c>
      <c r="F7">
        <f>MODE(B5:B15)</f>
        <v>40</v>
      </c>
      <c r="G7">
        <f>MODE(C5:C15)</f>
        <v>33</v>
      </c>
    </row>
    <row r="8" spans="1:7">
      <c r="B8">
        <v>24</v>
      </c>
      <c r="C8">
        <v>20</v>
      </c>
      <c r="E8" t="s">
        <v>7</v>
      </c>
      <c r="F8">
        <f>STDEV(B5:B15)</f>
        <v>11</v>
      </c>
      <c r="G8">
        <f>STDEV(C5:C15)</f>
        <v>18.181409086306715</v>
      </c>
    </row>
    <row r="9" spans="1:7">
      <c r="B9">
        <v>26</v>
      </c>
      <c r="C9">
        <v>21</v>
      </c>
      <c r="E9" t="s">
        <v>8</v>
      </c>
      <c r="F9">
        <f>VAR(B5:B15)</f>
        <v>121</v>
      </c>
      <c r="G9">
        <f>VAR(C5:C15)</f>
        <v>330.56363636363642</v>
      </c>
    </row>
    <row r="10" spans="1:7">
      <c r="B10">
        <v>40</v>
      </c>
      <c r="C10">
        <v>25</v>
      </c>
    </row>
    <row r="11" spans="1:7">
      <c r="B11">
        <v>50</v>
      </c>
      <c r="C11">
        <v>33</v>
      </c>
    </row>
    <row r="12" spans="1:7">
      <c r="B12">
        <v>44</v>
      </c>
      <c r="C12">
        <v>45</v>
      </c>
    </row>
    <row r="13" spans="1:7">
      <c r="B13">
        <v>40</v>
      </c>
      <c r="C13">
        <v>66</v>
      </c>
    </row>
    <row r="14" spans="1:7">
      <c r="B14">
        <v>45</v>
      </c>
      <c r="C14">
        <v>70</v>
      </c>
    </row>
    <row r="15" spans="1:7">
      <c r="B15">
        <v>40</v>
      </c>
      <c r="C15">
        <v>44</v>
      </c>
    </row>
    <row r="21" spans="1:6" s="12" customFormat="1" ht="15.5">
      <c r="A21" s="12" t="s">
        <v>9</v>
      </c>
    </row>
    <row r="24" spans="1:6">
      <c r="B24" t="s">
        <v>1</v>
      </c>
      <c r="C24" t="s">
        <v>10</v>
      </c>
    </row>
    <row r="25" spans="1:6" ht="15" thickBot="1">
      <c r="B25">
        <v>20</v>
      </c>
      <c r="C25">
        <v>23</v>
      </c>
      <c r="E25" s="6" t="s">
        <v>67</v>
      </c>
      <c r="F25" s="6" t="s">
        <v>68</v>
      </c>
    </row>
    <row r="26" spans="1:6">
      <c r="B26">
        <v>22</v>
      </c>
      <c r="C26">
        <v>40</v>
      </c>
      <c r="E26" s="3" t="s">
        <v>10</v>
      </c>
      <c r="F26" s="3"/>
    </row>
    <row r="27" spans="1:6">
      <c r="B27">
        <v>23</v>
      </c>
      <c r="C27">
        <v>40</v>
      </c>
    </row>
    <row r="28" spans="1:6">
      <c r="B28">
        <v>24</v>
      </c>
      <c r="C28">
        <v>22</v>
      </c>
      <c r="E28" t="s">
        <v>11</v>
      </c>
      <c r="F28">
        <v>29</v>
      </c>
    </row>
    <row r="29" spans="1:6">
      <c r="B29">
        <v>26</v>
      </c>
      <c r="C29">
        <v>20</v>
      </c>
      <c r="E29" t="s">
        <v>12</v>
      </c>
      <c r="F29">
        <v>4.5166359162544856</v>
      </c>
    </row>
    <row r="30" spans="1:6">
      <c r="B30">
        <v>40</v>
      </c>
      <c r="E30" t="s">
        <v>5</v>
      </c>
      <c r="F30">
        <v>23</v>
      </c>
    </row>
    <row r="31" spans="1:6">
      <c r="B31">
        <v>50</v>
      </c>
      <c r="E31" t="s">
        <v>6</v>
      </c>
      <c r="F31">
        <v>40</v>
      </c>
    </row>
    <row r="32" spans="1:6">
      <c r="B32">
        <v>44</v>
      </c>
      <c r="E32" t="s">
        <v>13</v>
      </c>
      <c r="F32">
        <v>10.099504938362077</v>
      </c>
    </row>
    <row r="33" spans="1:6">
      <c r="B33">
        <v>40</v>
      </c>
      <c r="E33" t="s">
        <v>14</v>
      </c>
      <c r="F33">
        <v>102</v>
      </c>
    </row>
    <row r="34" spans="1:6">
      <c r="B34">
        <v>45</v>
      </c>
      <c r="E34" t="s">
        <v>15</v>
      </c>
      <c r="F34">
        <v>-3.2494232987312568</v>
      </c>
    </row>
    <row r="35" spans="1:6">
      <c r="B35">
        <v>40</v>
      </c>
      <c r="E35" t="s">
        <v>16</v>
      </c>
      <c r="F35">
        <v>0.55574457681779044</v>
      </c>
    </row>
    <row r="36" spans="1:6">
      <c r="E36" t="s">
        <v>17</v>
      </c>
      <c r="F36">
        <v>20</v>
      </c>
    </row>
    <row r="37" spans="1:6">
      <c r="E37" t="s">
        <v>18</v>
      </c>
      <c r="F37">
        <v>20</v>
      </c>
    </row>
    <row r="38" spans="1:6">
      <c r="E38" t="s">
        <v>19</v>
      </c>
      <c r="F38">
        <v>40</v>
      </c>
    </row>
    <row r="39" spans="1:6">
      <c r="E39" t="s">
        <v>20</v>
      </c>
      <c r="F39">
        <v>145</v>
      </c>
    </row>
    <row r="40" spans="1:6">
      <c r="E40" s="7" t="s">
        <v>21</v>
      </c>
      <c r="F40" s="7">
        <v>5</v>
      </c>
    </row>
    <row r="44" spans="1:6" s="13" customFormat="1" ht="15.5">
      <c r="A44" s="12" t="s">
        <v>69</v>
      </c>
      <c r="B44" s="12" t="s">
        <v>70</v>
      </c>
    </row>
    <row r="45" spans="1:6">
      <c r="A45" s="8" t="s">
        <v>71</v>
      </c>
      <c r="B45" t="s">
        <v>72</v>
      </c>
    </row>
    <row r="46" spans="1:6">
      <c r="A46" s="8" t="s">
        <v>73</v>
      </c>
    </row>
    <row r="47" spans="1:6" ht="15.5">
      <c r="A47" s="9"/>
      <c r="B47" t="s">
        <v>74</v>
      </c>
    </row>
    <row r="48" spans="1:6" ht="15.5">
      <c r="A48" s="9"/>
      <c r="B48" t="s">
        <v>75</v>
      </c>
    </row>
    <row r="49" spans="1:2" ht="15.5">
      <c r="A49" s="10"/>
      <c r="B49" t="s">
        <v>76</v>
      </c>
    </row>
    <row r="50" spans="1:2">
      <c r="B50" t="s">
        <v>77</v>
      </c>
    </row>
    <row r="51" spans="1:2">
      <c r="A51" s="8" t="s">
        <v>78</v>
      </c>
    </row>
    <row r="52" spans="1:2">
      <c r="B52" s="11" t="s">
        <v>79</v>
      </c>
    </row>
    <row r="53" spans="1:2">
      <c r="B53" t="s">
        <v>80</v>
      </c>
    </row>
    <row r="54" spans="1:2">
      <c r="B54" t="s">
        <v>81</v>
      </c>
    </row>
    <row r="55" spans="1:2">
      <c r="B55" t="s">
        <v>82</v>
      </c>
    </row>
    <row r="56" spans="1:2">
      <c r="B56" t="s">
        <v>83</v>
      </c>
    </row>
    <row r="57" spans="1:2">
      <c r="A57" s="8" t="s">
        <v>84</v>
      </c>
    </row>
    <row r="58" spans="1:2">
      <c r="B58" t="s">
        <v>85</v>
      </c>
    </row>
    <row r="59" spans="1:2">
      <c r="B59" t="s">
        <v>86</v>
      </c>
    </row>
    <row r="62" spans="1:2" s="13" customFormat="1" ht="15.5">
      <c r="A62" s="12" t="s">
        <v>87</v>
      </c>
      <c r="B62" s="12" t="s">
        <v>88</v>
      </c>
    </row>
    <row r="63" spans="1:2">
      <c r="A63" s="8" t="s">
        <v>89</v>
      </c>
      <c r="B63" t="s">
        <v>90</v>
      </c>
    </row>
    <row r="64" spans="1:2">
      <c r="B64" t="s">
        <v>91</v>
      </c>
    </row>
    <row r="65" spans="1:2">
      <c r="B65" t="s">
        <v>92</v>
      </c>
    </row>
    <row r="66" spans="1:2">
      <c r="B66" t="s">
        <v>93</v>
      </c>
    </row>
    <row r="67" spans="1:2">
      <c r="B67" t="s">
        <v>94</v>
      </c>
    </row>
    <row r="68" spans="1:2">
      <c r="A68" s="8" t="s">
        <v>84</v>
      </c>
    </row>
    <row r="69" spans="1:2">
      <c r="B69" t="s">
        <v>95</v>
      </c>
    </row>
    <row r="70" spans="1:2">
      <c r="A70" s="8" t="s">
        <v>96</v>
      </c>
    </row>
    <row r="71" spans="1:2">
      <c r="B71" t="s">
        <v>97</v>
      </c>
    </row>
    <row r="72" spans="1:2">
      <c r="B72" t="s">
        <v>98</v>
      </c>
    </row>
    <row r="73" spans="1:2">
      <c r="B73" t="s">
        <v>99</v>
      </c>
    </row>
    <row r="75" spans="1:2">
      <c r="B75" t="s">
        <v>100</v>
      </c>
    </row>
    <row r="76" spans="1:2">
      <c r="B76" t="s">
        <v>101</v>
      </c>
    </row>
    <row r="77" spans="1:2">
      <c r="B77" t="s">
        <v>102</v>
      </c>
    </row>
    <row r="78" spans="1:2">
      <c r="A78" s="8" t="s">
        <v>103</v>
      </c>
    </row>
    <row r="79" spans="1:2">
      <c r="B79" t="s">
        <v>104</v>
      </c>
    </row>
    <row r="80" spans="1:2">
      <c r="B80" t="s">
        <v>105</v>
      </c>
    </row>
    <row r="81" spans="1:10">
      <c r="B81" t="s">
        <v>106</v>
      </c>
    </row>
    <row r="82" spans="1:10">
      <c r="A82" s="8" t="s">
        <v>107</v>
      </c>
    </row>
    <row r="83" spans="1:10">
      <c r="B83" t="s">
        <v>108</v>
      </c>
    </row>
    <row r="84" spans="1:10">
      <c r="B84" t="s">
        <v>109</v>
      </c>
    </row>
    <row r="85" spans="1:10">
      <c r="B85" t="s">
        <v>110</v>
      </c>
    </row>
    <row r="86" spans="1:10">
      <c r="B86" t="s">
        <v>111</v>
      </c>
    </row>
    <row r="91" spans="1:10" ht="15.5">
      <c r="A91" s="12" t="s">
        <v>22</v>
      </c>
    </row>
    <row r="93" spans="1:10">
      <c r="A93" t="s">
        <v>23</v>
      </c>
      <c r="B93" t="s">
        <v>29</v>
      </c>
      <c r="C93" t="s">
        <v>30</v>
      </c>
      <c r="D93" t="s">
        <v>31</v>
      </c>
      <c r="F93" t="s">
        <v>32</v>
      </c>
    </row>
    <row r="94" spans="1:10">
      <c r="A94" t="s">
        <v>24</v>
      </c>
      <c r="B94">
        <v>50</v>
      </c>
      <c r="C94" s="4">
        <v>64.816919461653498</v>
      </c>
      <c r="D94" s="4">
        <v>89.943052461317791</v>
      </c>
    </row>
    <row r="95" spans="1:10" ht="15" thickBot="1">
      <c r="A95" t="s">
        <v>25</v>
      </c>
      <c r="B95">
        <v>60</v>
      </c>
      <c r="C95" s="4">
        <v>88.365825373088782</v>
      </c>
      <c r="D95" s="4">
        <v>71.930234687337872</v>
      </c>
      <c r="F95" t="s">
        <v>33</v>
      </c>
    </row>
    <row r="96" spans="1:10">
      <c r="A96" t="s">
        <v>26</v>
      </c>
      <c r="B96">
        <v>70</v>
      </c>
      <c r="C96" s="4">
        <v>32.543778801843317</v>
      </c>
      <c r="D96" s="4">
        <v>79.83321634571368</v>
      </c>
      <c r="F96" s="2" t="s">
        <v>34</v>
      </c>
      <c r="G96" s="2" t="s">
        <v>21</v>
      </c>
      <c r="H96" s="2" t="s">
        <v>20</v>
      </c>
      <c r="I96" s="2" t="s">
        <v>35</v>
      </c>
      <c r="J96" s="2" t="s">
        <v>36</v>
      </c>
    </row>
    <row r="97" spans="1:12">
      <c r="A97" t="s">
        <v>27</v>
      </c>
      <c r="B97">
        <v>80</v>
      </c>
      <c r="C97" s="4">
        <v>91.903530991546376</v>
      </c>
      <c r="D97" s="4">
        <v>80.363872188482318</v>
      </c>
      <c r="F97" t="s">
        <v>29</v>
      </c>
      <c r="G97">
        <v>5</v>
      </c>
      <c r="H97">
        <v>337</v>
      </c>
      <c r="I97">
        <v>67.400000000000006</v>
      </c>
      <c r="J97">
        <v>153.80000000000018</v>
      </c>
    </row>
    <row r="98" spans="1:12">
      <c r="A98" t="s">
        <v>28</v>
      </c>
      <c r="B98">
        <v>77</v>
      </c>
      <c r="C98" s="4">
        <v>65.063295388653216</v>
      </c>
      <c r="D98" s="4">
        <v>84.950254829554126</v>
      </c>
      <c r="F98" t="s">
        <v>30</v>
      </c>
      <c r="G98">
        <v>5</v>
      </c>
      <c r="H98">
        <v>342.69335001678513</v>
      </c>
      <c r="I98">
        <v>68.538670003357026</v>
      </c>
      <c r="J98">
        <v>565.1486668672278</v>
      </c>
    </row>
    <row r="99" spans="1:12" ht="15" thickBot="1">
      <c r="F99" s="1" t="s">
        <v>31</v>
      </c>
      <c r="G99" s="1">
        <v>5</v>
      </c>
      <c r="H99" s="1">
        <v>407.02063051240577</v>
      </c>
      <c r="I99" s="1">
        <v>81.404126102481158</v>
      </c>
      <c r="J99" s="1">
        <v>44.698199131507494</v>
      </c>
    </row>
    <row r="102" spans="1:12" ht="15" thickBot="1">
      <c r="F102" t="s">
        <v>37</v>
      </c>
    </row>
    <row r="103" spans="1:12">
      <c r="F103" s="2" t="s">
        <v>38</v>
      </c>
      <c r="G103" s="2" t="s">
        <v>39</v>
      </c>
      <c r="H103" s="2" t="s">
        <v>40</v>
      </c>
      <c r="I103" s="2" t="s">
        <v>41</v>
      </c>
      <c r="J103" s="2" t="s">
        <v>42</v>
      </c>
      <c r="K103" s="2" t="s">
        <v>43</v>
      </c>
      <c r="L103" s="2" t="s">
        <v>44</v>
      </c>
    </row>
    <row r="104" spans="1:12">
      <c r="F104" t="s">
        <v>45</v>
      </c>
      <c r="G104">
        <v>604.88679651538223</v>
      </c>
      <c r="H104">
        <v>2</v>
      </c>
      <c r="I104">
        <v>302.44339825769111</v>
      </c>
      <c r="J104">
        <v>1.1881541523599715</v>
      </c>
      <c r="K104">
        <v>0.33822305621129306</v>
      </c>
      <c r="L104">
        <v>3.8852938346523942</v>
      </c>
    </row>
    <row r="105" spans="1:12">
      <c r="F105" t="s">
        <v>46</v>
      </c>
      <c r="G105">
        <v>3054.587463994932</v>
      </c>
      <c r="H105">
        <v>12</v>
      </c>
      <c r="I105">
        <v>254.54895533291099</v>
      </c>
    </row>
    <row r="107" spans="1:12" ht="15" thickBot="1">
      <c r="F107" s="1" t="s">
        <v>47</v>
      </c>
      <c r="G107" s="1">
        <v>3659.4742605103143</v>
      </c>
      <c r="H107" s="1">
        <v>14</v>
      </c>
      <c r="I107" s="1"/>
      <c r="J107" s="1"/>
      <c r="K107" s="1"/>
      <c r="L107" s="1"/>
    </row>
    <row r="112" spans="1:12">
      <c r="A112" t="s">
        <v>67</v>
      </c>
      <c r="B112" t="s">
        <v>1</v>
      </c>
      <c r="C112" t="s">
        <v>2</v>
      </c>
      <c r="D112" t="s">
        <v>49</v>
      </c>
      <c r="F112" t="s">
        <v>52</v>
      </c>
    </row>
    <row r="113" spans="1:10">
      <c r="A113" t="s">
        <v>50</v>
      </c>
      <c r="B113">
        <v>33</v>
      </c>
      <c r="C113">
        <v>45</v>
      </c>
      <c r="D113">
        <v>23</v>
      </c>
    </row>
    <row r="114" spans="1:10">
      <c r="B114">
        <v>44</v>
      </c>
      <c r="C114">
        <v>65</v>
      </c>
      <c r="D114">
        <v>34</v>
      </c>
      <c r="F114" t="s">
        <v>33</v>
      </c>
      <c r="G114" t="s">
        <v>1</v>
      </c>
      <c r="H114" t="s">
        <v>2</v>
      </c>
      <c r="I114" t="s">
        <v>49</v>
      </c>
      <c r="J114" t="s">
        <v>47</v>
      </c>
    </row>
    <row r="115" spans="1:10" ht="15" thickBot="1">
      <c r="B115">
        <v>55</v>
      </c>
      <c r="C115">
        <v>76</v>
      </c>
      <c r="D115">
        <v>45</v>
      </c>
      <c r="F115" s="5" t="s">
        <v>50</v>
      </c>
      <c r="G115" s="5"/>
      <c r="H115" s="5"/>
      <c r="I115" s="5"/>
      <c r="J115" s="5"/>
    </row>
    <row r="116" spans="1:10">
      <c r="B116">
        <v>66</v>
      </c>
      <c r="C116">
        <v>87</v>
      </c>
      <c r="D116">
        <v>54</v>
      </c>
      <c r="F116" t="s">
        <v>21</v>
      </c>
      <c r="G116">
        <v>6</v>
      </c>
      <c r="H116">
        <v>6</v>
      </c>
      <c r="I116">
        <v>6</v>
      </c>
      <c r="J116">
        <v>18</v>
      </c>
    </row>
    <row r="117" spans="1:10">
      <c r="B117">
        <v>77</v>
      </c>
      <c r="C117">
        <v>98</v>
      </c>
      <c r="D117">
        <v>32</v>
      </c>
      <c r="F117" t="s">
        <v>20</v>
      </c>
      <c r="G117">
        <v>340</v>
      </c>
      <c r="H117">
        <v>438</v>
      </c>
      <c r="I117">
        <v>222</v>
      </c>
      <c r="J117">
        <v>1000</v>
      </c>
    </row>
    <row r="118" spans="1:10">
      <c r="B118">
        <v>65</v>
      </c>
      <c r="C118">
        <v>67</v>
      </c>
      <c r="D118">
        <v>34</v>
      </c>
      <c r="F118" t="s">
        <v>35</v>
      </c>
      <c r="G118">
        <v>56.666666666666664</v>
      </c>
      <c r="H118">
        <v>73</v>
      </c>
      <c r="I118">
        <v>37</v>
      </c>
      <c r="J118">
        <v>55.555555555555557</v>
      </c>
    </row>
    <row r="119" spans="1:10">
      <c r="A119" t="s">
        <v>51</v>
      </c>
      <c r="B119" s="4">
        <v>58.835718863490705</v>
      </c>
      <c r="C119" s="4">
        <v>49.63255714590899</v>
      </c>
      <c r="D119" s="4">
        <v>41.950437940610982</v>
      </c>
      <c r="F119" t="s">
        <v>36</v>
      </c>
      <c r="G119">
        <v>258.6666666666664</v>
      </c>
      <c r="H119">
        <v>342.8</v>
      </c>
      <c r="I119">
        <v>118.4</v>
      </c>
      <c r="J119">
        <v>441.08496732026151</v>
      </c>
    </row>
    <row r="120" spans="1:10">
      <c r="B120" s="4">
        <v>24.815210425122835</v>
      </c>
      <c r="C120" s="4">
        <v>39.91454817346721</v>
      </c>
      <c r="D120" s="4">
        <v>49.087801751762441</v>
      </c>
    </row>
    <row r="121" spans="1:10" ht="15" thickBot="1">
      <c r="B121" s="4">
        <v>56.500747703482155</v>
      </c>
      <c r="C121" s="4">
        <v>69.436017944883574</v>
      </c>
      <c r="D121" s="4">
        <v>30.205084383678702</v>
      </c>
      <c r="F121" s="5" t="s">
        <v>51</v>
      </c>
      <c r="G121" s="5"/>
      <c r="H121" s="5"/>
      <c r="I121" s="5"/>
      <c r="J121" s="5"/>
    </row>
    <row r="122" spans="1:10">
      <c r="B122" s="4">
        <v>78.861354411450549</v>
      </c>
      <c r="C122" s="4">
        <v>35.921811578722497</v>
      </c>
      <c r="D122" s="4">
        <v>62.903225806451616</v>
      </c>
      <c r="F122" t="s">
        <v>21</v>
      </c>
      <c r="G122">
        <v>6</v>
      </c>
      <c r="H122">
        <v>6</v>
      </c>
      <c r="I122">
        <v>6</v>
      </c>
      <c r="J122">
        <v>18</v>
      </c>
    </row>
    <row r="123" spans="1:10">
      <c r="B123" s="4">
        <v>50.766930143131809</v>
      </c>
      <c r="C123" s="4">
        <v>65.834223456526388</v>
      </c>
      <c r="D123" s="4">
        <v>54.407177953428757</v>
      </c>
      <c r="F123" t="s">
        <v>20</v>
      </c>
      <c r="G123">
        <v>312.90108951078832</v>
      </c>
      <c r="H123">
        <v>342.17474898525955</v>
      </c>
      <c r="I123">
        <v>273.39884640034177</v>
      </c>
      <c r="J123">
        <v>928.4746848963897</v>
      </c>
    </row>
    <row r="124" spans="1:10">
      <c r="B124" s="4">
        <v>43.121127964110229</v>
      </c>
      <c r="C124" s="4">
        <v>81.43559068575091</v>
      </c>
      <c r="D124" s="4">
        <v>34.845118564409312</v>
      </c>
      <c r="F124" t="s">
        <v>35</v>
      </c>
      <c r="G124">
        <v>52.150181585131385</v>
      </c>
      <c r="H124">
        <v>57.02912483087659</v>
      </c>
      <c r="I124">
        <v>45.566474400056961</v>
      </c>
      <c r="J124">
        <v>51.581926938688319</v>
      </c>
    </row>
    <row r="125" spans="1:10">
      <c r="F125" t="s">
        <v>36</v>
      </c>
      <c r="G125">
        <v>321.54968603390518</v>
      </c>
      <c r="H125">
        <v>324.05459089603465</v>
      </c>
      <c r="I125">
        <v>151.02324576590109</v>
      </c>
      <c r="J125">
        <v>257.66005283914956</v>
      </c>
    </row>
    <row r="127" spans="1:10" ht="15" thickBot="1">
      <c r="F127" s="5" t="s">
        <v>47</v>
      </c>
      <c r="G127" s="5"/>
      <c r="H127" s="5"/>
      <c r="I127" s="5"/>
    </row>
    <row r="128" spans="1:10">
      <c r="F128" t="s">
        <v>21</v>
      </c>
      <c r="G128">
        <v>12</v>
      </c>
      <c r="H128">
        <v>12</v>
      </c>
      <c r="I128">
        <v>12</v>
      </c>
    </row>
    <row r="129" spans="6:12">
      <c r="F129" t="s">
        <v>20</v>
      </c>
      <c r="G129">
        <v>652.90108951078832</v>
      </c>
      <c r="H129">
        <v>780.17474898525961</v>
      </c>
      <c r="I129">
        <v>495.39884640034177</v>
      </c>
    </row>
    <row r="130" spans="6:12">
      <c r="F130" t="s">
        <v>35</v>
      </c>
      <c r="G130">
        <v>54.408424125899018</v>
      </c>
      <c r="H130">
        <v>65.014562415438306</v>
      </c>
      <c r="I130">
        <v>41.283237200028474</v>
      </c>
    </row>
    <row r="131" spans="6:12">
      <c r="F131" t="s">
        <v>36</v>
      </c>
      <c r="G131">
        <v>269.29797054346074</v>
      </c>
      <c r="H131">
        <v>372.67995595302966</v>
      </c>
      <c r="I131">
        <v>142.47906179727315</v>
      </c>
    </row>
    <row r="134" spans="6:12" ht="15" thickBot="1">
      <c r="F134" t="s">
        <v>37</v>
      </c>
    </row>
    <row r="135" spans="6:12">
      <c r="F135" s="2" t="s">
        <v>38</v>
      </c>
      <c r="G135" s="2" t="s">
        <v>39</v>
      </c>
      <c r="H135" s="2" t="s">
        <v>40</v>
      </c>
      <c r="I135" s="2" t="s">
        <v>41</v>
      </c>
      <c r="J135" s="2" t="s">
        <v>42</v>
      </c>
      <c r="K135" s="2" t="s">
        <v>43</v>
      </c>
      <c r="L135" s="2" t="s">
        <v>44</v>
      </c>
    </row>
    <row r="136" spans="6:12">
      <c r="F136" t="s">
        <v>53</v>
      </c>
      <c r="G136">
        <v>142.10751946307391</v>
      </c>
      <c r="H136">
        <v>1</v>
      </c>
      <c r="I136">
        <v>142.10751946307391</v>
      </c>
      <c r="J136">
        <v>0.56224753300035535</v>
      </c>
      <c r="K136">
        <v>0.45919642218867274</v>
      </c>
      <c r="L136">
        <v>4.1708767857666915</v>
      </c>
    </row>
    <row r="137" spans="6:12">
      <c r="F137" t="s">
        <v>54</v>
      </c>
      <c r="G137">
        <v>3391.7459909416739</v>
      </c>
      <c r="H137">
        <v>2</v>
      </c>
      <c r="I137">
        <v>1695.8729954708369</v>
      </c>
      <c r="J137">
        <v>6.7097111510215637</v>
      </c>
      <c r="K137">
        <v>3.9044350983496769E-3</v>
      </c>
      <c r="L137">
        <v>3.3158295010135221</v>
      </c>
    </row>
    <row r="138" spans="6:12">
      <c r="F138" t="s">
        <v>55</v>
      </c>
      <c r="G138">
        <v>904.44840495578137</v>
      </c>
      <c r="H138">
        <v>2</v>
      </c>
      <c r="I138">
        <v>452.22420247789069</v>
      </c>
      <c r="J138">
        <v>1.789222295673919</v>
      </c>
      <c r="K138">
        <v>0.18446339407441478</v>
      </c>
      <c r="L138">
        <v>3.3158295010135221</v>
      </c>
    </row>
    <row r="139" spans="6:12">
      <c r="F139" t="s">
        <v>56</v>
      </c>
      <c r="G139">
        <v>7582.4709468125366</v>
      </c>
      <c r="H139">
        <v>30</v>
      </c>
      <c r="I139">
        <v>252.74903156041788</v>
      </c>
    </row>
    <row r="141" spans="6:12" ht="15" thickBot="1">
      <c r="F141" s="1" t="s">
        <v>47</v>
      </c>
      <c r="G141" s="1">
        <v>12020.772862173066</v>
      </c>
      <c r="H141" s="1">
        <v>35</v>
      </c>
      <c r="I141" s="1"/>
      <c r="J141" s="1"/>
      <c r="K141" s="1"/>
      <c r="L141" s="1"/>
    </row>
    <row r="146" spans="1:8" s="12" customFormat="1" ht="15.5">
      <c r="A146" s="12" t="s">
        <v>48</v>
      </c>
    </row>
    <row r="148" spans="1:8">
      <c r="F148" t="s">
        <v>57</v>
      </c>
    </row>
    <row r="149" spans="1:8" ht="15" thickBot="1">
      <c r="B149" t="s">
        <v>1</v>
      </c>
      <c r="C149" t="s">
        <v>3</v>
      </c>
    </row>
    <row r="150" spans="1:8">
      <c r="B150">
        <v>20</v>
      </c>
      <c r="C150">
        <v>33</v>
      </c>
      <c r="F150" s="2"/>
      <c r="G150" s="2" t="s">
        <v>3</v>
      </c>
      <c r="H150" s="2" t="s">
        <v>1</v>
      </c>
    </row>
    <row r="151" spans="1:8">
      <c r="B151">
        <v>22</v>
      </c>
      <c r="C151">
        <v>22</v>
      </c>
      <c r="F151" t="s">
        <v>11</v>
      </c>
      <c r="G151">
        <v>36.18181818181818</v>
      </c>
      <c r="H151">
        <v>34</v>
      </c>
    </row>
    <row r="152" spans="1:8">
      <c r="B152">
        <v>23</v>
      </c>
      <c r="C152">
        <v>19</v>
      </c>
      <c r="F152" t="s">
        <v>36</v>
      </c>
      <c r="G152">
        <v>330.56363636363642</v>
      </c>
      <c r="H152">
        <v>121</v>
      </c>
    </row>
    <row r="153" spans="1:8">
      <c r="B153">
        <v>24</v>
      </c>
      <c r="C153">
        <v>20</v>
      </c>
      <c r="F153" t="s">
        <v>58</v>
      </c>
      <c r="G153">
        <v>11</v>
      </c>
      <c r="H153">
        <v>11</v>
      </c>
    </row>
    <row r="154" spans="1:8">
      <c r="B154">
        <v>26</v>
      </c>
      <c r="C154">
        <v>21</v>
      </c>
      <c r="F154" t="s">
        <v>59</v>
      </c>
      <c r="G154">
        <v>225.78181818181821</v>
      </c>
    </row>
    <row r="155" spans="1:8">
      <c r="B155">
        <v>40</v>
      </c>
      <c r="C155">
        <v>25</v>
      </c>
      <c r="F155" t="s">
        <v>60</v>
      </c>
      <c r="G155">
        <v>0</v>
      </c>
    </row>
    <row r="156" spans="1:8">
      <c r="B156">
        <v>50</v>
      </c>
      <c r="C156">
        <v>33</v>
      </c>
      <c r="F156" t="s">
        <v>40</v>
      </c>
      <c r="G156">
        <v>20</v>
      </c>
    </row>
    <row r="157" spans="1:8">
      <c r="B157">
        <v>44</v>
      </c>
      <c r="C157">
        <v>45</v>
      </c>
      <c r="F157" t="s">
        <v>61</v>
      </c>
      <c r="G157">
        <v>0.34053003128428228</v>
      </c>
    </row>
    <row r="158" spans="1:8">
      <c r="B158">
        <v>40</v>
      </c>
      <c r="C158">
        <v>66</v>
      </c>
      <c r="F158" t="s">
        <v>62</v>
      </c>
      <c r="G158">
        <v>0.3685041446999141</v>
      </c>
    </row>
    <row r="159" spans="1:8">
      <c r="B159">
        <v>45</v>
      </c>
      <c r="C159">
        <v>70</v>
      </c>
      <c r="F159" t="s">
        <v>63</v>
      </c>
      <c r="G159">
        <v>1.7247182429207868</v>
      </c>
    </row>
    <row r="160" spans="1:8">
      <c r="B160">
        <v>40</v>
      </c>
      <c r="C160">
        <v>44</v>
      </c>
      <c r="F160" t="s">
        <v>64</v>
      </c>
      <c r="G160">
        <v>0.73700828939982821</v>
      </c>
    </row>
    <row r="161" spans="1:8" ht="15" thickBot="1">
      <c r="F161" s="1" t="s">
        <v>65</v>
      </c>
      <c r="G161" s="1">
        <v>2.0859634472658648</v>
      </c>
      <c r="H161" s="1"/>
    </row>
    <row r="162" spans="1:8">
      <c r="B162">
        <f>VAR(B150:B160)</f>
        <v>121</v>
      </c>
      <c r="C162">
        <f>VAR(C150:C160)</f>
        <v>330.56363636363642</v>
      </c>
      <c r="D162">
        <f>C162/B162</f>
        <v>2.7319308790383174</v>
      </c>
    </row>
    <row r="164" spans="1:8">
      <c r="A164" t="s">
        <v>66</v>
      </c>
    </row>
  </sheetData>
  <phoneticPr fontId="5" type="noConversion"/>
  <pageMargins left="0.7" right="0.7" top="0.75" bottom="0.75" header="0.3" footer="0.3"/>
  <pageSetup paperSize="256" orientation="portrait" horizontalDpi="203" verticalDpi="20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jigar parmar</cp:lastModifiedBy>
  <dcterms:created xsi:type="dcterms:W3CDTF">2023-04-27T08:58:58Z</dcterms:created>
  <dcterms:modified xsi:type="dcterms:W3CDTF">2023-05-02T04:01:45Z</dcterms:modified>
</cp:coreProperties>
</file>