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4bece56c1794aa/Desktop/Applied Business/Assignment/SESSION 7/"/>
    </mc:Choice>
  </mc:AlternateContent>
  <xr:revisionPtr revIDLastSave="1" documentId="8_{73BE8676-7F29-4E21-A6F1-5416881934E5}" xr6:coauthVersionLast="47" xr6:coauthVersionMax="47" xr10:uidLastSave="{0878E84B-995C-488C-A023-CC0DC9457A0F}"/>
  <bookViews>
    <workbookView xWindow="-110" yWindow="-110" windowWidth="19420" windowHeight="11500" xr2:uid="{9992BA1A-F28B-4785-BC88-4A40CA6DAD38}"/>
  </bookViews>
  <sheets>
    <sheet name="Service Trend Analysis" sheetId="1" r:id="rId1"/>
    <sheet name="Y-O-Y Change %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R4" i="2"/>
  <c r="Q4" i="2"/>
  <c r="P4" i="2"/>
  <c r="O4" i="2"/>
  <c r="N4" i="2"/>
  <c r="M4" i="2"/>
  <c r="L4" i="2"/>
  <c r="K4" i="2"/>
  <c r="J4" i="2"/>
  <c r="I4" i="2"/>
  <c r="G4" i="2"/>
  <c r="F4" i="2"/>
  <c r="E4" i="2"/>
</calcChain>
</file>

<file path=xl/sharedStrings.xml><?xml version="1.0" encoding="utf-8"?>
<sst xmlns="http://schemas.openxmlformats.org/spreadsheetml/2006/main" count="140" uniqueCount="42">
  <si>
    <t>IP_CVRD_DAYS_PER_1000_BENES</t>
  </si>
  <si>
    <t>OP_VISITS_PER_1000_BENES</t>
  </si>
  <si>
    <t>ASC_EVENTS_PER_1000_BENES</t>
  </si>
  <si>
    <t>EM_EVNTS_PER_1000_BENES</t>
  </si>
  <si>
    <t>PRCDR_EVNTS_PER_1000_BENES</t>
  </si>
  <si>
    <t>TESTS_EVNTS_PER_1000_BENES</t>
  </si>
  <si>
    <t>IMGNG_EVNTS_PER_1000_BENES</t>
  </si>
  <si>
    <t>Year</t>
  </si>
  <si>
    <t>BENE_AGE_LVL</t>
  </si>
  <si>
    <t>&gt;65</t>
  </si>
  <si>
    <t>IP_MDCR_STDZD_PYMT_PC</t>
  </si>
  <si>
    <t>OP_MDCR_STDZD_PYMT_PC</t>
  </si>
  <si>
    <t>ASC_MDCR_STDZD_PYMT_PC</t>
  </si>
  <si>
    <t>EM_MDCR_STDZD_PYMT_PC</t>
  </si>
  <si>
    <t>PRCDRS_MDCR_STDZD_PYMT_PC</t>
  </si>
  <si>
    <t>TESTS_MDCR_STDZD_PYMT_PC</t>
  </si>
  <si>
    <t>IMGNG_MDCR_STDZD_PYMT_PC</t>
  </si>
  <si>
    <t>YOY_IP_PMT_PC</t>
  </si>
  <si>
    <t>YOY IP utilization</t>
  </si>
  <si>
    <t>YOY OP Cost</t>
  </si>
  <si>
    <t>YOY OP utilization</t>
  </si>
  <si>
    <t>YOY ASC Cost</t>
  </si>
  <si>
    <t>YOY ASC Utilization</t>
  </si>
  <si>
    <t>YOY EM Cost</t>
  </si>
  <si>
    <t>YOY EM Utilization</t>
  </si>
  <si>
    <t>YOY Prcd Cost</t>
  </si>
  <si>
    <t>YOY Prcd Utilization</t>
  </si>
  <si>
    <t>YOY Tests Cost</t>
  </si>
  <si>
    <t>YOY Test Utilization</t>
  </si>
  <si>
    <t>YOY Img Cost</t>
  </si>
  <si>
    <t>YOY Img Utlization</t>
  </si>
  <si>
    <t>Hospital Inpatient</t>
  </si>
  <si>
    <t>Hospital Outpatient</t>
  </si>
  <si>
    <t>Ambulatory Surgery Center</t>
  </si>
  <si>
    <t>Evaluation and Management</t>
  </si>
  <si>
    <t>Procedures</t>
  </si>
  <si>
    <t>Tests</t>
  </si>
  <si>
    <t>Imaging</t>
  </si>
  <si>
    <t>BENE_GEO_DESC</t>
  </si>
  <si>
    <t>National</t>
  </si>
  <si>
    <t>BENE_GEO_LVL</t>
  </si>
  <si>
    <t xml:space="preserve">BENE_GEO_LVL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</si>
</sst>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igya\Downloads\Session7_TheGrand_2023_10_19%20(1).xlsx" TargetMode="External"/><Relationship Id="rId1" Type="http://schemas.openxmlformats.org/officeDocument/2006/relationships/externalLinkPath" Target="file:///C:\Users\jigya\Downloads\Session7_TheGrand_2023_10_1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vice Trend Analysis"/>
      <sheetName val="Year Over Year Trend"/>
    </sheetNames>
    <sheetDataSet>
      <sheetData sheetId="0">
        <row r="2">
          <cell r="C2">
            <v>2573.4299999999998</v>
          </cell>
          <cell r="D2">
            <v>334</v>
          </cell>
          <cell r="E2">
            <v>766.3</v>
          </cell>
          <cell r="F2">
            <v>3706</v>
          </cell>
          <cell r="G2">
            <v>77.400000000000006</v>
          </cell>
          <cell r="H2">
            <v>178</v>
          </cell>
          <cell r="I2">
            <v>789.97</v>
          </cell>
          <cell r="J2">
            <v>13181</v>
          </cell>
          <cell r="K2">
            <v>574.49</v>
          </cell>
          <cell r="L2">
            <v>4487</v>
          </cell>
          <cell r="M2">
            <v>232.66</v>
          </cell>
          <cell r="N2">
            <v>10249</v>
          </cell>
          <cell r="O2">
            <v>309.93</v>
          </cell>
          <cell r="P2">
            <v>4229</v>
          </cell>
        </row>
        <row r="3">
          <cell r="C3">
            <v>2709.83</v>
          </cell>
          <cell r="D3">
            <v>332</v>
          </cell>
          <cell r="E3">
            <v>833.97</v>
          </cell>
          <cell r="F3">
            <v>3761</v>
          </cell>
          <cell r="G3">
            <v>85.37</v>
          </cell>
          <cell r="H3">
            <v>195</v>
          </cell>
          <cell r="I3">
            <v>818.18</v>
          </cell>
          <cell r="J3">
            <v>13417</v>
          </cell>
          <cell r="K3">
            <v>595.95000000000005</v>
          </cell>
          <cell r="L3">
            <v>4653</v>
          </cell>
          <cell r="M3">
            <v>248.03</v>
          </cell>
          <cell r="N3">
            <v>10463</v>
          </cell>
          <cell r="O3">
            <v>313.76</v>
          </cell>
          <cell r="P3">
            <v>4350</v>
          </cell>
        </row>
        <row r="4">
          <cell r="C4">
            <v>2727.68</v>
          </cell>
          <cell r="D4">
            <v>322</v>
          </cell>
          <cell r="E4">
            <v>944.44</v>
          </cell>
          <cell r="F4">
            <v>3865</v>
          </cell>
          <cell r="G4">
            <v>86.56</v>
          </cell>
          <cell r="H4">
            <v>205</v>
          </cell>
          <cell r="I4">
            <v>859.42</v>
          </cell>
          <cell r="J4">
            <v>13578</v>
          </cell>
          <cell r="K4">
            <v>618.41999999999996</v>
          </cell>
          <cell r="L4">
            <v>4849</v>
          </cell>
          <cell r="M4">
            <v>268.13</v>
          </cell>
          <cell r="N4">
            <v>10614</v>
          </cell>
          <cell r="O4">
            <v>306.92</v>
          </cell>
          <cell r="P4">
            <v>4420</v>
          </cell>
        </row>
        <row r="5">
          <cell r="C5">
            <v>2741.79</v>
          </cell>
          <cell r="D5">
            <v>317</v>
          </cell>
          <cell r="E5">
            <v>1003.42</v>
          </cell>
          <cell r="F5">
            <v>3930</v>
          </cell>
          <cell r="G5">
            <v>88.39</v>
          </cell>
          <cell r="H5">
            <v>207</v>
          </cell>
          <cell r="I5">
            <v>904.21</v>
          </cell>
          <cell r="J5">
            <v>13624</v>
          </cell>
          <cell r="K5">
            <v>647.89</v>
          </cell>
          <cell r="L5">
            <v>4903</v>
          </cell>
          <cell r="M5">
            <v>272.72000000000003</v>
          </cell>
          <cell r="N5">
            <v>10584</v>
          </cell>
          <cell r="O5">
            <v>280.93</v>
          </cell>
          <cell r="P5">
            <v>4379</v>
          </cell>
        </row>
        <row r="6">
          <cell r="C6">
            <v>2586.4499999999998</v>
          </cell>
          <cell r="D6">
            <v>305</v>
          </cell>
          <cell r="E6">
            <v>1028.02</v>
          </cell>
          <cell r="F6">
            <v>4006</v>
          </cell>
          <cell r="G6">
            <v>87.37</v>
          </cell>
          <cell r="H6">
            <v>176</v>
          </cell>
          <cell r="I6">
            <v>922.95</v>
          </cell>
          <cell r="J6">
            <v>13555</v>
          </cell>
          <cell r="K6">
            <v>650.16</v>
          </cell>
          <cell r="L6">
            <v>4930</v>
          </cell>
          <cell r="M6">
            <v>270.02999999999997</v>
          </cell>
          <cell r="N6">
            <v>10507</v>
          </cell>
          <cell r="O6">
            <v>261.41000000000003</v>
          </cell>
          <cell r="P6">
            <v>4327</v>
          </cell>
        </row>
        <row r="7">
          <cell r="C7">
            <v>2597.9899999999998</v>
          </cell>
          <cell r="D7">
            <v>288</v>
          </cell>
          <cell r="E7">
            <v>1098.42</v>
          </cell>
          <cell r="F7">
            <v>4115</v>
          </cell>
          <cell r="G7">
            <v>91.34</v>
          </cell>
          <cell r="H7">
            <v>173</v>
          </cell>
          <cell r="I7">
            <v>944.64</v>
          </cell>
          <cell r="J7">
            <v>13614</v>
          </cell>
          <cell r="K7">
            <v>656.47</v>
          </cell>
          <cell r="L7">
            <v>4926</v>
          </cell>
          <cell r="M7">
            <v>277.02999999999997</v>
          </cell>
          <cell r="N7">
            <v>10276</v>
          </cell>
          <cell r="O7">
            <v>244.56</v>
          </cell>
          <cell r="P7">
            <v>4235</v>
          </cell>
        </row>
        <row r="8">
          <cell r="C8">
            <v>2549.23</v>
          </cell>
          <cell r="D8">
            <v>278</v>
          </cell>
          <cell r="E8">
            <v>1164.6300000000001</v>
          </cell>
          <cell r="F8">
            <v>4154</v>
          </cell>
          <cell r="G8">
            <v>93.98</v>
          </cell>
          <cell r="H8">
            <v>174</v>
          </cell>
          <cell r="I8">
            <v>960.81</v>
          </cell>
          <cell r="J8">
            <v>13608</v>
          </cell>
          <cell r="K8">
            <v>662.34</v>
          </cell>
          <cell r="L8">
            <v>4924</v>
          </cell>
          <cell r="M8">
            <v>260.47000000000003</v>
          </cell>
          <cell r="N8">
            <v>10137</v>
          </cell>
          <cell r="O8">
            <v>235.07</v>
          </cell>
          <cell r="P8">
            <v>4206</v>
          </cell>
        </row>
        <row r="9">
          <cell r="C9">
            <v>2483.84</v>
          </cell>
          <cell r="D9">
            <v>269</v>
          </cell>
          <cell r="E9">
            <v>1243.1199999999999</v>
          </cell>
          <cell r="F9">
            <v>3799</v>
          </cell>
          <cell r="G9">
            <v>94.77</v>
          </cell>
          <cell r="H9">
            <v>172</v>
          </cell>
          <cell r="I9">
            <v>955.15</v>
          </cell>
          <cell r="J9">
            <v>13522</v>
          </cell>
          <cell r="K9">
            <v>616.67999999999995</v>
          </cell>
          <cell r="L9">
            <v>4965</v>
          </cell>
          <cell r="M9">
            <v>245.64</v>
          </cell>
          <cell r="N9">
            <v>9843</v>
          </cell>
          <cell r="O9">
            <v>223.72</v>
          </cell>
          <cell r="P9">
            <v>4156</v>
          </cell>
        </row>
        <row r="10">
          <cell r="C10">
            <v>2512.85</v>
          </cell>
          <cell r="D10">
            <v>267</v>
          </cell>
          <cell r="E10">
            <v>1329.46</v>
          </cell>
          <cell r="F10">
            <v>4184</v>
          </cell>
          <cell r="G10">
            <v>99</v>
          </cell>
          <cell r="H10">
            <v>174</v>
          </cell>
          <cell r="I10">
            <v>979.8</v>
          </cell>
          <cell r="J10">
            <v>13586</v>
          </cell>
          <cell r="K10">
            <v>646.69000000000005</v>
          </cell>
          <cell r="L10">
            <v>5083</v>
          </cell>
          <cell r="M10">
            <v>258.61</v>
          </cell>
          <cell r="N10">
            <v>9633</v>
          </cell>
          <cell r="O10">
            <v>219.93</v>
          </cell>
          <cell r="P10">
            <v>4142</v>
          </cell>
        </row>
        <row r="11">
          <cell r="C11">
            <v>2542.21</v>
          </cell>
          <cell r="D11">
            <v>260</v>
          </cell>
          <cell r="E11">
            <v>1391.33</v>
          </cell>
          <cell r="F11">
            <v>4292</v>
          </cell>
          <cell r="G11">
            <v>106.1</v>
          </cell>
          <cell r="H11">
            <v>180</v>
          </cell>
          <cell r="I11">
            <v>967.1</v>
          </cell>
          <cell r="J11">
            <v>13640</v>
          </cell>
          <cell r="K11">
            <v>661.62</v>
          </cell>
          <cell r="L11">
            <v>5394</v>
          </cell>
          <cell r="M11">
            <v>258.43</v>
          </cell>
          <cell r="N11">
            <v>9476</v>
          </cell>
          <cell r="O11">
            <v>220.38</v>
          </cell>
          <cell r="P11">
            <v>4064</v>
          </cell>
        </row>
        <row r="12">
          <cell r="C12">
            <v>2591.21</v>
          </cell>
          <cell r="D12">
            <v>261</v>
          </cell>
          <cell r="E12">
            <v>1493.77</v>
          </cell>
          <cell r="F12">
            <v>4366</v>
          </cell>
          <cell r="G12">
            <v>114.07</v>
          </cell>
          <cell r="H12">
            <v>184</v>
          </cell>
          <cell r="I12">
            <v>978.54</v>
          </cell>
          <cell r="J12">
            <v>13632</v>
          </cell>
          <cell r="K12">
            <v>668.83</v>
          </cell>
          <cell r="L12">
            <v>5558</v>
          </cell>
          <cell r="M12">
            <v>266.42</v>
          </cell>
          <cell r="N12">
            <v>9392</v>
          </cell>
          <cell r="O12">
            <v>225.99</v>
          </cell>
          <cell r="P12">
            <v>3930</v>
          </cell>
        </row>
        <row r="13">
          <cell r="C13">
            <v>2597.54</v>
          </cell>
          <cell r="D13">
            <v>254</v>
          </cell>
          <cell r="E13">
            <v>1656.81</v>
          </cell>
          <cell r="F13">
            <v>4423</v>
          </cell>
          <cell r="G13">
            <v>121.26</v>
          </cell>
          <cell r="H13">
            <v>185</v>
          </cell>
          <cell r="I13">
            <v>996.62</v>
          </cell>
          <cell r="J13">
            <v>13708</v>
          </cell>
          <cell r="K13">
            <v>689.07</v>
          </cell>
          <cell r="L13">
            <v>5716</v>
          </cell>
          <cell r="M13">
            <v>282.99</v>
          </cell>
          <cell r="N13">
            <v>9339</v>
          </cell>
          <cell r="O13">
            <v>231.23</v>
          </cell>
          <cell r="P13">
            <v>3944</v>
          </cell>
        </row>
        <row r="14">
          <cell r="C14">
            <v>2646.87</v>
          </cell>
          <cell r="D14">
            <v>250</v>
          </cell>
          <cell r="E14">
            <v>1749.81</v>
          </cell>
          <cell r="F14">
            <v>4549</v>
          </cell>
          <cell r="G14">
            <v>131.19</v>
          </cell>
          <cell r="H14">
            <v>194</v>
          </cell>
          <cell r="I14">
            <v>1018.37</v>
          </cell>
          <cell r="J14">
            <v>13902</v>
          </cell>
          <cell r="K14">
            <v>722.56</v>
          </cell>
          <cell r="L14">
            <v>5993</v>
          </cell>
          <cell r="M14">
            <v>292.20999999999998</v>
          </cell>
          <cell r="N14">
            <v>9348</v>
          </cell>
          <cell r="O14">
            <v>240.76</v>
          </cell>
          <cell r="P14">
            <v>4022</v>
          </cell>
        </row>
        <row r="15">
          <cell r="C15">
            <v>2455.64</v>
          </cell>
          <cell r="D15">
            <v>213</v>
          </cell>
          <cell r="E15">
            <v>1638.31</v>
          </cell>
          <cell r="F15">
            <v>3843</v>
          </cell>
          <cell r="G15">
            <v>119.22</v>
          </cell>
          <cell r="H15">
            <v>159</v>
          </cell>
          <cell r="I15">
            <v>912.65</v>
          </cell>
          <cell r="J15">
            <v>12588</v>
          </cell>
          <cell r="K15">
            <v>629.22</v>
          </cell>
          <cell r="L15">
            <v>5135</v>
          </cell>
          <cell r="M15">
            <v>288.54000000000002</v>
          </cell>
          <cell r="N15">
            <v>8439</v>
          </cell>
          <cell r="O15">
            <v>211.54</v>
          </cell>
          <cell r="P15">
            <v>3436</v>
          </cell>
        </row>
        <row r="16">
          <cell r="C16">
            <v>2562.6</v>
          </cell>
          <cell r="D16">
            <v>211</v>
          </cell>
          <cell r="E16">
            <v>1912.13</v>
          </cell>
          <cell r="F16">
            <v>4575</v>
          </cell>
          <cell r="G16">
            <v>149.08000000000001</v>
          </cell>
          <cell r="H16">
            <v>191</v>
          </cell>
          <cell r="I16">
            <v>1088.19</v>
          </cell>
          <cell r="J16">
            <v>13501</v>
          </cell>
          <cell r="K16">
            <v>706.4</v>
          </cell>
          <cell r="L16">
            <v>5912</v>
          </cell>
          <cell r="M16">
            <v>339.47</v>
          </cell>
          <cell r="N16">
            <v>9196</v>
          </cell>
          <cell r="O16">
            <v>236.7</v>
          </cell>
          <cell r="P16">
            <v>3799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45D4-8791-4153-8362-BC72155526AE}">
  <sheetPr>
    <tabColor rgb="FF92D050"/>
  </sheetPr>
  <dimension ref="A1:R17"/>
  <sheetViews>
    <sheetView tabSelected="1" workbookViewId="0">
      <selection activeCell="C22" sqref="C22"/>
    </sheetView>
  </sheetViews>
  <sheetFormatPr defaultRowHeight="14.5" x14ac:dyDescent="0.35"/>
  <cols>
    <col min="1" max="1" width="6.81640625" customWidth="1"/>
    <col min="2" max="2" width="16" bestFit="1" customWidth="1"/>
    <col min="3" max="3" width="16" customWidth="1"/>
    <col min="4" max="4" width="14.26953125" bestFit="1" customWidth="1"/>
    <col min="5" max="5" width="25.1796875" bestFit="1" customWidth="1"/>
    <col min="6" max="6" width="27" bestFit="1" customWidth="1"/>
    <col min="7" max="7" width="26.1796875" bestFit="1" customWidth="1"/>
    <col min="8" max="8" width="23.453125" bestFit="1" customWidth="1"/>
    <col min="9" max="9" width="27" bestFit="1" customWidth="1"/>
    <col min="10" max="10" width="24.81640625" bestFit="1" customWidth="1"/>
    <col min="11" max="11" width="26.26953125" bestFit="1" customWidth="1"/>
    <col min="12" max="12" width="23.54296875" bestFit="1" customWidth="1"/>
    <col min="13" max="13" width="30.54296875" bestFit="1" customWidth="1"/>
    <col min="14" max="14" width="26.453125" bestFit="1" customWidth="1"/>
    <col min="15" max="15" width="28.54296875" bestFit="1" customWidth="1"/>
    <col min="16" max="16" width="25.54296875" bestFit="1" customWidth="1"/>
    <col min="17" max="17" width="30" bestFit="1" customWidth="1"/>
    <col min="18" max="18" width="26.81640625" bestFit="1" customWidth="1"/>
  </cols>
  <sheetData>
    <row r="1" spans="1:18" x14ac:dyDescent="0.35">
      <c r="A1" s="1"/>
      <c r="B1" s="1"/>
      <c r="C1" s="1"/>
      <c r="D1" s="1"/>
      <c r="E1" s="2" t="s">
        <v>31</v>
      </c>
      <c r="F1" s="2"/>
      <c r="G1" s="3" t="s">
        <v>32</v>
      </c>
      <c r="H1" s="3"/>
      <c r="I1" s="4" t="s">
        <v>33</v>
      </c>
      <c r="J1" s="4"/>
      <c r="K1" s="5" t="s">
        <v>34</v>
      </c>
      <c r="L1" s="5"/>
      <c r="M1" s="6" t="s">
        <v>35</v>
      </c>
      <c r="N1" s="6"/>
      <c r="O1" s="3" t="s">
        <v>36</v>
      </c>
      <c r="P1" s="3"/>
      <c r="Q1" s="4" t="s">
        <v>37</v>
      </c>
      <c r="R1" s="4"/>
    </row>
    <row r="2" spans="1:18" x14ac:dyDescent="0.35">
      <c r="A2" s="7" t="s">
        <v>7</v>
      </c>
      <c r="B2" s="7" t="s">
        <v>40</v>
      </c>
      <c r="C2" s="7" t="s">
        <v>38</v>
      </c>
      <c r="D2" s="7" t="s">
        <v>8</v>
      </c>
      <c r="E2" s="7" t="s">
        <v>10</v>
      </c>
      <c r="F2" s="11" t="s">
        <v>0</v>
      </c>
      <c r="G2" s="7" t="s">
        <v>11</v>
      </c>
      <c r="H2" s="11" t="s">
        <v>1</v>
      </c>
      <c r="I2" s="7" t="s">
        <v>12</v>
      </c>
      <c r="J2" s="11" t="s">
        <v>2</v>
      </c>
      <c r="K2" s="7" t="s">
        <v>13</v>
      </c>
      <c r="L2" s="11" t="s">
        <v>3</v>
      </c>
      <c r="M2" s="7" t="s">
        <v>14</v>
      </c>
      <c r="N2" s="11" t="s">
        <v>4</v>
      </c>
      <c r="O2" s="7" t="s">
        <v>15</v>
      </c>
      <c r="P2" s="11" t="s">
        <v>5</v>
      </c>
      <c r="Q2" s="7" t="s">
        <v>16</v>
      </c>
      <c r="R2" s="11" t="s">
        <v>6</v>
      </c>
    </row>
    <row r="3" spans="1:18" x14ac:dyDescent="0.35">
      <c r="A3" s="7">
        <v>2007</v>
      </c>
      <c r="B3" s="7" t="s">
        <v>39</v>
      </c>
      <c r="C3" s="7" t="s">
        <v>39</v>
      </c>
      <c r="D3" s="10" t="s">
        <v>9</v>
      </c>
      <c r="E3" s="7">
        <v>2573.4299999999998</v>
      </c>
      <c r="F3" s="7">
        <v>334</v>
      </c>
      <c r="G3" s="7">
        <v>766.3</v>
      </c>
      <c r="H3" s="7">
        <v>3706</v>
      </c>
      <c r="I3" s="7">
        <v>77.400000000000006</v>
      </c>
      <c r="J3" s="7">
        <v>178</v>
      </c>
      <c r="K3" s="7">
        <v>789.97</v>
      </c>
      <c r="L3" s="7">
        <v>13181</v>
      </c>
      <c r="M3" s="7">
        <v>574.49</v>
      </c>
      <c r="N3" s="7">
        <v>4487</v>
      </c>
      <c r="O3" s="7">
        <v>232.66</v>
      </c>
      <c r="P3" s="7">
        <v>10249</v>
      </c>
      <c r="Q3" s="7">
        <v>309.93</v>
      </c>
      <c r="R3" s="7">
        <v>4229</v>
      </c>
    </row>
    <row r="4" spans="1:18" x14ac:dyDescent="0.35">
      <c r="A4" s="7">
        <v>2008</v>
      </c>
      <c r="B4" s="7" t="s">
        <v>39</v>
      </c>
      <c r="C4" s="7" t="s">
        <v>39</v>
      </c>
      <c r="D4" s="10" t="s">
        <v>9</v>
      </c>
      <c r="E4" s="7">
        <v>2709.83</v>
      </c>
      <c r="F4" s="7">
        <v>332</v>
      </c>
      <c r="G4" s="7">
        <v>833.97</v>
      </c>
      <c r="H4" s="7">
        <v>3761</v>
      </c>
      <c r="I4" s="7">
        <v>85.37</v>
      </c>
      <c r="J4" s="7">
        <v>195</v>
      </c>
      <c r="K4" s="7">
        <v>818.18</v>
      </c>
      <c r="L4" s="7">
        <v>13417</v>
      </c>
      <c r="M4" s="7">
        <v>595.95000000000005</v>
      </c>
      <c r="N4" s="7">
        <v>4653</v>
      </c>
      <c r="O4" s="7">
        <v>248.03</v>
      </c>
      <c r="P4" s="7">
        <v>10463</v>
      </c>
      <c r="Q4" s="7">
        <v>313.76</v>
      </c>
      <c r="R4" s="7">
        <v>4350</v>
      </c>
    </row>
    <row r="5" spans="1:18" x14ac:dyDescent="0.35">
      <c r="A5" s="7">
        <v>2009</v>
      </c>
      <c r="B5" s="7" t="s">
        <v>39</v>
      </c>
      <c r="C5" s="7" t="s">
        <v>39</v>
      </c>
      <c r="D5" s="10" t="s">
        <v>9</v>
      </c>
      <c r="E5" s="7">
        <v>2727.68</v>
      </c>
      <c r="F5" s="7">
        <v>322</v>
      </c>
      <c r="G5" s="7">
        <v>944.44</v>
      </c>
      <c r="H5" s="7">
        <v>3865</v>
      </c>
      <c r="I5" s="7">
        <v>86.56</v>
      </c>
      <c r="J5" s="7">
        <v>205</v>
      </c>
      <c r="K5" s="7">
        <v>859.42</v>
      </c>
      <c r="L5" s="7">
        <v>13578</v>
      </c>
      <c r="M5" s="7">
        <v>618.41999999999996</v>
      </c>
      <c r="N5" s="7">
        <v>4849</v>
      </c>
      <c r="O5" s="7">
        <v>268.13</v>
      </c>
      <c r="P5" s="7">
        <v>10614</v>
      </c>
      <c r="Q5" s="7">
        <v>306.92</v>
      </c>
      <c r="R5" s="7">
        <v>4420</v>
      </c>
    </row>
    <row r="6" spans="1:18" x14ac:dyDescent="0.35">
      <c r="A6" s="7">
        <v>2010</v>
      </c>
      <c r="B6" s="7" t="s">
        <v>39</v>
      </c>
      <c r="C6" s="7" t="s">
        <v>39</v>
      </c>
      <c r="D6" s="10" t="s">
        <v>9</v>
      </c>
      <c r="E6" s="7">
        <v>2741.79</v>
      </c>
      <c r="F6" s="7">
        <v>317</v>
      </c>
      <c r="G6" s="7">
        <v>1003.42</v>
      </c>
      <c r="H6" s="7">
        <v>3930</v>
      </c>
      <c r="I6" s="7">
        <v>88.39</v>
      </c>
      <c r="J6" s="7">
        <v>207</v>
      </c>
      <c r="K6" s="7">
        <v>904.21</v>
      </c>
      <c r="L6" s="7">
        <v>13624</v>
      </c>
      <c r="M6" s="7">
        <v>647.89</v>
      </c>
      <c r="N6" s="7">
        <v>4903</v>
      </c>
      <c r="O6" s="7">
        <v>272.72000000000003</v>
      </c>
      <c r="P6" s="7">
        <v>10584</v>
      </c>
      <c r="Q6" s="7">
        <v>280.93</v>
      </c>
      <c r="R6" s="7">
        <v>4379</v>
      </c>
    </row>
    <row r="7" spans="1:18" x14ac:dyDescent="0.35">
      <c r="A7" s="7">
        <v>2011</v>
      </c>
      <c r="B7" s="7" t="s">
        <v>39</v>
      </c>
      <c r="C7" s="7" t="s">
        <v>39</v>
      </c>
      <c r="D7" s="10" t="s">
        <v>9</v>
      </c>
      <c r="E7" s="7">
        <v>2586.4499999999998</v>
      </c>
      <c r="F7" s="7">
        <v>305</v>
      </c>
      <c r="G7" s="7">
        <v>1028.02</v>
      </c>
      <c r="H7" s="7">
        <v>4006</v>
      </c>
      <c r="I7" s="7">
        <v>87.37</v>
      </c>
      <c r="J7" s="7">
        <v>176</v>
      </c>
      <c r="K7" s="7">
        <v>922.95</v>
      </c>
      <c r="L7" s="7">
        <v>13555</v>
      </c>
      <c r="M7" s="7">
        <v>650.16</v>
      </c>
      <c r="N7" s="7">
        <v>4930</v>
      </c>
      <c r="O7" s="7">
        <v>270.02999999999997</v>
      </c>
      <c r="P7" s="7">
        <v>10507</v>
      </c>
      <c r="Q7" s="7">
        <v>261.41000000000003</v>
      </c>
      <c r="R7" s="7">
        <v>4327</v>
      </c>
    </row>
    <row r="8" spans="1:18" x14ac:dyDescent="0.35">
      <c r="A8" s="7">
        <v>2012</v>
      </c>
      <c r="B8" s="7" t="s">
        <v>39</v>
      </c>
      <c r="C8" s="7" t="s">
        <v>39</v>
      </c>
      <c r="D8" s="10" t="s">
        <v>9</v>
      </c>
      <c r="E8" s="7">
        <v>2597.9899999999998</v>
      </c>
      <c r="F8" s="7">
        <v>288</v>
      </c>
      <c r="G8" s="7">
        <v>1098.42</v>
      </c>
      <c r="H8" s="7">
        <v>4115</v>
      </c>
      <c r="I8" s="7">
        <v>91.34</v>
      </c>
      <c r="J8" s="7">
        <v>173</v>
      </c>
      <c r="K8" s="7">
        <v>944.64</v>
      </c>
      <c r="L8" s="7">
        <v>13614</v>
      </c>
      <c r="M8" s="7">
        <v>656.47</v>
      </c>
      <c r="N8" s="7">
        <v>4926</v>
      </c>
      <c r="O8" s="7">
        <v>277.02999999999997</v>
      </c>
      <c r="P8" s="7">
        <v>10276</v>
      </c>
      <c r="Q8" s="7">
        <v>244.56</v>
      </c>
      <c r="R8" s="7">
        <v>4235</v>
      </c>
    </row>
    <row r="9" spans="1:18" x14ac:dyDescent="0.35">
      <c r="A9" s="7">
        <v>2013</v>
      </c>
      <c r="B9" s="7" t="s">
        <v>39</v>
      </c>
      <c r="C9" s="7" t="s">
        <v>39</v>
      </c>
      <c r="D9" s="10" t="s">
        <v>9</v>
      </c>
      <c r="E9" s="7">
        <v>2549.23</v>
      </c>
      <c r="F9" s="7">
        <v>278</v>
      </c>
      <c r="G9" s="7">
        <v>1164.6300000000001</v>
      </c>
      <c r="H9" s="7">
        <v>4154</v>
      </c>
      <c r="I9" s="7">
        <v>93.98</v>
      </c>
      <c r="J9" s="7">
        <v>174</v>
      </c>
      <c r="K9" s="7">
        <v>960.81</v>
      </c>
      <c r="L9" s="7">
        <v>13608</v>
      </c>
      <c r="M9" s="7">
        <v>662.34</v>
      </c>
      <c r="N9" s="7">
        <v>4924</v>
      </c>
      <c r="O9" s="7">
        <v>260.47000000000003</v>
      </c>
      <c r="P9" s="7">
        <v>10137</v>
      </c>
      <c r="Q9" s="7">
        <v>235.07</v>
      </c>
      <c r="R9" s="7">
        <v>4206</v>
      </c>
    </row>
    <row r="10" spans="1:18" x14ac:dyDescent="0.35">
      <c r="A10" s="7">
        <v>2014</v>
      </c>
      <c r="B10" s="7" t="s">
        <v>39</v>
      </c>
      <c r="C10" s="7" t="s">
        <v>39</v>
      </c>
      <c r="D10" s="10" t="s">
        <v>9</v>
      </c>
      <c r="E10" s="7">
        <v>2483.84</v>
      </c>
      <c r="F10" s="7">
        <v>269</v>
      </c>
      <c r="G10" s="7">
        <v>1243.1199999999999</v>
      </c>
      <c r="H10" s="7">
        <v>3799</v>
      </c>
      <c r="I10" s="7">
        <v>94.77</v>
      </c>
      <c r="J10" s="7">
        <v>172</v>
      </c>
      <c r="K10" s="7">
        <v>955.15</v>
      </c>
      <c r="L10" s="7">
        <v>13522</v>
      </c>
      <c r="M10" s="7">
        <v>616.67999999999995</v>
      </c>
      <c r="N10" s="7">
        <v>4965</v>
      </c>
      <c r="O10" s="7">
        <v>245.64</v>
      </c>
      <c r="P10" s="7">
        <v>9843</v>
      </c>
      <c r="Q10" s="7">
        <v>223.72</v>
      </c>
      <c r="R10" s="7">
        <v>4156</v>
      </c>
    </row>
    <row r="11" spans="1:18" x14ac:dyDescent="0.35">
      <c r="A11" s="7">
        <v>2015</v>
      </c>
      <c r="B11" s="7" t="s">
        <v>39</v>
      </c>
      <c r="C11" s="7" t="s">
        <v>39</v>
      </c>
      <c r="D11" s="10" t="s">
        <v>9</v>
      </c>
      <c r="E11" s="7">
        <v>2512.85</v>
      </c>
      <c r="F11" s="7">
        <v>267</v>
      </c>
      <c r="G11" s="7">
        <v>1329.46</v>
      </c>
      <c r="H11" s="7">
        <v>4184</v>
      </c>
      <c r="I11" s="7">
        <v>99</v>
      </c>
      <c r="J11" s="7">
        <v>174</v>
      </c>
      <c r="K11" s="7">
        <v>979.8</v>
      </c>
      <c r="L11" s="7">
        <v>13586</v>
      </c>
      <c r="M11" s="7">
        <v>646.69000000000005</v>
      </c>
      <c r="N11" s="7">
        <v>5083</v>
      </c>
      <c r="O11" s="7">
        <v>258.61</v>
      </c>
      <c r="P11" s="7">
        <v>9633</v>
      </c>
      <c r="Q11" s="7">
        <v>219.93</v>
      </c>
      <c r="R11" s="7">
        <v>4142</v>
      </c>
    </row>
    <row r="12" spans="1:18" x14ac:dyDescent="0.35">
      <c r="A12" s="7">
        <v>2016</v>
      </c>
      <c r="B12" s="7" t="s">
        <v>39</v>
      </c>
      <c r="C12" s="7" t="s">
        <v>39</v>
      </c>
      <c r="D12" s="10" t="s">
        <v>9</v>
      </c>
      <c r="E12" s="7">
        <v>2542.21</v>
      </c>
      <c r="F12" s="7">
        <v>260</v>
      </c>
      <c r="G12" s="7">
        <v>1391.33</v>
      </c>
      <c r="H12" s="7">
        <v>4292</v>
      </c>
      <c r="I12" s="7">
        <v>106.1</v>
      </c>
      <c r="J12" s="7">
        <v>180</v>
      </c>
      <c r="K12" s="7">
        <v>967.1</v>
      </c>
      <c r="L12" s="7">
        <v>13640</v>
      </c>
      <c r="M12" s="7">
        <v>661.62</v>
      </c>
      <c r="N12" s="7">
        <v>5394</v>
      </c>
      <c r="O12" s="7">
        <v>258.43</v>
      </c>
      <c r="P12" s="7">
        <v>9476</v>
      </c>
      <c r="Q12" s="7">
        <v>220.38</v>
      </c>
      <c r="R12" s="7">
        <v>4064</v>
      </c>
    </row>
    <row r="13" spans="1:18" x14ac:dyDescent="0.35">
      <c r="A13" s="7">
        <v>2017</v>
      </c>
      <c r="B13" s="7" t="s">
        <v>39</v>
      </c>
      <c r="C13" s="7" t="s">
        <v>39</v>
      </c>
      <c r="D13" s="10" t="s">
        <v>9</v>
      </c>
      <c r="E13" s="7">
        <v>2591.21</v>
      </c>
      <c r="F13" s="7">
        <v>261</v>
      </c>
      <c r="G13" s="7">
        <v>1493.77</v>
      </c>
      <c r="H13" s="7">
        <v>4366</v>
      </c>
      <c r="I13" s="7">
        <v>114.07</v>
      </c>
      <c r="J13" s="7">
        <v>184</v>
      </c>
      <c r="K13" s="7">
        <v>978.54</v>
      </c>
      <c r="L13" s="7">
        <v>13632</v>
      </c>
      <c r="M13" s="7">
        <v>668.83</v>
      </c>
      <c r="N13" s="7">
        <v>5558</v>
      </c>
      <c r="O13" s="7">
        <v>266.42</v>
      </c>
      <c r="P13" s="7">
        <v>9392</v>
      </c>
      <c r="Q13" s="7">
        <v>225.99</v>
      </c>
      <c r="R13" s="7">
        <v>3930</v>
      </c>
    </row>
    <row r="14" spans="1:18" x14ac:dyDescent="0.35">
      <c r="A14" s="7">
        <v>2018</v>
      </c>
      <c r="B14" s="7" t="s">
        <v>39</v>
      </c>
      <c r="C14" s="7" t="s">
        <v>39</v>
      </c>
      <c r="D14" s="10" t="s">
        <v>9</v>
      </c>
      <c r="E14" s="7">
        <v>2597.54</v>
      </c>
      <c r="F14" s="7">
        <v>254</v>
      </c>
      <c r="G14" s="7">
        <v>1656.81</v>
      </c>
      <c r="H14" s="7">
        <v>4423</v>
      </c>
      <c r="I14" s="7">
        <v>121.26</v>
      </c>
      <c r="J14" s="7">
        <v>185</v>
      </c>
      <c r="K14" s="7">
        <v>996.62</v>
      </c>
      <c r="L14" s="7">
        <v>13708</v>
      </c>
      <c r="M14" s="7">
        <v>689.07</v>
      </c>
      <c r="N14" s="7">
        <v>5716</v>
      </c>
      <c r="O14" s="7">
        <v>282.99</v>
      </c>
      <c r="P14" s="7">
        <v>9339</v>
      </c>
      <c r="Q14" s="7">
        <v>231.23</v>
      </c>
      <c r="R14" s="7">
        <v>3944</v>
      </c>
    </row>
    <row r="15" spans="1:18" x14ac:dyDescent="0.35">
      <c r="A15" s="7">
        <v>2019</v>
      </c>
      <c r="B15" s="7" t="s">
        <v>39</v>
      </c>
      <c r="C15" s="7" t="s">
        <v>39</v>
      </c>
      <c r="D15" s="10" t="s">
        <v>9</v>
      </c>
      <c r="E15" s="7">
        <v>2646.87</v>
      </c>
      <c r="F15" s="7">
        <v>250</v>
      </c>
      <c r="G15" s="7">
        <v>1749.81</v>
      </c>
      <c r="H15" s="7">
        <v>4549</v>
      </c>
      <c r="I15" s="7">
        <v>131.19</v>
      </c>
      <c r="J15" s="7">
        <v>194</v>
      </c>
      <c r="K15" s="7">
        <v>1018.37</v>
      </c>
      <c r="L15" s="7">
        <v>13902</v>
      </c>
      <c r="M15" s="7">
        <v>722.56</v>
      </c>
      <c r="N15" s="7">
        <v>5993</v>
      </c>
      <c r="O15" s="7">
        <v>292.20999999999998</v>
      </c>
      <c r="P15" s="7">
        <v>9348</v>
      </c>
      <c r="Q15" s="7">
        <v>240.76</v>
      </c>
      <c r="R15" s="7">
        <v>4022</v>
      </c>
    </row>
    <row r="16" spans="1:18" x14ac:dyDescent="0.35">
      <c r="A16" s="7">
        <v>2020</v>
      </c>
      <c r="B16" s="7" t="s">
        <v>39</v>
      </c>
      <c r="C16" s="7" t="s">
        <v>39</v>
      </c>
      <c r="D16" s="10" t="s">
        <v>9</v>
      </c>
      <c r="E16" s="7">
        <v>2455.64</v>
      </c>
      <c r="F16" s="7">
        <v>213</v>
      </c>
      <c r="G16" s="7">
        <v>1638.31</v>
      </c>
      <c r="H16" s="7">
        <v>3843</v>
      </c>
      <c r="I16" s="7">
        <v>119.22</v>
      </c>
      <c r="J16" s="7">
        <v>159</v>
      </c>
      <c r="K16" s="7">
        <v>912.65</v>
      </c>
      <c r="L16" s="7">
        <v>12588</v>
      </c>
      <c r="M16" s="7">
        <v>629.22</v>
      </c>
      <c r="N16" s="7">
        <v>5135</v>
      </c>
      <c r="O16" s="7">
        <v>288.54000000000002</v>
      </c>
      <c r="P16" s="7">
        <v>8439</v>
      </c>
      <c r="Q16" s="7">
        <v>211.54</v>
      </c>
      <c r="R16" s="7">
        <v>3436</v>
      </c>
    </row>
    <row r="17" spans="1:18" x14ac:dyDescent="0.35">
      <c r="A17" s="7">
        <v>2021</v>
      </c>
      <c r="B17" s="7" t="s">
        <v>39</v>
      </c>
      <c r="C17" s="7" t="s">
        <v>39</v>
      </c>
      <c r="D17" s="10" t="s">
        <v>9</v>
      </c>
      <c r="E17" s="7">
        <v>2562.6</v>
      </c>
      <c r="F17" s="7">
        <v>211</v>
      </c>
      <c r="G17" s="7">
        <v>1912.13</v>
      </c>
      <c r="H17" s="7">
        <v>4575</v>
      </c>
      <c r="I17" s="7">
        <v>149.08000000000001</v>
      </c>
      <c r="J17" s="7">
        <v>191</v>
      </c>
      <c r="K17" s="7">
        <v>1088.19</v>
      </c>
      <c r="L17" s="7">
        <v>13501</v>
      </c>
      <c r="M17" s="7">
        <v>706.4</v>
      </c>
      <c r="N17" s="7">
        <v>5912</v>
      </c>
      <c r="O17" s="7">
        <v>339.47</v>
      </c>
      <c r="P17" s="7">
        <v>9196</v>
      </c>
      <c r="Q17" s="7">
        <v>236.7</v>
      </c>
      <c r="R17" s="7">
        <v>3799</v>
      </c>
    </row>
  </sheetData>
  <mergeCells count="8">
    <mergeCell ref="O1:P1"/>
    <mergeCell ref="Q1:R1"/>
    <mergeCell ref="A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C85E-B8FA-4367-A5DC-E47DBA45C9B7}">
  <dimension ref="A1:R17"/>
  <sheetViews>
    <sheetView workbookViewId="0">
      <selection activeCell="D22" sqref="D22"/>
    </sheetView>
  </sheetViews>
  <sheetFormatPr defaultRowHeight="14.5" x14ac:dyDescent="0.35"/>
  <cols>
    <col min="1" max="1" width="4.81640625" style="7" bestFit="1" customWidth="1"/>
    <col min="2" max="2" width="14.08984375" style="7" bestFit="1" customWidth="1"/>
    <col min="3" max="3" width="16" style="7" bestFit="1" customWidth="1"/>
    <col min="4" max="4" width="15.81640625" style="7" bestFit="1" customWidth="1"/>
    <col min="5" max="5" width="17.26953125" style="8" bestFit="1" customWidth="1"/>
    <col min="6" max="6" width="18" style="8" bestFit="1" customWidth="1"/>
    <col min="7" max="7" width="13.1796875" style="8" bestFit="1" customWidth="1"/>
    <col min="8" max="8" width="19" style="8" bestFit="1" customWidth="1"/>
    <col min="9" max="9" width="14" style="8" bestFit="1" customWidth="1"/>
    <col min="10" max="10" width="20" style="8" bestFit="1" customWidth="1"/>
    <col min="11" max="11" width="13.453125" style="8" bestFit="1" customWidth="1"/>
    <col min="12" max="12" width="19.453125" style="8" bestFit="1" customWidth="1"/>
    <col min="13" max="13" width="14.7265625" style="8" bestFit="1" customWidth="1"/>
    <col min="14" max="14" width="20.7265625" style="8" bestFit="1" customWidth="1"/>
    <col min="15" max="15" width="15.1796875" style="8" bestFit="1" customWidth="1"/>
    <col min="16" max="16" width="20.26953125" style="8" bestFit="1" customWidth="1"/>
    <col min="17" max="17" width="13.81640625" style="8" bestFit="1" customWidth="1"/>
    <col min="18" max="18" width="19.26953125" style="8" bestFit="1" customWidth="1"/>
    <col min="19" max="16384" width="8.7265625" style="7"/>
  </cols>
  <sheetData>
    <row r="1" spans="1:18" x14ac:dyDescent="0.35">
      <c r="A1" s="1"/>
      <c r="B1" s="1"/>
      <c r="C1" s="1"/>
      <c r="D1" s="1"/>
      <c r="E1" s="2" t="s">
        <v>31</v>
      </c>
      <c r="F1" s="2"/>
      <c r="G1" s="3" t="s">
        <v>32</v>
      </c>
      <c r="H1" s="3"/>
      <c r="I1" s="4" t="s">
        <v>33</v>
      </c>
      <c r="J1" s="4"/>
      <c r="K1" s="5" t="s">
        <v>34</v>
      </c>
      <c r="L1" s="5"/>
      <c r="M1" s="6" t="s">
        <v>35</v>
      </c>
      <c r="N1" s="6"/>
      <c r="O1" s="3" t="s">
        <v>36</v>
      </c>
      <c r="P1" s="3"/>
      <c r="Q1" s="4" t="s">
        <v>37</v>
      </c>
      <c r="R1" s="4"/>
    </row>
    <row r="2" spans="1:18" s="9" customFormat="1" ht="15.5" x14ac:dyDescent="0.35">
      <c r="A2" s="7" t="s">
        <v>7</v>
      </c>
      <c r="B2" s="7" t="s">
        <v>41</v>
      </c>
      <c r="C2" s="7" t="s">
        <v>38</v>
      </c>
      <c r="D2" s="7" t="s">
        <v>8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s="8" t="s">
        <v>25</v>
      </c>
      <c r="N2" s="8" t="s">
        <v>26</v>
      </c>
      <c r="O2" s="8" t="s">
        <v>27</v>
      </c>
      <c r="P2" s="8" t="s">
        <v>28</v>
      </c>
      <c r="Q2" s="8" t="s">
        <v>29</v>
      </c>
      <c r="R2" s="8" t="s">
        <v>30</v>
      </c>
    </row>
    <row r="3" spans="1:18" x14ac:dyDescent="0.35">
      <c r="A3" s="7">
        <v>2007</v>
      </c>
      <c r="B3" s="7" t="s">
        <v>39</v>
      </c>
      <c r="C3" s="7" t="s">
        <v>39</v>
      </c>
      <c r="D3" s="10" t="s">
        <v>9</v>
      </c>
    </row>
    <row r="4" spans="1:18" x14ac:dyDescent="0.35">
      <c r="A4" s="7">
        <v>2008</v>
      </c>
      <c r="B4" s="7" t="s">
        <v>39</v>
      </c>
      <c r="C4" s="7" t="s">
        <v>39</v>
      </c>
      <c r="D4" s="10" t="s">
        <v>9</v>
      </c>
      <c r="E4" s="8">
        <f>('[1]Service Trend Analysis'!C3-'[1]Service Trend Analysis'!C2)/'[1]Service Trend Analysis'!C2*100</f>
        <v>5.3003190294665137</v>
      </c>
      <c r="F4" s="8">
        <f>('[1]Service Trend Analysis'!D3-'[1]Service Trend Analysis'!D2)/'[1]Service Trend Analysis'!D2*100</f>
        <v>-0.5988023952095809</v>
      </c>
      <c r="G4" s="8">
        <f>('[1]Service Trend Analysis'!E3-'[1]Service Trend Analysis'!E2)/'[1]Service Trend Analysis'!E2*100</f>
        <v>8.8307451389795215</v>
      </c>
      <c r="H4" s="8">
        <f>('[1]Service Trend Analysis'!F3-'[1]Service Trend Analysis'!F2)/'[1]Service Trend Analysis'!F2*100</f>
        <v>1.4840798704803022</v>
      </c>
      <c r="I4" s="8">
        <f>('[1]Service Trend Analysis'!G3-'[1]Service Trend Analysis'!G2)/'[1]Service Trend Analysis'!G2*100</f>
        <v>10.297157622739016</v>
      </c>
      <c r="J4" s="8">
        <f>('[1]Service Trend Analysis'!H3-'[1]Service Trend Analysis'!H2)/'[1]Service Trend Analysis'!H2*100</f>
        <v>9.5505617977528079</v>
      </c>
      <c r="K4" s="8">
        <f>('[1]Service Trend Analysis'!I3-'[1]Service Trend Analysis'!I2)/'[1]Service Trend Analysis'!I2*100</f>
        <v>3.5710216843677505</v>
      </c>
      <c r="L4" s="8">
        <f>('[1]Service Trend Analysis'!J3-'[1]Service Trend Analysis'!J2)/'[1]Service Trend Analysis'!J2*100</f>
        <v>1.790455959335407</v>
      </c>
      <c r="M4" s="8">
        <f>('[1]Service Trend Analysis'!K3-'[1]Service Trend Analysis'!K2)/'[1]Service Trend Analysis'!K2*100</f>
        <v>3.7354871277132822</v>
      </c>
      <c r="N4" s="8">
        <f>('[1]Service Trend Analysis'!L3-'[1]Service Trend Analysis'!L2)/'[1]Service Trend Analysis'!L2*100</f>
        <v>3.6995765544907506</v>
      </c>
      <c r="O4" s="8">
        <f>('[1]Service Trend Analysis'!M3-'[1]Service Trend Analysis'!M2)/'[1]Service Trend Analysis'!M2*100</f>
        <v>6.6062064815610775</v>
      </c>
      <c r="P4" s="8">
        <f>('[1]Service Trend Analysis'!N3-'[1]Service Trend Analysis'!N2)/'[1]Service Trend Analysis'!N2*100</f>
        <v>2.0880085862035322</v>
      </c>
      <c r="Q4" s="8">
        <f>('[1]Service Trend Analysis'!O3-'[1]Service Trend Analysis'!O2)/'[1]Service Trend Analysis'!O2*100</f>
        <v>1.2357629142064286</v>
      </c>
      <c r="R4" s="8">
        <f>('[1]Service Trend Analysis'!P3-'[1]Service Trend Analysis'!P2)/'[1]Service Trend Analysis'!P2*100</f>
        <v>2.8611965003546938</v>
      </c>
    </row>
    <row r="5" spans="1:18" x14ac:dyDescent="0.35">
      <c r="A5" s="7">
        <v>2009</v>
      </c>
      <c r="B5" s="7" t="s">
        <v>39</v>
      </c>
      <c r="C5" s="7" t="s">
        <v>39</v>
      </c>
      <c r="D5" s="10" t="s">
        <v>9</v>
      </c>
      <c r="E5" s="8">
        <f>('[1]Service Trend Analysis'!C4-'[1]Service Trend Analysis'!C3)/'[1]Service Trend Analysis'!C3*100</f>
        <v>0.65871290818980932</v>
      </c>
      <c r="F5" s="8">
        <f>('[1]Service Trend Analysis'!D4-'[1]Service Trend Analysis'!D3)/'[1]Service Trend Analysis'!D3*100</f>
        <v>-3.0120481927710845</v>
      </c>
      <c r="G5" s="8">
        <f>('[1]Service Trend Analysis'!E4-'[1]Service Trend Analysis'!E3)/'[1]Service Trend Analysis'!E3*100</f>
        <v>13.246279842200561</v>
      </c>
      <c r="H5" s="8">
        <f>('[1]Service Trend Analysis'!F4-'[1]Service Trend Analysis'!F3)/'[1]Service Trend Analysis'!F3*100</f>
        <v>2.7652220154214304</v>
      </c>
      <c r="I5" s="8">
        <f>('[1]Service Trend Analysis'!G4-'[1]Service Trend Analysis'!G3)/'[1]Service Trend Analysis'!G3*100</f>
        <v>1.3939322947171109</v>
      </c>
      <c r="J5" s="8">
        <f>('[1]Service Trend Analysis'!H4-'[1]Service Trend Analysis'!H3)/'[1]Service Trend Analysis'!H3*100</f>
        <v>5.1282051282051277</v>
      </c>
      <c r="K5" s="8">
        <f>('[1]Service Trend Analysis'!I4-'[1]Service Trend Analysis'!I3)/'[1]Service Trend Analysis'!I3*100</f>
        <v>5.0404556454569915</v>
      </c>
      <c r="L5" s="8">
        <f>('[1]Service Trend Analysis'!J4-'[1]Service Trend Analysis'!J3)/'[1]Service Trend Analysis'!J3*100</f>
        <v>1.1999701870760975</v>
      </c>
      <c r="M5" s="8">
        <f>('[1]Service Trend Analysis'!K4-'[1]Service Trend Analysis'!K3)/'[1]Service Trend Analysis'!K3*100</f>
        <v>3.7704505411527665</v>
      </c>
      <c r="N5" s="8">
        <f>('[1]Service Trend Analysis'!L4-'[1]Service Trend Analysis'!L3)/'[1]Service Trend Analysis'!L3*100</f>
        <v>4.2123361272297437</v>
      </c>
      <c r="O5" s="8">
        <f>('[1]Service Trend Analysis'!M4-'[1]Service Trend Analysis'!M3)/'[1]Service Trend Analysis'!M3*100</f>
        <v>8.1038584042252939</v>
      </c>
      <c r="P5" s="8">
        <f>('[1]Service Trend Analysis'!N4-'[1]Service Trend Analysis'!N3)/'[1]Service Trend Analysis'!N3*100</f>
        <v>1.4431807321036032</v>
      </c>
      <c r="Q5" s="8">
        <f>('[1]Service Trend Analysis'!O4-'[1]Service Trend Analysis'!O3)/'[1]Service Trend Analysis'!O3*100</f>
        <v>-2.1800101988781155</v>
      </c>
      <c r="R5" s="8">
        <f>('[1]Service Trend Analysis'!P4-'[1]Service Trend Analysis'!P3)/'[1]Service Trend Analysis'!P3*100</f>
        <v>1.6091954022988506</v>
      </c>
    </row>
    <row r="6" spans="1:18" x14ac:dyDescent="0.35">
      <c r="A6" s="7">
        <v>2010</v>
      </c>
      <c r="B6" s="7" t="s">
        <v>39</v>
      </c>
      <c r="C6" s="7" t="s">
        <v>39</v>
      </c>
      <c r="D6" s="10" t="s">
        <v>9</v>
      </c>
      <c r="E6" s="8">
        <f>('[1]Service Trend Analysis'!C5-'[1]Service Trend Analysis'!C4)/'[1]Service Trend Analysis'!C4*100</f>
        <v>0.51728941811356632</v>
      </c>
      <c r="F6" s="8">
        <f>('[1]Service Trend Analysis'!D5-'[1]Service Trend Analysis'!D4)/'[1]Service Trend Analysis'!D4*100</f>
        <v>-1.5527950310559007</v>
      </c>
      <c r="G6" s="8">
        <f>('[1]Service Trend Analysis'!E5-'[1]Service Trend Analysis'!E4)/'[1]Service Trend Analysis'!E4*100</f>
        <v>6.2449705645673523</v>
      </c>
      <c r="H6" s="8">
        <f>('[1]Service Trend Analysis'!F5-'[1]Service Trend Analysis'!F4)/'[1]Service Trend Analysis'!F4*100</f>
        <v>1.6817593790426906</v>
      </c>
      <c r="I6" s="8">
        <f>('[1]Service Trend Analysis'!G5-'[1]Service Trend Analysis'!G4)/'[1]Service Trend Analysis'!G4*100</f>
        <v>2.1141404805914954</v>
      </c>
      <c r="J6" s="8">
        <f>('[1]Service Trend Analysis'!H5-'[1]Service Trend Analysis'!H4)/'[1]Service Trend Analysis'!H4*100</f>
        <v>0.97560975609756095</v>
      </c>
      <c r="K6" s="8">
        <f>('[1]Service Trend Analysis'!I5-'[1]Service Trend Analysis'!I4)/'[1]Service Trend Analysis'!I4*100</f>
        <v>5.2116543715529176</v>
      </c>
      <c r="L6" s="8">
        <f>('[1]Service Trend Analysis'!J5-'[1]Service Trend Analysis'!J4)/'[1]Service Trend Analysis'!J4*100</f>
        <v>0.33878332596847843</v>
      </c>
      <c r="M6" s="8">
        <f>('[1]Service Trend Analysis'!K5-'[1]Service Trend Analysis'!K4)/'[1]Service Trend Analysis'!K4*100</f>
        <v>4.7653698133954325</v>
      </c>
      <c r="N6" s="8">
        <f>('[1]Service Trend Analysis'!L5-'[1]Service Trend Analysis'!L4)/'[1]Service Trend Analysis'!L4*100</f>
        <v>1.1136316766343575</v>
      </c>
      <c r="O6" s="8">
        <f>('[1]Service Trend Analysis'!M5-'[1]Service Trend Analysis'!M4)/'[1]Service Trend Analysis'!M4*100</f>
        <v>1.7118561891619855</v>
      </c>
      <c r="P6" s="8">
        <f>('[1]Service Trend Analysis'!N5-'[1]Service Trend Analysis'!N4)/'[1]Service Trend Analysis'!N4*100</f>
        <v>-0.28264556246466932</v>
      </c>
      <c r="Q6" s="8">
        <f>('[1]Service Trend Analysis'!O5-'[1]Service Trend Analysis'!O4)/'[1]Service Trend Analysis'!O4*100</f>
        <v>-8.4680046917763612</v>
      </c>
      <c r="R6" s="8">
        <f>('[1]Service Trend Analysis'!P5-'[1]Service Trend Analysis'!P4)/'[1]Service Trend Analysis'!P4*100</f>
        <v>-0.92760180995475117</v>
      </c>
    </row>
    <row r="7" spans="1:18" x14ac:dyDescent="0.35">
      <c r="A7" s="7">
        <v>2011</v>
      </c>
      <c r="B7" s="7" t="s">
        <v>39</v>
      </c>
      <c r="C7" s="7" t="s">
        <v>39</v>
      </c>
      <c r="D7" s="10" t="s">
        <v>9</v>
      </c>
      <c r="E7" s="8">
        <f>('[1]Service Trend Analysis'!C6-'[1]Service Trend Analysis'!C5)/'[1]Service Trend Analysis'!C5*100</f>
        <v>-5.6656417887584443</v>
      </c>
      <c r="F7" s="8">
        <f>('[1]Service Trend Analysis'!D6-'[1]Service Trend Analysis'!D5)/'[1]Service Trend Analysis'!D5*100</f>
        <v>-3.7854889589905363</v>
      </c>
      <c r="G7" s="8">
        <f>('[1]Service Trend Analysis'!E6-'[1]Service Trend Analysis'!E5)/'[1]Service Trend Analysis'!E5*100</f>
        <v>2.4516154750752452</v>
      </c>
      <c r="H7" s="8">
        <f>('[1]Service Trend Analysis'!F6-'[1]Service Trend Analysis'!F5)/'[1]Service Trend Analysis'!F5*100</f>
        <v>1.9338422391857506</v>
      </c>
      <c r="I7" s="8">
        <f>('[1]Service Trend Analysis'!G6-'[1]Service Trend Analysis'!G5)/'[1]Service Trend Analysis'!G5*100</f>
        <v>-1.1539766941961715</v>
      </c>
      <c r="J7" s="8">
        <f>('[1]Service Trend Analysis'!H6-'[1]Service Trend Analysis'!H5)/'[1]Service Trend Analysis'!H5*100</f>
        <v>-14.975845410628018</v>
      </c>
      <c r="K7" s="8">
        <f>('[1]Service Trend Analysis'!I6-'[1]Service Trend Analysis'!I5)/'[1]Service Trend Analysis'!I5*100</f>
        <v>2.0725273996084992</v>
      </c>
      <c r="L7" s="8">
        <f>('[1]Service Trend Analysis'!J6-'[1]Service Trend Analysis'!J5)/'[1]Service Trend Analysis'!J5*100</f>
        <v>-0.50645918966529657</v>
      </c>
      <c r="M7" s="8">
        <f>('[1]Service Trend Analysis'!K6-'[1]Service Trend Analysis'!K5)/'[1]Service Trend Analysis'!K5*100</f>
        <v>0.35036811804472701</v>
      </c>
      <c r="N7" s="8">
        <f>('[1]Service Trend Analysis'!L6-'[1]Service Trend Analysis'!L5)/'[1]Service Trend Analysis'!L5*100</f>
        <v>0.55068325514990824</v>
      </c>
      <c r="O7" s="8">
        <f>('[1]Service Trend Analysis'!M6-'[1]Service Trend Analysis'!M5)/'[1]Service Trend Analysis'!M5*100</f>
        <v>-0.98635963625698675</v>
      </c>
      <c r="P7" s="8">
        <f>('[1]Service Trend Analysis'!N6-'[1]Service Trend Analysis'!N5)/'[1]Service Trend Analysis'!N5*100</f>
        <v>-0.72751322751322745</v>
      </c>
      <c r="Q7" s="8">
        <f>('[1]Service Trend Analysis'!O6-'[1]Service Trend Analysis'!O5)/'[1]Service Trend Analysis'!O5*100</f>
        <v>-6.948350122806386</v>
      </c>
      <c r="R7" s="8">
        <f>('[1]Service Trend Analysis'!P6-'[1]Service Trend Analysis'!P5)/'[1]Service Trend Analysis'!P5*100</f>
        <v>-1.1874857273350079</v>
      </c>
    </row>
    <row r="8" spans="1:18" x14ac:dyDescent="0.35">
      <c r="A8" s="7">
        <v>2012</v>
      </c>
      <c r="B8" s="7" t="s">
        <v>39</v>
      </c>
      <c r="C8" s="7" t="s">
        <v>39</v>
      </c>
      <c r="D8" s="10" t="s">
        <v>9</v>
      </c>
      <c r="E8" s="8">
        <f>('[1]Service Trend Analysis'!C7-'[1]Service Trend Analysis'!C6)/'[1]Service Trend Analysis'!C6*100</f>
        <v>0.44617139322236904</v>
      </c>
      <c r="F8" s="8">
        <f>('[1]Service Trend Analysis'!D7-'[1]Service Trend Analysis'!D6)/'[1]Service Trend Analysis'!D6*100</f>
        <v>-5.5737704918032787</v>
      </c>
      <c r="G8" s="8">
        <f>('[1]Service Trend Analysis'!E7-'[1]Service Trend Analysis'!E6)/'[1]Service Trend Analysis'!E6*100</f>
        <v>6.84811579541255</v>
      </c>
      <c r="H8" s="8">
        <f>('[1]Service Trend Analysis'!F7-'[1]Service Trend Analysis'!F6)/'[1]Service Trend Analysis'!F6*100</f>
        <v>2.7209186220668995</v>
      </c>
      <c r="I8" s="8">
        <f>('[1]Service Trend Analysis'!G7-'[1]Service Trend Analysis'!G6)/'[1]Service Trend Analysis'!G6*100</f>
        <v>4.5438937850520755</v>
      </c>
      <c r="J8" s="8">
        <f>('[1]Service Trend Analysis'!H7-'[1]Service Trend Analysis'!H6)/'[1]Service Trend Analysis'!H6*100</f>
        <v>-1.7045454545454544</v>
      </c>
      <c r="K8" s="8">
        <f>('[1]Service Trend Analysis'!I7-'[1]Service Trend Analysis'!I6)/'[1]Service Trend Analysis'!I6*100</f>
        <v>2.3500731350560637</v>
      </c>
      <c r="L8" s="8">
        <f>('[1]Service Trend Analysis'!J7-'[1]Service Trend Analysis'!J6)/'[1]Service Trend Analysis'!J6*100</f>
        <v>0.43526374031722614</v>
      </c>
      <c r="M8" s="8">
        <f>('[1]Service Trend Analysis'!K7-'[1]Service Trend Analysis'!K6)/'[1]Service Trend Analysis'!K6*100</f>
        <v>0.97053033099545638</v>
      </c>
      <c r="N8" s="8">
        <f>('[1]Service Trend Analysis'!L7-'[1]Service Trend Analysis'!L6)/'[1]Service Trend Analysis'!L6*100</f>
        <v>-8.1135902636916835E-2</v>
      </c>
      <c r="O8" s="8">
        <f>('[1]Service Trend Analysis'!M7-'[1]Service Trend Analysis'!M6)/'[1]Service Trend Analysis'!M6*100</f>
        <v>2.5923045587527316</v>
      </c>
      <c r="P8" s="8">
        <f>('[1]Service Trend Analysis'!N7-'[1]Service Trend Analysis'!N6)/'[1]Service Trend Analysis'!N6*100</f>
        <v>-2.1985343104596935</v>
      </c>
      <c r="Q8" s="8">
        <f>('[1]Service Trend Analysis'!O7-'[1]Service Trend Analysis'!O6)/'[1]Service Trend Analysis'!O6*100</f>
        <v>-6.445813090547424</v>
      </c>
      <c r="R8" s="8">
        <f>('[1]Service Trend Analysis'!P7-'[1]Service Trend Analysis'!P6)/'[1]Service Trend Analysis'!P6*100</f>
        <v>-2.1261844233880285</v>
      </c>
    </row>
    <row r="9" spans="1:18" x14ac:dyDescent="0.35">
      <c r="A9" s="7">
        <v>2013</v>
      </c>
      <c r="B9" s="7" t="s">
        <v>39</v>
      </c>
      <c r="C9" s="7" t="s">
        <v>39</v>
      </c>
      <c r="D9" s="10" t="s">
        <v>9</v>
      </c>
      <c r="E9" s="8">
        <f>('[1]Service Trend Analysis'!C8-'[1]Service Trend Analysis'!C7)/'[1]Service Trend Analysis'!C7*100</f>
        <v>-1.8768355536395356</v>
      </c>
      <c r="F9" s="8">
        <f>('[1]Service Trend Analysis'!D8-'[1]Service Trend Analysis'!D7)/'[1]Service Trend Analysis'!D7*100</f>
        <v>-3.4722222222222223</v>
      </c>
      <c r="G9" s="8">
        <f>('[1]Service Trend Analysis'!E8-'[1]Service Trend Analysis'!E7)/'[1]Service Trend Analysis'!E7*100</f>
        <v>6.0277489484896511</v>
      </c>
      <c r="H9" s="8">
        <f>('[1]Service Trend Analysis'!F8-'[1]Service Trend Analysis'!F7)/'[1]Service Trend Analysis'!F7*100</f>
        <v>0.94775212636695016</v>
      </c>
      <c r="I9" s="8">
        <f>('[1]Service Trend Analysis'!G8-'[1]Service Trend Analysis'!G7)/'[1]Service Trend Analysis'!G7*100</f>
        <v>2.8902999781037888</v>
      </c>
      <c r="J9" s="8">
        <f>('[1]Service Trend Analysis'!H8-'[1]Service Trend Analysis'!H7)/'[1]Service Trend Analysis'!H7*100</f>
        <v>0.57803468208092479</v>
      </c>
      <c r="K9" s="8">
        <f>('[1]Service Trend Analysis'!I8-'[1]Service Trend Analysis'!I7)/'[1]Service Trend Analysis'!I7*100</f>
        <v>1.7117632113821095</v>
      </c>
      <c r="L9" s="8">
        <f>('[1]Service Trend Analysis'!J8-'[1]Service Trend Analysis'!J7)/'[1]Service Trend Analysis'!J7*100</f>
        <v>-4.4072278536800354E-2</v>
      </c>
      <c r="M9" s="8">
        <f>('[1]Service Trend Analysis'!K8-'[1]Service Trend Analysis'!K7)/'[1]Service Trend Analysis'!K7*100</f>
        <v>0.89417642847350287</v>
      </c>
      <c r="N9" s="8">
        <f>('[1]Service Trend Analysis'!L8-'[1]Service Trend Analysis'!L7)/'[1]Service Trend Analysis'!L7*100</f>
        <v>-4.0600893219650831E-2</v>
      </c>
      <c r="O9" s="8">
        <f>('[1]Service Trend Analysis'!M8-'[1]Service Trend Analysis'!M7)/'[1]Service Trend Analysis'!M7*100</f>
        <v>-5.9776919467205527</v>
      </c>
      <c r="P9" s="8">
        <f>('[1]Service Trend Analysis'!N8-'[1]Service Trend Analysis'!N7)/'[1]Service Trend Analysis'!N7*100</f>
        <v>-1.35266640716232</v>
      </c>
      <c r="Q9" s="8">
        <f>('[1]Service Trend Analysis'!O8-'[1]Service Trend Analysis'!O7)/'[1]Service Trend Analysis'!O7*100</f>
        <v>-3.8804383382401082</v>
      </c>
      <c r="R9" s="8">
        <f>('[1]Service Trend Analysis'!P8-'[1]Service Trend Analysis'!P7)/'[1]Service Trend Analysis'!P7*100</f>
        <v>-0.68476977567886665</v>
      </c>
    </row>
    <row r="10" spans="1:18" x14ac:dyDescent="0.35">
      <c r="A10" s="7">
        <v>2014</v>
      </c>
      <c r="B10" s="7" t="s">
        <v>39</v>
      </c>
      <c r="C10" s="7" t="s">
        <v>39</v>
      </c>
      <c r="D10" s="10" t="s">
        <v>9</v>
      </c>
      <c r="E10" s="8">
        <f>('[1]Service Trend Analysis'!C9-'[1]Service Trend Analysis'!C8)/'[1]Service Trend Analysis'!C8*100</f>
        <v>-2.5650882815595248</v>
      </c>
      <c r="F10" s="8">
        <f>('[1]Service Trend Analysis'!D9-'[1]Service Trend Analysis'!D8)/'[1]Service Trend Analysis'!D8*100</f>
        <v>-3.2374100719424459</v>
      </c>
      <c r="G10" s="8">
        <f>('[1]Service Trend Analysis'!E9-'[1]Service Trend Analysis'!E8)/'[1]Service Trend Analysis'!E8*100</f>
        <v>6.7394794913405773</v>
      </c>
      <c r="H10" s="8">
        <f>('[1]Service Trend Analysis'!F9-'[1]Service Trend Analysis'!F8)/'[1]Service Trend Analysis'!F8*100</f>
        <v>-8.5459797785267213</v>
      </c>
      <c r="I10" s="8">
        <f>('[1]Service Trend Analysis'!G9-'[1]Service Trend Analysis'!G8)/'[1]Service Trend Analysis'!G8*100</f>
        <v>0.84060438391146197</v>
      </c>
      <c r="J10" s="8">
        <f>('[1]Service Trend Analysis'!H9-'[1]Service Trend Analysis'!H8)/'[1]Service Trend Analysis'!H8*100</f>
        <v>-1.1494252873563218</v>
      </c>
      <c r="K10" s="8">
        <f>('[1]Service Trend Analysis'!I9-'[1]Service Trend Analysis'!I8)/'[1]Service Trend Analysis'!I8*100</f>
        <v>-0.58908629177464522</v>
      </c>
      <c r="L10" s="8">
        <f>('[1]Service Trend Analysis'!J9-'[1]Service Trend Analysis'!J8)/'[1]Service Trend Analysis'!J8*100</f>
        <v>-0.63198118753674315</v>
      </c>
      <c r="M10" s="8">
        <f>('[1]Service Trend Analysis'!K9-'[1]Service Trend Analysis'!K8)/'[1]Service Trend Analysis'!K8*100</f>
        <v>-6.8937403750339827</v>
      </c>
      <c r="N10" s="8">
        <f>('[1]Service Trend Analysis'!L9-'[1]Service Trend Analysis'!L8)/'[1]Service Trend Analysis'!L8*100</f>
        <v>0.83265637692932581</v>
      </c>
      <c r="O10" s="8">
        <f>('[1]Service Trend Analysis'!M9-'[1]Service Trend Analysis'!M8)/'[1]Service Trend Analysis'!M8*100</f>
        <v>-5.6935539601489769</v>
      </c>
      <c r="P10" s="8">
        <f>('[1]Service Trend Analysis'!N9-'[1]Service Trend Analysis'!N8)/'[1]Service Trend Analysis'!N8*100</f>
        <v>-2.9002663509914175</v>
      </c>
      <c r="Q10" s="8">
        <f>('[1]Service Trend Analysis'!O9-'[1]Service Trend Analysis'!O8)/'[1]Service Trend Analysis'!O8*100</f>
        <v>-4.8283490024248072</v>
      </c>
      <c r="R10" s="8">
        <f>('[1]Service Trend Analysis'!P9-'[1]Service Trend Analysis'!P8)/'[1]Service Trend Analysis'!P8*100</f>
        <v>-1.1887779362815025</v>
      </c>
    </row>
    <row r="11" spans="1:18" x14ac:dyDescent="0.35">
      <c r="A11" s="7">
        <v>2015</v>
      </c>
      <c r="B11" s="7" t="s">
        <v>39</v>
      </c>
      <c r="C11" s="7" t="s">
        <v>39</v>
      </c>
      <c r="D11" s="10" t="s">
        <v>9</v>
      </c>
      <c r="E11" s="8">
        <f>('[1]Service Trend Analysis'!C10-'[1]Service Trend Analysis'!C9)/'[1]Service Trend Analysis'!C9*100</f>
        <v>1.1679496263849427</v>
      </c>
      <c r="F11" s="8">
        <f>('[1]Service Trend Analysis'!D10-'[1]Service Trend Analysis'!D9)/'[1]Service Trend Analysis'!D9*100</f>
        <v>-0.74349442379182151</v>
      </c>
      <c r="G11" s="8">
        <f>('[1]Service Trend Analysis'!E10-'[1]Service Trend Analysis'!E9)/'[1]Service Trend Analysis'!E9*100</f>
        <v>6.9454276336958749</v>
      </c>
      <c r="H11" s="8">
        <f>('[1]Service Trend Analysis'!F10-'[1]Service Trend Analysis'!F9)/'[1]Service Trend Analysis'!F9*100</f>
        <v>10.134245854172152</v>
      </c>
      <c r="I11" s="8">
        <f>('[1]Service Trend Analysis'!G10-'[1]Service Trend Analysis'!G9)/'[1]Service Trend Analysis'!G9*100</f>
        <v>4.4634377967711343</v>
      </c>
      <c r="J11" s="8">
        <f>('[1]Service Trend Analysis'!H10-'[1]Service Trend Analysis'!H9)/'[1]Service Trend Analysis'!H9*100</f>
        <v>1.1627906976744187</v>
      </c>
      <c r="K11" s="8">
        <f>('[1]Service Trend Analysis'!I10-'[1]Service Trend Analysis'!I9)/'[1]Service Trend Analysis'!I9*100</f>
        <v>2.5807464796105304</v>
      </c>
      <c r="L11" s="8">
        <f>('[1]Service Trend Analysis'!J10-'[1]Service Trend Analysis'!J9)/'[1]Service Trend Analysis'!J9*100</f>
        <v>0.47330276586303799</v>
      </c>
      <c r="M11" s="8">
        <f>('[1]Service Trend Analysis'!K10-'[1]Service Trend Analysis'!K9)/'[1]Service Trend Analysis'!K9*100</f>
        <v>4.8663812674320734</v>
      </c>
      <c r="N11" s="8">
        <f>('[1]Service Trend Analysis'!L10-'[1]Service Trend Analysis'!L9)/'[1]Service Trend Analysis'!L9*100</f>
        <v>2.3766364551863042</v>
      </c>
      <c r="O11" s="8">
        <f>('[1]Service Trend Analysis'!M10-'[1]Service Trend Analysis'!M9)/'[1]Service Trend Analysis'!M9*100</f>
        <v>5.2800846767627538</v>
      </c>
      <c r="P11" s="8">
        <f>('[1]Service Trend Analysis'!N10-'[1]Service Trend Analysis'!N9)/'[1]Service Trend Analysis'!N9*100</f>
        <v>-2.1334958854007926</v>
      </c>
      <c r="Q11" s="8">
        <f>('[1]Service Trend Analysis'!O10-'[1]Service Trend Analysis'!O9)/'[1]Service Trend Analysis'!O9*100</f>
        <v>-1.6940818880743751</v>
      </c>
      <c r="R11" s="8">
        <f>('[1]Service Trend Analysis'!P10-'[1]Service Trend Analysis'!P9)/'[1]Service Trend Analysis'!P9*100</f>
        <v>-0.33686236766121269</v>
      </c>
    </row>
    <row r="12" spans="1:18" x14ac:dyDescent="0.35">
      <c r="A12" s="7">
        <v>2016</v>
      </c>
      <c r="B12" s="7" t="s">
        <v>39</v>
      </c>
      <c r="C12" s="7" t="s">
        <v>39</v>
      </c>
      <c r="D12" s="10" t="s">
        <v>9</v>
      </c>
      <c r="E12" s="8">
        <f>('[1]Service Trend Analysis'!C11-'[1]Service Trend Analysis'!C10)/'[1]Service Trend Analysis'!C10*100</f>
        <v>1.1683944525140828</v>
      </c>
      <c r="F12" s="8">
        <f>('[1]Service Trend Analysis'!D11-'[1]Service Trend Analysis'!D10)/'[1]Service Trend Analysis'!D10*100</f>
        <v>-2.6217228464419478</v>
      </c>
      <c r="G12" s="8">
        <f>('[1]Service Trend Analysis'!E11-'[1]Service Trend Analysis'!E10)/'[1]Service Trend Analysis'!E10*100</f>
        <v>4.6537691995246107</v>
      </c>
      <c r="H12" s="8">
        <f>('[1]Service Trend Analysis'!F11-'[1]Service Trend Analysis'!F10)/'[1]Service Trend Analysis'!F10*100</f>
        <v>2.581261950286807</v>
      </c>
      <c r="I12" s="8">
        <f>('[1]Service Trend Analysis'!G11-'[1]Service Trend Analysis'!G10)/'[1]Service Trend Analysis'!G10*100</f>
        <v>7.1717171717171668</v>
      </c>
      <c r="J12" s="8">
        <f>('[1]Service Trend Analysis'!H11-'[1]Service Trend Analysis'!H10)/'[1]Service Trend Analysis'!H10*100</f>
        <v>3.4482758620689653</v>
      </c>
      <c r="K12" s="8">
        <f>('[1]Service Trend Analysis'!I11-'[1]Service Trend Analysis'!I10)/'[1]Service Trend Analysis'!I10*100</f>
        <v>-1.2961828944682519</v>
      </c>
      <c r="L12" s="8">
        <f>('[1]Service Trend Analysis'!J11-'[1]Service Trend Analysis'!J10)/'[1]Service Trend Analysis'!J10*100</f>
        <v>0.39746798174591491</v>
      </c>
      <c r="M12" s="8">
        <f>('[1]Service Trend Analysis'!K11-'[1]Service Trend Analysis'!K10)/'[1]Service Trend Analysis'!K10*100</f>
        <v>2.3086795837263527</v>
      </c>
      <c r="N12" s="8">
        <f>('[1]Service Trend Analysis'!L11-'[1]Service Trend Analysis'!L10)/'[1]Service Trend Analysis'!L10*100</f>
        <v>6.1184339956718476</v>
      </c>
      <c r="O12" s="8">
        <f>('[1]Service Trend Analysis'!M11-'[1]Service Trend Analysis'!M10)/'[1]Service Trend Analysis'!M10*100</f>
        <v>-6.9602876918915285E-2</v>
      </c>
      <c r="P12" s="8">
        <f>('[1]Service Trend Analysis'!N11-'[1]Service Trend Analysis'!N10)/'[1]Service Trend Analysis'!N10*100</f>
        <v>-1.6298141804214679</v>
      </c>
      <c r="Q12" s="8">
        <f>('[1]Service Trend Analysis'!O11-'[1]Service Trend Analysis'!O10)/'[1]Service Trend Analysis'!O10*100</f>
        <v>0.20461055790478269</v>
      </c>
      <c r="R12" s="8">
        <f>('[1]Service Trend Analysis'!P11-'[1]Service Trend Analysis'!P10)/'[1]Service Trend Analysis'!P10*100</f>
        <v>-1.883148237566393</v>
      </c>
    </row>
    <row r="13" spans="1:18" x14ac:dyDescent="0.35">
      <c r="A13" s="7">
        <v>2017</v>
      </c>
      <c r="B13" s="7" t="s">
        <v>39</v>
      </c>
      <c r="C13" s="7" t="s">
        <v>39</v>
      </c>
      <c r="D13" s="10" t="s">
        <v>9</v>
      </c>
      <c r="E13" s="8">
        <f>('[1]Service Trend Analysis'!C12-'[1]Service Trend Analysis'!C11)/'[1]Service Trend Analysis'!C11*100</f>
        <v>1.9274568190668746</v>
      </c>
      <c r="F13" s="8">
        <f>('[1]Service Trend Analysis'!D12-'[1]Service Trend Analysis'!D11)/'[1]Service Trend Analysis'!D11*100</f>
        <v>0.38461538461538464</v>
      </c>
      <c r="G13" s="8">
        <f>('[1]Service Trend Analysis'!E12-'[1]Service Trend Analysis'!E11)/'[1]Service Trend Analysis'!E11*100</f>
        <v>7.3627392494950916</v>
      </c>
      <c r="H13" s="8">
        <f>('[1]Service Trend Analysis'!F12-'[1]Service Trend Analysis'!F11)/'[1]Service Trend Analysis'!F11*100</f>
        <v>1.7241379310344827</v>
      </c>
      <c r="I13" s="8">
        <f>('[1]Service Trend Analysis'!G12-'[1]Service Trend Analysis'!G11)/'[1]Service Trend Analysis'!G11*100</f>
        <v>7.5117813383600369</v>
      </c>
      <c r="J13" s="8">
        <f>('[1]Service Trend Analysis'!H12-'[1]Service Trend Analysis'!H11)/'[1]Service Trend Analysis'!H11*100</f>
        <v>2.2222222222222223</v>
      </c>
      <c r="K13" s="8">
        <f>('[1]Service Trend Analysis'!I12-'[1]Service Trend Analysis'!I11)/'[1]Service Trend Analysis'!I11*100</f>
        <v>1.1829180022748362</v>
      </c>
      <c r="L13" s="8">
        <f>('[1]Service Trend Analysis'!J12-'[1]Service Trend Analysis'!J11)/'[1]Service Trend Analysis'!J11*100</f>
        <v>-5.865102639296188E-2</v>
      </c>
      <c r="M13" s="8">
        <f>('[1]Service Trend Analysis'!K12-'[1]Service Trend Analysis'!K11)/'[1]Service Trend Analysis'!K11*100</f>
        <v>1.0897494029805683</v>
      </c>
      <c r="N13" s="8">
        <f>('[1]Service Trend Analysis'!L12-'[1]Service Trend Analysis'!L11)/'[1]Service Trend Analysis'!L11*100</f>
        <v>3.0404152762328511</v>
      </c>
      <c r="O13" s="8">
        <f>('[1]Service Trend Analysis'!M12-'[1]Service Trend Analysis'!M11)/'[1]Service Trend Analysis'!M11*100</f>
        <v>3.0917463142824007</v>
      </c>
      <c r="P13" s="8">
        <f>('[1]Service Trend Analysis'!N12-'[1]Service Trend Analysis'!N11)/'[1]Service Trend Analysis'!N11*100</f>
        <v>-0.8864499788940482</v>
      </c>
      <c r="Q13" s="8">
        <f>('[1]Service Trend Analysis'!O12-'[1]Service Trend Analysis'!O11)/'[1]Service Trend Analysis'!O11*100</f>
        <v>2.5456030492785251</v>
      </c>
      <c r="R13" s="8">
        <f>('[1]Service Trend Analysis'!P12-'[1]Service Trend Analysis'!P11)/'[1]Service Trend Analysis'!P11*100</f>
        <v>-3.2972440944881889</v>
      </c>
    </row>
    <row r="14" spans="1:18" x14ac:dyDescent="0.35">
      <c r="A14" s="7">
        <v>2018</v>
      </c>
      <c r="B14" s="7" t="s">
        <v>39</v>
      </c>
      <c r="C14" s="7" t="s">
        <v>39</v>
      </c>
      <c r="D14" s="10" t="s">
        <v>9</v>
      </c>
      <c r="E14" s="8">
        <f>('[1]Service Trend Analysis'!C13-'[1]Service Trend Analysis'!C12)/'[1]Service Trend Analysis'!C12*100</f>
        <v>0.24428741784725772</v>
      </c>
      <c r="F14" s="8">
        <f>('[1]Service Trend Analysis'!D13-'[1]Service Trend Analysis'!D12)/'[1]Service Trend Analysis'!D12*100</f>
        <v>-2.6819923371647509</v>
      </c>
      <c r="G14" s="8">
        <f>('[1]Service Trend Analysis'!E13-'[1]Service Trend Analysis'!E12)/'[1]Service Trend Analysis'!E12*100</f>
        <v>10.914665577699376</v>
      </c>
      <c r="H14" s="8">
        <f>('[1]Service Trend Analysis'!F13-'[1]Service Trend Analysis'!F12)/'[1]Service Trend Analysis'!F12*100</f>
        <v>1.3055428309665598</v>
      </c>
      <c r="I14" s="8">
        <f>('[1]Service Trend Analysis'!G13-'[1]Service Trend Analysis'!G12)/'[1]Service Trend Analysis'!G12*100</f>
        <v>6.3031471903217433</v>
      </c>
      <c r="J14" s="8">
        <f>('[1]Service Trend Analysis'!H13-'[1]Service Trend Analysis'!H12)/'[1]Service Trend Analysis'!H12*100</f>
        <v>0.54347826086956519</v>
      </c>
      <c r="K14" s="8">
        <f>('[1]Service Trend Analysis'!I13-'[1]Service Trend Analysis'!I12)/'[1]Service Trend Analysis'!I12*100</f>
        <v>1.8476505814785333</v>
      </c>
      <c r="L14" s="8">
        <f>('[1]Service Trend Analysis'!J13-'[1]Service Trend Analysis'!J12)/'[1]Service Trend Analysis'!J12*100</f>
        <v>0.55751173708920188</v>
      </c>
      <c r="M14" s="8">
        <f>('[1]Service Trend Analysis'!K13-'[1]Service Trend Analysis'!K12)/'[1]Service Trend Analysis'!K12*100</f>
        <v>3.0261800457515373</v>
      </c>
      <c r="N14" s="8">
        <f>('[1]Service Trend Analysis'!L13-'[1]Service Trend Analysis'!L12)/'[1]Service Trend Analysis'!L12*100</f>
        <v>2.8427491903562432</v>
      </c>
      <c r="O14" s="8">
        <f>('[1]Service Trend Analysis'!M13-'[1]Service Trend Analysis'!M12)/'[1]Service Trend Analysis'!M12*100</f>
        <v>6.2195030403122864</v>
      </c>
      <c r="P14" s="8">
        <f>('[1]Service Trend Analysis'!N13-'[1]Service Trend Analysis'!N12)/'[1]Service Trend Analysis'!N12*100</f>
        <v>-0.56431005110732535</v>
      </c>
      <c r="Q14" s="8">
        <f>('[1]Service Trend Analysis'!O13-'[1]Service Trend Analysis'!O12)/'[1]Service Trend Analysis'!O12*100</f>
        <v>2.3186866675516526</v>
      </c>
      <c r="R14" s="8">
        <f>('[1]Service Trend Analysis'!P13-'[1]Service Trend Analysis'!P12)/'[1]Service Trend Analysis'!P12*100</f>
        <v>0.35623409669211198</v>
      </c>
    </row>
    <row r="15" spans="1:18" x14ac:dyDescent="0.35">
      <c r="A15" s="7">
        <v>2019</v>
      </c>
      <c r="B15" s="7" t="s">
        <v>39</v>
      </c>
      <c r="C15" s="7" t="s">
        <v>39</v>
      </c>
      <c r="D15" s="10" t="s">
        <v>9</v>
      </c>
      <c r="E15" s="8">
        <f>('[1]Service Trend Analysis'!C14-'[1]Service Trend Analysis'!C13)/'[1]Service Trend Analysis'!C13*100</f>
        <v>1.8991045373699704</v>
      </c>
      <c r="F15" s="8">
        <f>('[1]Service Trend Analysis'!D14-'[1]Service Trend Analysis'!D13)/'[1]Service Trend Analysis'!D13*100</f>
        <v>-1.5748031496062991</v>
      </c>
      <c r="G15" s="8">
        <f>('[1]Service Trend Analysis'!E14-'[1]Service Trend Analysis'!E13)/'[1]Service Trend Analysis'!E13*100</f>
        <v>5.6131964437684463</v>
      </c>
      <c r="H15" s="8">
        <f>('[1]Service Trend Analysis'!F14-'[1]Service Trend Analysis'!F13)/'[1]Service Trend Analysis'!F13*100</f>
        <v>2.8487451955686187</v>
      </c>
      <c r="I15" s="8">
        <f>('[1]Service Trend Analysis'!G14-'[1]Service Trend Analysis'!G13)/'[1]Service Trend Analysis'!G13*100</f>
        <v>8.1890153389411129</v>
      </c>
      <c r="J15" s="8">
        <f>('[1]Service Trend Analysis'!H14-'[1]Service Trend Analysis'!H13)/'[1]Service Trend Analysis'!H13*100</f>
        <v>4.8648648648648649</v>
      </c>
      <c r="K15" s="8">
        <f>('[1]Service Trend Analysis'!I14-'[1]Service Trend Analysis'!I13)/'[1]Service Trend Analysis'!I13*100</f>
        <v>2.1823764323413135</v>
      </c>
      <c r="L15" s="8">
        <f>('[1]Service Trend Analysis'!J14-'[1]Service Trend Analysis'!J13)/'[1]Service Trend Analysis'!J13*100</f>
        <v>1.4152319813247738</v>
      </c>
      <c r="M15" s="8">
        <f>('[1]Service Trend Analysis'!K14-'[1]Service Trend Analysis'!K13)/'[1]Service Trend Analysis'!K13*100</f>
        <v>4.8601738575180891</v>
      </c>
      <c r="N15" s="8">
        <f>('[1]Service Trend Analysis'!L14-'[1]Service Trend Analysis'!L13)/'[1]Service Trend Analysis'!L13*100</f>
        <v>4.8460461861441564</v>
      </c>
      <c r="O15" s="8">
        <f>('[1]Service Trend Analysis'!M14-'[1]Service Trend Analysis'!M13)/'[1]Service Trend Analysis'!M13*100</f>
        <v>3.2580656560302379</v>
      </c>
      <c r="P15" s="8">
        <f>('[1]Service Trend Analysis'!N14-'[1]Service Trend Analysis'!N13)/'[1]Service Trend Analysis'!N13*100</f>
        <v>9.6370061034371984E-2</v>
      </c>
      <c r="Q15" s="8">
        <f>('[1]Service Trend Analysis'!O14-'[1]Service Trend Analysis'!O13)/'[1]Service Trend Analysis'!O13*100</f>
        <v>4.1214375297323018</v>
      </c>
      <c r="R15" s="8">
        <f>('[1]Service Trend Analysis'!P14-'[1]Service Trend Analysis'!P13)/'[1]Service Trend Analysis'!P13*100</f>
        <v>1.9776876267748478</v>
      </c>
    </row>
    <row r="16" spans="1:18" x14ac:dyDescent="0.35">
      <c r="A16" s="7">
        <v>2020</v>
      </c>
      <c r="B16" s="7" t="s">
        <v>39</v>
      </c>
      <c r="C16" s="7" t="s">
        <v>39</v>
      </c>
      <c r="D16" s="10" t="s">
        <v>9</v>
      </c>
      <c r="E16" s="8">
        <f>('[1]Service Trend Analysis'!C15-'[1]Service Trend Analysis'!C14)/'[1]Service Trend Analysis'!C14*100</f>
        <v>-7.2247598106442714</v>
      </c>
      <c r="F16" s="8">
        <f>('[1]Service Trend Analysis'!D15-'[1]Service Trend Analysis'!D14)/'[1]Service Trend Analysis'!D14*100</f>
        <v>-14.799999999999999</v>
      </c>
      <c r="G16" s="8">
        <f>('[1]Service Trend Analysis'!E15-'[1]Service Trend Analysis'!E14)/'[1]Service Trend Analysis'!E14*100</f>
        <v>-6.3721204016436079</v>
      </c>
      <c r="H16" s="8">
        <f>('[1]Service Trend Analysis'!F15-'[1]Service Trend Analysis'!F14)/'[1]Service Trend Analysis'!F14*100</f>
        <v>-15.519894482303803</v>
      </c>
      <c r="I16" s="8">
        <f>('[1]Service Trend Analysis'!G15-'[1]Service Trend Analysis'!G14)/'[1]Service Trend Analysis'!G14*100</f>
        <v>-9.1241710496226833</v>
      </c>
      <c r="J16" s="8">
        <f>('[1]Service Trend Analysis'!H15-'[1]Service Trend Analysis'!H14)/'[1]Service Trend Analysis'!H14*100</f>
        <v>-18.041237113402062</v>
      </c>
      <c r="K16" s="8">
        <f>('[1]Service Trend Analysis'!I15-'[1]Service Trend Analysis'!I14)/'[1]Service Trend Analysis'!I14*100</f>
        <v>-10.381295599831105</v>
      </c>
      <c r="L16" s="8">
        <f>('[1]Service Trend Analysis'!J15-'[1]Service Trend Analysis'!J14)/'[1]Service Trend Analysis'!J14*100</f>
        <v>-9.4518774277082436</v>
      </c>
      <c r="M16" s="8">
        <f>('[1]Service Trend Analysis'!K15-'[1]Service Trend Analysis'!K14)/'[1]Service Trend Analysis'!K14*100</f>
        <v>-12.917958370239138</v>
      </c>
      <c r="N16" s="8">
        <f>('[1]Service Trend Analysis'!L15-'[1]Service Trend Analysis'!L14)/'[1]Service Trend Analysis'!L14*100</f>
        <v>-14.316702819956618</v>
      </c>
      <c r="O16" s="8">
        <f>('[1]Service Trend Analysis'!M15-'[1]Service Trend Analysis'!M14)/'[1]Service Trend Analysis'!M14*100</f>
        <v>-1.2559460661852639</v>
      </c>
      <c r="P16" s="8">
        <f>('[1]Service Trend Analysis'!N15-'[1]Service Trend Analysis'!N14)/'[1]Service Trend Analysis'!N14*100</f>
        <v>-9.7240051347881895</v>
      </c>
      <c r="Q16" s="8">
        <f>('[1]Service Trend Analysis'!O15-'[1]Service Trend Analysis'!O14)/'[1]Service Trend Analysis'!O14*100</f>
        <v>-12.136567536135571</v>
      </c>
      <c r="R16" s="8">
        <f>('[1]Service Trend Analysis'!P15-'[1]Service Trend Analysis'!P14)/'[1]Service Trend Analysis'!P14*100</f>
        <v>-14.569865738438587</v>
      </c>
    </row>
    <row r="17" spans="1:18" x14ac:dyDescent="0.35">
      <c r="A17" s="7">
        <v>2021</v>
      </c>
      <c r="B17" s="7" t="s">
        <v>39</v>
      </c>
      <c r="C17" s="7" t="s">
        <v>39</v>
      </c>
      <c r="D17" s="10" t="s">
        <v>9</v>
      </c>
      <c r="E17" s="8">
        <f>('[1]Service Trend Analysis'!C16-'[1]Service Trend Analysis'!C15)/'[1]Service Trend Analysis'!C15*100</f>
        <v>4.3556873157303206</v>
      </c>
      <c r="F17" s="8">
        <f>('[1]Service Trend Analysis'!D16-'[1]Service Trend Analysis'!D15)/'[1]Service Trend Analysis'!D15*100</f>
        <v>-0.93896713615023475</v>
      </c>
      <c r="G17" s="8">
        <f>('[1]Service Trend Analysis'!E16-'[1]Service Trend Analysis'!E15)/'[1]Service Trend Analysis'!E15*100</f>
        <v>16.713564587898517</v>
      </c>
      <c r="H17" s="8">
        <f>('[1]Service Trend Analysis'!F16-'[1]Service Trend Analysis'!F15)/'[1]Service Trend Analysis'!F15*100</f>
        <v>19.047619047619047</v>
      </c>
      <c r="I17" s="8">
        <f>('[1]Service Trend Analysis'!G16-'[1]Service Trend Analysis'!G15)/'[1]Service Trend Analysis'!G15*100</f>
        <v>25.046133199127674</v>
      </c>
      <c r="J17" s="8">
        <f>('[1]Service Trend Analysis'!H16-'[1]Service Trend Analysis'!H15)/'[1]Service Trend Analysis'!H15*100</f>
        <v>20.125786163522015</v>
      </c>
      <c r="K17" s="8">
        <f>('[1]Service Trend Analysis'!I16-'[1]Service Trend Analysis'!I15)/'[1]Service Trend Analysis'!I15*100</f>
        <v>19.234098504355458</v>
      </c>
      <c r="L17" s="8">
        <f>('[1]Service Trend Analysis'!J16-'[1]Service Trend Analysis'!J15)/'[1]Service Trend Analysis'!J15*100</f>
        <v>7.2529393072767716</v>
      </c>
      <c r="M17" s="8">
        <f>('[1]Service Trend Analysis'!K16-'[1]Service Trend Analysis'!K15)/'[1]Service Trend Analysis'!K15*100</f>
        <v>12.265980102348932</v>
      </c>
      <c r="N17" s="8">
        <f>('[1]Service Trend Analysis'!L16-'[1]Service Trend Analysis'!L15)/'[1]Service Trend Analysis'!L15*100</f>
        <v>15.131450827653358</v>
      </c>
      <c r="O17" s="8">
        <f>('[1]Service Trend Analysis'!M16-'[1]Service Trend Analysis'!M15)/'[1]Service Trend Analysis'!M15*100</f>
        <v>17.650932279753242</v>
      </c>
      <c r="P17" s="8">
        <f>('[1]Service Trend Analysis'!N16-'[1]Service Trend Analysis'!N15)/'[1]Service Trend Analysis'!N15*100</f>
        <v>8.9702571394715012</v>
      </c>
      <c r="Q17" s="8">
        <f>('[1]Service Trend Analysis'!O16-'[1]Service Trend Analysis'!O15)/'[1]Service Trend Analysis'!O15*100</f>
        <v>11.893731681951403</v>
      </c>
      <c r="R17" s="8">
        <f>('[1]Service Trend Analysis'!P16-'[1]Service Trend Analysis'!P15)/'[1]Service Trend Analysis'!P15*100</f>
        <v>10.564610011641443</v>
      </c>
    </row>
  </sheetData>
  <mergeCells count="8">
    <mergeCell ref="O1:P1"/>
    <mergeCell ref="Q1:R1"/>
    <mergeCell ref="A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Trend Analysis</vt:lpstr>
      <vt:lpstr>Y-O-Y Change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Jigyansha Dahal</dc:creator>
  <cp:lastModifiedBy>Jigyansha Dahal</cp:lastModifiedBy>
  <dcterms:created xsi:type="dcterms:W3CDTF">2023-10-18T03:41:03Z</dcterms:created>
  <dcterms:modified xsi:type="dcterms:W3CDTF">2023-10-19T18:30:08Z</dcterms:modified>
</cp:coreProperties>
</file>