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tatistics\"/>
    </mc:Choice>
  </mc:AlternateContent>
  <xr:revisionPtr revIDLastSave="0" documentId="13_ncr:1_{258EDBAD-6152-4907-B8B3-6D9CB48A6164}" xr6:coauthVersionLast="47" xr6:coauthVersionMax="47" xr10:uidLastSave="{00000000-0000-0000-0000-000000000000}"/>
  <bookViews>
    <workbookView xWindow="-110" yWindow="-110" windowWidth="19420" windowHeight="10420" xr2:uid="{17B26D04-2FD0-4304-A845-C485C6097DAC}"/>
  </bookViews>
  <sheets>
    <sheet name="Table002 (Page 1)" sheetId="3" r:id="rId1"/>
    <sheet name="Table001 (Page 1)" sheetId="2" r:id="rId2"/>
  </sheets>
  <definedNames>
    <definedName name="ExternalData_1" localSheetId="0" hidden="1">'Table002 (Page 1)'!$A$6:$D$8</definedName>
    <definedName name="ExternalData_2" localSheetId="1" hidden="1">'Table001 (Page 1)'!$A$5:$D$8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2" l="1"/>
  <c r="G6" i="2"/>
  <c r="D6" i="2"/>
  <c r="D7" i="2"/>
  <c r="B13" i="2" s="1"/>
  <c r="B8" i="2"/>
  <c r="C8" i="2"/>
  <c r="D8" i="2"/>
  <c r="B12" i="2" s="1"/>
  <c r="B14" i="2" s="1"/>
  <c r="C13" i="2" l="1"/>
  <c r="D13" i="2" s="1"/>
  <c r="C12" i="2"/>
  <c r="C14" i="2" l="1"/>
  <c r="D14" i="2" s="1"/>
  <c r="D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9A52D1-0EB9-44A8-B7B8-C432884E308A}" keepAlive="1" name="Query - Page001" description="Connection to the 'Page001' query in the workbook." type="5" refreshedVersion="7" background="1" saveData="1">
    <dbPr connection="Provider=Microsoft.Mashup.OleDb.1;Data Source=$Workbook$;Location=Page001;Extended Properties=&quot;&quot;" command="SELECT * FROM [Page001]"/>
  </connection>
  <connection id="2" xr16:uid="{A969D65F-CA9A-4BBA-BF38-62DBBB88E879}" keepAlive="1" name="Query - Table001 (Page 1)" description="Connection to the 'Table001 (Page 1)' query in the workbook." type="5" refreshedVersion="7" background="1" saveData="1">
    <dbPr connection="Provider=Microsoft.Mashup.OleDb.1;Data Source=$Workbook$;Location=&quot;Table001 (Page 1)&quot;;Extended Properties=&quot;&quot;" command="SELECT * FROM [Table001 (Page 1)]"/>
  </connection>
  <connection id="3" xr16:uid="{C2079BE1-71D1-405E-A7CF-F735BA80943B}" keepAlive="1" name="Query - Table002 (Page 1)" description="Connection to the 'Table002 (Page 1)' query in the workbook." type="5" refreshedVersion="7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<sst xmlns="http://schemas.openxmlformats.org/spreadsheetml/2006/main" count="45" uniqueCount="34">
  <si>
    <t>Column1</t>
  </si>
  <si>
    <t>Mean</t>
  </si>
  <si>
    <t>Standard Deviation</t>
  </si>
  <si>
    <t>Size</t>
  </si>
  <si>
    <t>Girls</t>
  </si>
  <si>
    <t>Boys</t>
  </si>
  <si>
    <t>Category</t>
  </si>
  <si>
    <t>Diagnosed as Cancer</t>
  </si>
  <si>
    <t>Without Cancer</t>
  </si>
  <si>
    <t>Total</t>
  </si>
  <si>
    <t>Smokers</t>
  </si>
  <si>
    <t>Non-Smokers</t>
  </si>
  <si>
    <t>Module 1. Introduction to Statistics (April 2023)</t>
  </si>
  <si>
    <t>Question 1. There is an assumption that there is no significant difference between boys and</t>
  </si>
  <si>
    <t>girls with respect to intelligence. Tests are conducted on two groups and the following are</t>
  </si>
  <si>
    <t>the observations</t>
  </si>
  <si>
    <t>Question 2. Analyze the below data and tell whether you can conclude that smoking causes</t>
  </si>
  <si>
    <t>cancer or not?</t>
  </si>
  <si>
    <t>Expected Values</t>
  </si>
  <si>
    <t>Chi-Square test</t>
  </si>
  <si>
    <t>Degree of Freedom</t>
  </si>
  <si>
    <t>Based on the very small p-value (0.0000011256), We would reject the null hypothesis and conclude that there is a significant association between smoking and cancer in the given data.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</si>
  <si>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</si>
  <si>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</si>
  <si>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</si>
  <si>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</si>
  <si>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</si>
  <si>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</si>
  <si>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</si>
  <si>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</si>
  <si>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</si>
  <si>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</si>
  <si>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</si>
  <si>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Interpretation:
The t-statistic is -0.556, and the corresponding p-value is 0.608.
Since the p-value (0.608) is greater than the significance level of 0.05, we would fail to reject the null hypothesis.
There is not enough evidence to conclude that there is a significant difference in intelligence scores between boys and girls based on the given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</si>
</sst>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ont="1" applyBorder="1"/>
    <xf numFmtId="0" fontId="1" fillId="2" borderId="2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3" borderId="2" xfId="0" applyFill="1" applyBorder="1"/>
    <xf numFmtId="0" fontId="0" fillId="5" borderId="4" xfId="0" applyFill="1" applyBorder="1"/>
    <xf numFmtId="0" fontId="0" fillId="5" borderId="2" xfId="0" applyFill="1" applyBorder="1"/>
    <xf numFmtId="0" fontId="1" fillId="0" borderId="2" xfId="0" applyFont="1" applyBorder="1" applyAlignment="1">
      <alignment horizontal="center" wrapText="1"/>
    </xf>
    <xf numFmtId="0" fontId="0" fillId="0" borderId="0" xfId="0" applyFill="1" applyBorder="1" applyAlignment="1"/>
    <xf numFmtId="0" fontId="0" fillId="0" borderId="7" xfId="0" applyFill="1" applyBorder="1" applyAlignment="1"/>
    <xf numFmtId="0" fontId="2" fillId="0" borderId="8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B72DBF-A919-43A1-86AE-281AEA08140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Mean" tableColumnId="2"/>
      <queryTableField id="3" name="Standard Deviation" tableColumnId="3"/>
      <queryTableField id="4" name="Siz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1421BEB-3730-4F13-A739-98C87335D050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Diagnosed as Cancer" tableColumnId="2"/>
      <queryTableField id="3" name="Without Cancer" tableColumnId="3"/>
      <queryTableField id="4" name="Tot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140E7-8D81-409A-9661-ED63702EF09C}" name="Table001__Page_1" displayName="Table001__Page_1" ref="A6:D8" tableType="queryTable" totalsRowShown="0">
  <autoFilter ref="A6:D8" xr:uid="{CD8140E7-8D81-409A-9661-ED63702EF09C}"/>
  <tableColumns count="4">
    <tableColumn id="1" xr3:uid="{5A21CC26-6455-4815-9DE5-BC484893CDA0}" uniqueName="1" name="Column1" queryTableFieldId="1" dataDxfId="0"/>
    <tableColumn id="2" xr3:uid="{0A6A3929-C536-4AA0-8F82-FF16DB0CCA50}" uniqueName="2" name="Mean" queryTableFieldId="2"/>
    <tableColumn id="3" xr3:uid="{56EA5BFC-628A-41F2-A9A5-476F252FCF8B}" uniqueName="3" name="Standard Deviation" queryTableFieldId="3"/>
    <tableColumn id="4" xr3:uid="{BD4E9CE4-6ECA-4AEE-9E4E-F161DF1F8B88}" uniqueName="4" name="Siz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93C7C-C283-45C5-9B32-FBED5CFEF582}" name="Table002__Page_1" displayName="Table002__Page_1" ref="A5:D8" tableType="queryTable" totalsRowShown="0">
  <autoFilter ref="A5:D8" xr:uid="{33793C7C-C283-45C5-9B32-FBED5CFEF582}"/>
  <tableColumns count="4">
    <tableColumn id="1" xr3:uid="{29628470-94C2-43D4-9EDE-49C70E6B40AD}" uniqueName="1" name="Category" queryTableFieldId="1" dataDxfId="1"/>
    <tableColumn id="2" xr3:uid="{35A2014D-F311-4D02-8492-B2B329002E6E}" uniqueName="2" name="Diagnosed as Cancer" queryTableFieldId="2"/>
    <tableColumn id="3" xr3:uid="{908BF365-BDB5-4947-87D8-46FA1EE4B72A}" uniqueName="3" name="Without Cancer" queryTableFieldId="3"/>
    <tableColumn id="4" xr3:uid="{C03C8566-37F7-41EF-8D49-3A8F27E12A1B}" uniqueName="4" name="Tot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3502-5588-48B2-825B-7CB996E37304}">
  <dimension ref="A1:H19"/>
  <sheetViews>
    <sheetView tabSelected="1" workbookViewId="0"/>
  </sheetViews>
  <sheetFormatPr defaultRowHeight="14.5" x14ac:dyDescent="0.35"/>
  <cols>
    <col min="1" max="1" width="13.81640625" customWidth="1"/>
    <col min="2" max="2" width="20.453125" bestFit="1" customWidth="1"/>
    <col min="3" max="3" width="16.36328125" bestFit="1" customWidth="1"/>
    <col min="4" max="4" width="7.36328125" bestFit="1" customWidth="1"/>
    <col min="6" max="6" width="39.453125" bestFit="1" customWidth="1"/>
    <col min="7" max="7" width="11" customWidth="1"/>
    <col min="8" max="8" width="11.6328125" customWidth="1"/>
  </cols>
  <sheetData>
    <row r="1" spans="1:8" x14ac:dyDescent="0.35">
      <c r="A1" t="s">
        <v>12</v>
      </c>
    </row>
    <row r="2" spans="1:8" x14ac:dyDescent="0.35">
      <c r="A2" t="s">
        <v>13</v>
      </c>
    </row>
    <row r="3" spans="1:8" x14ac:dyDescent="0.35">
      <c r="A3" t="s">
        <v>14</v>
      </c>
    </row>
    <row r="4" spans="1:8" x14ac:dyDescent="0.35">
      <c r="A4" t="s">
        <v>15</v>
      </c>
    </row>
    <row r="6" spans="1:8" x14ac:dyDescent="0.35">
      <c r="A6" t="s">
        <v>0</v>
      </c>
      <c r="B6" t="s">
        <v>1</v>
      </c>
      <c r="C6" t="s">
        <v>2</v>
      </c>
      <c r="D6" t="s">
        <v>3</v>
      </c>
      <c r="F6" s="17" t="s">
        <v>22</v>
      </c>
      <c r="G6" s="17"/>
      <c r="H6" s="17"/>
    </row>
    <row r="7" spans="1:8" ht="15" thickBot="1" x14ac:dyDescent="0.4">
      <c r="A7" t="s">
        <v>4</v>
      </c>
      <c r="B7">
        <v>89</v>
      </c>
      <c r="C7">
        <v>4</v>
      </c>
      <c r="D7">
        <v>50</v>
      </c>
    </row>
    <row r="8" spans="1:8" x14ac:dyDescent="0.35">
      <c r="A8" t="s">
        <v>5</v>
      </c>
      <c r="B8">
        <v>82</v>
      </c>
      <c r="C8">
        <v>9</v>
      </c>
      <c r="D8">
        <v>120</v>
      </c>
      <c r="F8" s="16"/>
      <c r="G8" s="16" t="s">
        <v>4</v>
      </c>
      <c r="H8" s="16" t="s">
        <v>5</v>
      </c>
    </row>
    <row r="9" spans="1:8" x14ac:dyDescent="0.35">
      <c r="F9" s="14" t="s">
        <v>1</v>
      </c>
      <c r="G9" s="14">
        <v>47.666666666666664</v>
      </c>
      <c r="H9" s="14">
        <v>70.333333333333329</v>
      </c>
    </row>
    <row r="10" spans="1:8" x14ac:dyDescent="0.35">
      <c r="A10" s="18" t="s">
        <v>33</v>
      </c>
      <c r="B10" s="19"/>
      <c r="C10" s="19"/>
      <c r="D10" s="19"/>
      <c r="E10" s="19"/>
      <c r="F10" s="14" t="s">
        <v>23</v>
      </c>
      <c r="G10" s="14">
        <v>1810.3333333333335</v>
      </c>
      <c r="H10" s="14">
        <v>3182.333333333333</v>
      </c>
    </row>
    <row r="11" spans="1:8" x14ac:dyDescent="0.35">
      <c r="A11" s="19"/>
      <c r="B11" s="19"/>
      <c r="C11" s="19"/>
      <c r="D11" s="19"/>
      <c r="E11" s="19"/>
      <c r="F11" s="14" t="s">
        <v>24</v>
      </c>
      <c r="G11" s="14">
        <v>3</v>
      </c>
      <c r="H11" s="14">
        <v>3</v>
      </c>
    </row>
    <row r="12" spans="1:8" x14ac:dyDescent="0.35">
      <c r="A12" s="19"/>
      <c r="B12" s="19"/>
      <c r="C12" s="19"/>
      <c r="D12" s="19"/>
      <c r="E12" s="19"/>
      <c r="F12" s="14" t="s">
        <v>25</v>
      </c>
      <c r="G12" s="14">
        <v>2496.333333333333</v>
      </c>
      <c r="H12" s="14"/>
    </row>
    <row r="13" spans="1:8" x14ac:dyDescent="0.35">
      <c r="A13" s="19"/>
      <c r="B13" s="19"/>
      <c r="C13" s="19"/>
      <c r="D13" s="19"/>
      <c r="E13" s="19"/>
      <c r="F13" s="14" t="s">
        <v>26</v>
      </c>
      <c r="G13" s="14">
        <v>0</v>
      </c>
      <c r="H13" s="14"/>
    </row>
    <row r="14" spans="1:8" x14ac:dyDescent="0.35">
      <c r="A14" s="19"/>
      <c r="B14" s="19"/>
      <c r="C14" s="19"/>
      <c r="D14" s="19"/>
      <c r="E14" s="19"/>
      <c r="F14" s="14" t="s">
        <v>27</v>
      </c>
      <c r="G14" s="14">
        <v>4</v>
      </c>
      <c r="H14" s="14"/>
    </row>
    <row r="15" spans="1:8" x14ac:dyDescent="0.35">
      <c r="A15" s="19"/>
      <c r="B15" s="19"/>
      <c r="C15" s="19"/>
      <c r="D15" s="19"/>
      <c r="E15" s="19"/>
      <c r="F15" s="14" t="s">
        <v>28</v>
      </c>
      <c r="G15" s="14">
        <v>-0.55562528308290782</v>
      </c>
      <c r="H15" s="14"/>
    </row>
    <row r="16" spans="1:8" x14ac:dyDescent="0.35">
      <c r="A16" s="19"/>
      <c r="B16" s="19"/>
      <c r="C16" s="19"/>
      <c r="D16" s="19"/>
      <c r="E16" s="19"/>
      <c r="F16" s="14" t="s">
        <v>29</v>
      </c>
      <c r="G16" s="14">
        <v>0.30403843805219744</v>
      </c>
      <c r="H16" s="14"/>
    </row>
    <row r="17" spans="1:8" x14ac:dyDescent="0.35">
      <c r="A17" s="19"/>
      <c r="B17" s="19"/>
      <c r="C17" s="19"/>
      <c r="D17" s="19"/>
      <c r="E17" s="19"/>
      <c r="F17" s="14" t="s">
        <v>30</v>
      </c>
      <c r="G17" s="14">
        <v>2.1318467863266499</v>
      </c>
      <c r="H17" s="14"/>
    </row>
    <row r="18" spans="1:8" x14ac:dyDescent="0.35">
      <c r="A18" s="19"/>
      <c r="B18" s="19"/>
      <c r="C18" s="19"/>
      <c r="D18" s="19"/>
      <c r="E18" s="19"/>
      <c r="F18" s="14" t="s">
        <v>31</v>
      </c>
      <c r="G18" s="14">
        <v>0.60807687610439487</v>
      </c>
      <c r="H18" s="14"/>
    </row>
    <row r="19" spans="1:8" ht="15" thickBot="1" x14ac:dyDescent="0.4">
      <c r="A19" s="19"/>
      <c r="B19" s="19"/>
      <c r="C19" s="19"/>
      <c r="D19" s="19"/>
      <c r="E19" s="19"/>
      <c r="F19" s="15" t="s">
        <v>32</v>
      </c>
      <c r="G19" s="15">
        <v>2.7764451051977934</v>
      </c>
      <c r="H19" s="15"/>
    </row>
  </sheetData>
  <mergeCells count="2">
    <mergeCell ref="F6:H6"/>
    <mergeCell ref="A10:E1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281B-FE44-48F3-9B80-B5D94290EA2A}">
  <dimension ref="A2:N14"/>
  <sheetViews>
    <sheetView workbookViewId="0"/>
  </sheetViews>
  <sheetFormatPr defaultRowHeight="14.5" x14ac:dyDescent="0.35"/>
  <cols>
    <col min="1" max="1" width="10.54296875" bestFit="1" customWidth="1"/>
    <col min="2" max="2" width="20.453125" bestFit="1" customWidth="1"/>
    <col min="3" max="3" width="19.36328125" bestFit="1" customWidth="1"/>
    <col min="4" max="4" width="6.26953125" bestFit="1" customWidth="1"/>
    <col min="7" max="7" width="17" bestFit="1" customWidth="1"/>
  </cols>
  <sheetData>
    <row r="2" spans="1:14" x14ac:dyDescent="0.35">
      <c r="A2" s="1" t="s">
        <v>16</v>
      </c>
    </row>
    <row r="3" spans="1:14" x14ac:dyDescent="0.35">
      <c r="A3" t="s">
        <v>17</v>
      </c>
    </row>
    <row r="5" spans="1:14" x14ac:dyDescent="0.35">
      <c r="A5" t="s">
        <v>6</v>
      </c>
      <c r="B5" t="s">
        <v>7</v>
      </c>
      <c r="C5" t="s">
        <v>8</v>
      </c>
      <c r="D5" t="s">
        <v>9</v>
      </c>
      <c r="G5" s="6" t="s">
        <v>19</v>
      </c>
      <c r="I5" s="13" t="s">
        <v>21</v>
      </c>
      <c r="J5" s="13"/>
      <c r="K5" s="13"/>
      <c r="L5" s="13"/>
      <c r="M5" s="13"/>
      <c r="N5" s="13"/>
    </row>
    <row r="6" spans="1:14" x14ac:dyDescent="0.35">
      <c r="A6" t="s">
        <v>10</v>
      </c>
      <c r="B6">
        <v>220</v>
      </c>
      <c r="C6">
        <v>230</v>
      </c>
      <c r="D6">
        <f>SUM(Table002__Page_1[[#This Row],[Diagnosed as Cancer]:[Without Cancer]])</f>
        <v>450</v>
      </c>
      <c r="G6" s="5">
        <f>_xlfn.CHISQ.TEST(B6:C7,B12:C13)</f>
        <v>1.1256033979815032E-6</v>
      </c>
      <c r="I6" s="13"/>
      <c r="J6" s="13"/>
      <c r="K6" s="13"/>
      <c r="L6" s="13"/>
      <c r="M6" s="13"/>
      <c r="N6" s="13"/>
    </row>
    <row r="7" spans="1:14" x14ac:dyDescent="0.35">
      <c r="A7" t="s">
        <v>11</v>
      </c>
      <c r="B7">
        <v>350</v>
      </c>
      <c r="C7">
        <v>640</v>
      </c>
      <c r="D7">
        <f>SUM(Table002__Page_1[[#This Row],[Diagnosed as Cancer]:[Without Cancer]])</f>
        <v>990</v>
      </c>
      <c r="I7" s="13"/>
      <c r="J7" s="13"/>
      <c r="K7" s="13"/>
      <c r="L7" s="13"/>
      <c r="M7" s="13"/>
      <c r="N7" s="13"/>
    </row>
    <row r="8" spans="1:14" x14ac:dyDescent="0.35">
      <c r="A8" t="s">
        <v>9</v>
      </c>
      <c r="B8">
        <f>SUM(B6:B7)</f>
        <v>570</v>
      </c>
      <c r="C8">
        <f>SUM(C6:C7)</f>
        <v>870</v>
      </c>
      <c r="D8">
        <f>SUM(D6:D7)</f>
        <v>1440</v>
      </c>
      <c r="I8" s="13"/>
      <c r="J8" s="13"/>
      <c r="K8" s="13"/>
      <c r="L8" s="13"/>
      <c r="M8" s="13"/>
      <c r="N8" s="13"/>
    </row>
    <row r="10" spans="1:14" x14ac:dyDescent="0.35">
      <c r="A10" s="7" t="s">
        <v>18</v>
      </c>
      <c r="B10" s="8"/>
      <c r="C10" s="8"/>
      <c r="D10" s="9"/>
      <c r="G10" s="6" t="s">
        <v>20</v>
      </c>
    </row>
    <row r="11" spans="1:14" x14ac:dyDescent="0.35">
      <c r="A11" s="10" t="s">
        <v>6</v>
      </c>
      <c r="B11" s="10" t="s">
        <v>7</v>
      </c>
      <c r="C11" s="10" t="s">
        <v>8</v>
      </c>
      <c r="D11" s="10" t="s">
        <v>9</v>
      </c>
      <c r="G11" s="2">
        <f>(2-1)*(2-1)</f>
        <v>1</v>
      </c>
    </row>
    <row r="12" spans="1:14" x14ac:dyDescent="0.35">
      <c r="A12" s="11" t="s">
        <v>10</v>
      </c>
      <c r="B12">
        <f>(D6*B8)/D8</f>
        <v>178.125</v>
      </c>
      <c r="C12">
        <f>(D6*C8)/D8</f>
        <v>271.875</v>
      </c>
      <c r="D12" s="4">
        <f>SUM(B12:C12)</f>
        <v>450</v>
      </c>
    </row>
    <row r="13" spans="1:14" x14ac:dyDescent="0.35">
      <c r="A13" s="12" t="s">
        <v>11</v>
      </c>
      <c r="B13">
        <f>(D7*B8)/D8</f>
        <v>391.875</v>
      </c>
      <c r="C13">
        <f>(D7*C8)/D8</f>
        <v>598.125</v>
      </c>
      <c r="D13" s="2">
        <f>SUM(B13:C13)</f>
        <v>990</v>
      </c>
    </row>
    <row r="14" spans="1:14" x14ac:dyDescent="0.35">
      <c r="A14" s="12" t="s">
        <v>9</v>
      </c>
      <c r="B14" s="2">
        <f>SUM(B12:B13)</f>
        <v>570</v>
      </c>
      <c r="C14" s="3">
        <f>SUM(C12:C13)</f>
        <v>870</v>
      </c>
      <c r="D14" s="2">
        <f>SUM(B14:C14)</f>
        <v>1440</v>
      </c>
    </row>
  </sheetData>
  <mergeCells count="2">
    <mergeCell ref="A10:D10"/>
    <mergeCell ref="I5:N8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C7DB39-9A16-43CF-AA50-3F91CDA78F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Table002 (Page 1)</vt:lpstr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2024-01-18T22:09:22Z</dcterms:created>
  <dcterms:modified xsi:type="dcterms:W3CDTF">2024-01-21T12:02:04Z</dcterms:modified>
</cp:coreProperties>
</file>