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ne\OneDrive\Desktop\New folder\"/>
    </mc:Choice>
  </mc:AlternateContent>
  <xr:revisionPtr revIDLastSave="0" documentId="13_ncr:1_{56282775-A58A-47EA-A519-24304125AED9}" xr6:coauthVersionLast="47" xr6:coauthVersionMax="47" xr10:uidLastSave="{00000000-0000-0000-0000-000000000000}"/>
  <bookViews>
    <workbookView xWindow="-110" yWindow="-110" windowWidth="25820" windowHeight="14020" xr2:uid="{1406629E-0C8D-4C72-8A09-5D3816337E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R9" i="1"/>
  <c r="R8" i="1"/>
  <c r="R7" i="1"/>
  <c r="R6" i="1"/>
  <c r="D17" i="1"/>
  <c r="F17" i="1"/>
  <c r="H17" i="1"/>
  <c r="J17" i="1"/>
  <c r="L17" i="1"/>
  <c r="B17" i="1"/>
  <c r="D15" i="1"/>
  <c r="F15" i="1"/>
  <c r="H15" i="1"/>
  <c r="J15" i="1"/>
  <c r="L15" i="1"/>
  <c r="B15" i="1"/>
  <c r="D14" i="1"/>
  <c r="F14" i="1"/>
  <c r="H14" i="1"/>
  <c r="J14" i="1"/>
  <c r="L14" i="1"/>
  <c r="B14" i="1"/>
  <c r="I2" i="1"/>
  <c r="K2" i="1"/>
  <c r="M2" i="1"/>
  <c r="I3" i="1"/>
  <c r="K3" i="1"/>
  <c r="M3" i="1"/>
  <c r="I4" i="1"/>
  <c r="K4" i="1"/>
  <c r="M4" i="1"/>
  <c r="I5" i="1"/>
  <c r="K5" i="1"/>
  <c r="M5" i="1"/>
  <c r="I6" i="1"/>
  <c r="K6" i="1"/>
  <c r="M6" i="1"/>
  <c r="I7" i="1"/>
  <c r="K7" i="1"/>
  <c r="M7" i="1"/>
  <c r="I8" i="1"/>
  <c r="K8" i="1"/>
  <c r="M8" i="1"/>
  <c r="I9" i="1"/>
  <c r="K9" i="1"/>
  <c r="M9" i="1"/>
  <c r="I10" i="1"/>
  <c r="K10" i="1"/>
  <c r="M10" i="1"/>
  <c r="I11" i="1"/>
  <c r="K11" i="1"/>
  <c r="M11" i="1"/>
  <c r="I12" i="1"/>
  <c r="K12" i="1"/>
  <c r="M12" i="1"/>
  <c r="G2" i="1"/>
  <c r="G3" i="1"/>
  <c r="G4" i="1"/>
  <c r="G5" i="1"/>
  <c r="G6" i="1"/>
  <c r="G7" i="1"/>
  <c r="G8" i="1"/>
  <c r="G9" i="1"/>
  <c r="G10" i="1"/>
  <c r="G11" i="1"/>
  <c r="G12" i="1"/>
  <c r="E12" i="1"/>
  <c r="E11" i="1"/>
  <c r="E10" i="1"/>
  <c r="E9" i="1"/>
  <c r="E8" i="1"/>
  <c r="E7" i="1"/>
  <c r="E6" i="1"/>
  <c r="E5" i="1"/>
  <c r="E4" i="1"/>
  <c r="E3" i="1"/>
  <c r="E2" i="1"/>
  <c r="C12" i="1"/>
  <c r="C11" i="1"/>
  <c r="C10" i="1"/>
  <c r="C9" i="1"/>
  <c r="C8" i="1"/>
  <c r="C7" i="1"/>
  <c r="C6" i="1"/>
  <c r="C3" i="1"/>
  <c r="C4" i="1"/>
  <c r="C5" i="1"/>
  <c r="C2" i="1"/>
</calcChain>
</file>

<file path=xl/sharedStrings.xml><?xml version="1.0" encoding="utf-8"?>
<sst xmlns="http://schemas.openxmlformats.org/spreadsheetml/2006/main" count="27" uniqueCount="16">
  <si>
    <t>Year</t>
  </si>
  <si>
    <t>Y(TOTAL)</t>
  </si>
  <si>
    <t>X3(NEFT)</t>
  </si>
  <si>
    <t>X4(RTGS)</t>
  </si>
  <si>
    <t>X5(Mobile Banking)</t>
  </si>
  <si>
    <t>X2(Debit Card)</t>
  </si>
  <si>
    <t>X1(Credit Card)</t>
  </si>
  <si>
    <t>Rank of Y</t>
  </si>
  <si>
    <t>Rank of X1</t>
  </si>
  <si>
    <t>Rank of X2</t>
  </si>
  <si>
    <t>Rank of X3</t>
  </si>
  <si>
    <t>Rank of X4</t>
  </si>
  <si>
    <t>Rank of X5</t>
  </si>
  <si>
    <t>CV</t>
  </si>
  <si>
    <t>RANK</t>
  </si>
  <si>
    <t>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</si>
</sst>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41EB-A4F0-4922-A908-6AC27DD8B3C6}">
  <dimension ref="A1:R30"/>
  <sheetViews>
    <sheetView tabSelected="1" topLeftCell="B1" workbookViewId="0">
      <selection activeCell="R13" sqref="R13"/>
    </sheetView>
  </sheetViews>
  <sheetFormatPr defaultRowHeight="14.5" x14ac:dyDescent="0.35"/>
  <cols>
    <col min="1" max="1" width="4.81640625" bestFit="1" customWidth="1"/>
    <col min="2" max="2" width="11.81640625" bestFit="1" customWidth="1"/>
    <col min="3" max="3" width="11.81640625" customWidth="1"/>
    <col min="4" max="4" width="13.54296875" bestFit="1" customWidth="1"/>
    <col min="5" max="5" width="13.54296875" customWidth="1"/>
    <col min="6" max="6" width="13" bestFit="1" customWidth="1"/>
    <col min="7" max="7" width="13" customWidth="1"/>
    <col min="8" max="8" width="11.81640625" bestFit="1" customWidth="1"/>
    <col min="9" max="9" width="11.81640625" customWidth="1"/>
    <col min="10" max="10" width="11.81640625" bestFit="1" customWidth="1"/>
    <col min="11" max="11" width="11.81640625" customWidth="1"/>
    <col min="12" max="12" width="17.08984375" bestFit="1" customWidth="1"/>
    <col min="13" max="13" width="10.81640625" customWidth="1"/>
    <col min="16" max="16" width="20" bestFit="1" customWidth="1"/>
    <col min="17" max="17" width="11.453125" customWidth="1"/>
    <col min="18" max="18" width="15.08984375" bestFit="1" customWidth="1"/>
    <col min="19" max="19" width="11.81640625" bestFit="1" customWidth="1"/>
    <col min="21" max="21" width="25.81640625" bestFit="1" customWidth="1"/>
  </cols>
  <sheetData>
    <row r="1" spans="1:18" x14ac:dyDescent="0.35">
      <c r="A1" s="1" t="s">
        <v>0</v>
      </c>
      <c r="B1" s="1" t="s">
        <v>1</v>
      </c>
      <c r="C1" s="1" t="s">
        <v>7</v>
      </c>
      <c r="D1" s="1" t="s">
        <v>6</v>
      </c>
      <c r="E1" s="1" t="s">
        <v>8</v>
      </c>
      <c r="F1" s="1" t="s">
        <v>5</v>
      </c>
      <c r="G1" s="1" t="s">
        <v>9</v>
      </c>
      <c r="H1" s="1" t="s">
        <v>2</v>
      </c>
      <c r="I1" s="1" t="s">
        <v>10</v>
      </c>
      <c r="J1" s="1" t="s">
        <v>3</v>
      </c>
      <c r="K1" s="1" t="s">
        <v>11</v>
      </c>
      <c r="L1" s="1" t="s">
        <v>4</v>
      </c>
      <c r="M1" s="1" t="s">
        <v>12</v>
      </c>
    </row>
    <row r="2" spans="1:18" x14ac:dyDescent="0.35">
      <c r="A2">
        <v>2012</v>
      </c>
      <c r="B2">
        <v>691286.4044</v>
      </c>
      <c r="C2">
        <f>RANK(B2,B2:B12)</f>
        <v>10</v>
      </c>
      <c r="D2">
        <v>1176.915295</v>
      </c>
      <c r="E2">
        <f>RANK(D2,D2:D12)</f>
        <v>11</v>
      </c>
      <c r="F2">
        <v>16663.555179999999</v>
      </c>
      <c r="G2">
        <f>RANK(F2,F2:F12)</f>
        <v>10</v>
      </c>
      <c r="H2">
        <v>25887.736949999999</v>
      </c>
      <c r="I2">
        <f>RANK(H2,H2:H12)</f>
        <v>11</v>
      </c>
      <c r="J2">
        <v>644714.08349999995</v>
      </c>
      <c r="K2">
        <f>RANK(J2,J2:J12)</f>
        <v>10</v>
      </c>
      <c r="L2">
        <v>41.853287000000002</v>
      </c>
      <c r="M2">
        <f>RANK(L2,L2:L12)</f>
        <v>11</v>
      </c>
    </row>
    <row r="3" spans="1:18" x14ac:dyDescent="0.35">
      <c r="A3">
        <v>2013</v>
      </c>
      <c r="B3">
        <v>791007.16559999995</v>
      </c>
      <c r="C3">
        <f>RANK(B3,B2:B12)</f>
        <v>9</v>
      </c>
      <c r="D3">
        <v>1468.181288</v>
      </c>
      <c r="E3">
        <f>RANK(D3,D2:D12)</f>
        <v>9</v>
      </c>
      <c r="F3">
        <v>19913.533029999999</v>
      </c>
      <c r="G3">
        <f>RANK(F3,F2:F12)</f>
        <v>9</v>
      </c>
      <c r="H3">
        <v>39919.76326</v>
      </c>
      <c r="I3">
        <f>RANK(H3,H2:H12)</f>
        <v>10</v>
      </c>
      <c r="J3">
        <v>725983.13329999999</v>
      </c>
      <c r="K3">
        <f>RANK(J3,J2:J12)</f>
        <v>9</v>
      </c>
      <c r="L3">
        <v>161.93456</v>
      </c>
      <c r="M3">
        <f>RANK(L3,L2:L12)</f>
        <v>10</v>
      </c>
    </row>
    <row r="4" spans="1:18" x14ac:dyDescent="0.35">
      <c r="A4">
        <v>2014</v>
      </c>
      <c r="B4">
        <v>828455.99730000005</v>
      </c>
      <c r="C4">
        <f>RANK(B4,B2:B12)</f>
        <v>8</v>
      </c>
      <c r="D4">
        <v>1828.1280369999999</v>
      </c>
      <c r="E4">
        <f>RANK(D4,D2:D12)</f>
        <v>8</v>
      </c>
      <c r="F4">
        <v>22878.174370000001</v>
      </c>
      <c r="G4">
        <f>RANK(F4,F2:F12)</f>
        <v>8</v>
      </c>
      <c r="H4">
        <v>55339.517440000003</v>
      </c>
      <c r="I4">
        <f>RANK(H4,H2:H12)</f>
        <v>8</v>
      </c>
      <c r="J4">
        <v>743993.61930000002</v>
      </c>
      <c r="K4">
        <f>RANK(J4,J2:J12)</f>
        <v>8</v>
      </c>
      <c r="L4">
        <v>666.24764000000005</v>
      </c>
      <c r="M4">
        <f>RANK(L4,L2:L12)</f>
        <v>9</v>
      </c>
    </row>
    <row r="5" spans="1:18" ht="15.5" x14ac:dyDescent="0.35">
      <c r="A5">
        <v>2015</v>
      </c>
      <c r="B5">
        <v>903858.50470000005</v>
      </c>
      <c r="C5">
        <f>RANK(B5,B2:B12)</f>
        <v>7</v>
      </c>
      <c r="D5">
        <v>2297.1093259999998</v>
      </c>
      <c r="E5">
        <f>RANK(D5,D2:D12)</f>
        <v>7</v>
      </c>
      <c r="F5">
        <v>25853.321029999999</v>
      </c>
      <c r="G5">
        <f>RANK(F5,F2:F12)</f>
        <v>7</v>
      </c>
      <c r="H5">
        <v>75985.798970000003</v>
      </c>
      <c r="I5">
        <f>RANK(H5,H2:H12)</f>
        <v>7</v>
      </c>
      <c r="J5">
        <v>794160.63119999995</v>
      </c>
      <c r="K5">
        <f>RANK(J5,J2:J12)</f>
        <v>7</v>
      </c>
      <c r="L5">
        <v>2862.5925900000002</v>
      </c>
      <c r="M5">
        <f>RANK(L5,L2:L12)</f>
        <v>8</v>
      </c>
      <c r="P5" s="4" t="s">
        <v>15</v>
      </c>
      <c r="Q5" s="4" t="s">
        <v>13</v>
      </c>
      <c r="R5" s="4" t="s">
        <v>14</v>
      </c>
    </row>
    <row r="6" spans="1:18" ht="15.5" x14ac:dyDescent="0.35">
      <c r="A6">
        <v>2016</v>
      </c>
      <c r="B6">
        <v>1090648.4950000001</v>
      </c>
      <c r="C6">
        <f>RANK(B6,B2:B12)</f>
        <v>6</v>
      </c>
      <c r="D6">
        <v>3011.6590230000002</v>
      </c>
      <c r="E6">
        <f>RANK(D6,D2:D12)</f>
        <v>6</v>
      </c>
      <c r="F6">
        <v>26971.103340000001</v>
      </c>
      <c r="G6">
        <f>RANK(F6,F2:F12)</f>
        <v>6</v>
      </c>
      <c r="H6">
        <v>106103.7931</v>
      </c>
      <c r="I6">
        <f>RANK(H6,H2:H12)</f>
        <v>6</v>
      </c>
      <c r="J6">
        <v>943727.94099999999</v>
      </c>
      <c r="K6">
        <f>RANK(J6,J2:J12)</f>
        <v>6</v>
      </c>
      <c r="L6">
        <v>10288.90864</v>
      </c>
      <c r="M6">
        <f>RANK(L6,L2:L12)</f>
        <v>7</v>
      </c>
      <c r="P6" s="4" t="s">
        <v>6</v>
      </c>
      <c r="Q6" s="5">
        <v>0.80522555340309498</v>
      </c>
      <c r="R6" s="5">
        <f>_xlfn.RANK.AVG(Q6,Q6:Q10,1)</f>
        <v>2</v>
      </c>
    </row>
    <row r="7" spans="1:18" ht="15.5" x14ac:dyDescent="0.35">
      <c r="A7">
        <v>2017</v>
      </c>
      <c r="B7">
        <v>1326151.4639999999</v>
      </c>
      <c r="C7">
        <f>RANK(B7,B2:B12)</f>
        <v>5</v>
      </c>
      <c r="D7">
        <v>4335.728709</v>
      </c>
      <c r="E7">
        <f>RANK(D7,D2:D12)</f>
        <v>5</v>
      </c>
      <c r="F7">
        <v>31609.50258</v>
      </c>
      <c r="G7">
        <f>RANK(F7,F2:F12)</f>
        <v>5</v>
      </c>
      <c r="H7">
        <v>157997.2616</v>
      </c>
      <c r="I7">
        <f>RANK(H7,H2:H12)</f>
        <v>5</v>
      </c>
      <c r="J7">
        <v>1116611.165</v>
      </c>
      <c r="K7">
        <f>RANK(J7,J2:J12)</f>
        <v>5</v>
      </c>
      <c r="L7">
        <v>15466.695400000001</v>
      </c>
      <c r="M7">
        <f>RANK(L7,L2:L12)</f>
        <v>5</v>
      </c>
      <c r="P7" s="4" t="s">
        <v>5</v>
      </c>
      <c r="Q7" s="5">
        <v>2.9087287623625797</v>
      </c>
      <c r="R7" s="5">
        <f>_xlfn.RANK.AVG(Q7,Q6:Q10,1)</f>
        <v>5</v>
      </c>
    </row>
    <row r="8" spans="1:18" ht="15.5" x14ac:dyDescent="0.35">
      <c r="A8">
        <v>2018</v>
      </c>
      <c r="B8">
        <v>1579514.564</v>
      </c>
      <c r="C8">
        <f>RANK(B8,B2:B12)</f>
        <v>4</v>
      </c>
      <c r="D8">
        <v>5701.0879340000001</v>
      </c>
      <c r="E8">
        <f>RANK(D8,D2:D12)</f>
        <v>4</v>
      </c>
      <c r="F8">
        <v>38294.76715</v>
      </c>
      <c r="G8">
        <f>RANK(F8,F2:F12)</f>
        <v>4</v>
      </c>
      <c r="H8">
        <v>216347.84719999999</v>
      </c>
      <c r="I8">
        <f>RANK(H8,H2:H12)</f>
        <v>4</v>
      </c>
      <c r="J8">
        <v>1296189.9680000001</v>
      </c>
      <c r="K8">
        <f>RANK(J8,J2:J12)</f>
        <v>4</v>
      </c>
      <c r="L8">
        <v>22840.465970000001</v>
      </c>
      <c r="M8">
        <f>RANK(L8,L2:L12)</f>
        <v>4</v>
      </c>
      <c r="P8" s="4" t="s">
        <v>2</v>
      </c>
      <c r="Q8" s="5">
        <v>0.86643379484653538</v>
      </c>
      <c r="R8" s="5">
        <f>_xlfn.RANK.AVG(Q8,Q6:Q10,1)</f>
        <v>3</v>
      </c>
    </row>
    <row r="9" spans="1:18" ht="15.5" x14ac:dyDescent="0.35">
      <c r="A9">
        <v>2019</v>
      </c>
      <c r="B9">
        <v>1717419.19</v>
      </c>
      <c r="C9">
        <f>RANK(B9,B2:B12)</f>
        <v>3</v>
      </c>
      <c r="D9">
        <v>7179.8028320000003</v>
      </c>
      <c r="E9">
        <f>RANK(D9,D2:D12)</f>
        <v>3</v>
      </c>
      <c r="F9">
        <v>40900.066910000001</v>
      </c>
      <c r="G9">
        <f>RANK(F9,F2:F12)</f>
        <v>2</v>
      </c>
      <c r="H9">
        <v>232966.4713</v>
      </c>
      <c r="I9">
        <f>RANK(H9,H2:H12)</f>
        <v>3</v>
      </c>
      <c r="J9">
        <v>1388669.5959999999</v>
      </c>
      <c r="K9">
        <f>RANK(J9,J2:J12)</f>
        <v>2</v>
      </c>
      <c r="L9">
        <v>47618.09663</v>
      </c>
      <c r="M9">
        <f>RANK(L9,L2:L12)</f>
        <v>3</v>
      </c>
      <c r="P9" s="4" t="s">
        <v>3</v>
      </c>
      <c r="Q9" s="5">
        <v>0.38224263938036668</v>
      </c>
      <c r="R9" s="5">
        <f>_xlfn.RANK.AVG(Q9,Q6:Q10,1)</f>
        <v>1</v>
      </c>
    </row>
    <row r="10" spans="1:18" ht="15.5" x14ac:dyDescent="0.35">
      <c r="A10">
        <v>2020</v>
      </c>
      <c r="B10">
        <v>272725.34539999999</v>
      </c>
      <c r="C10">
        <f>RANK(B10,B2:B12)</f>
        <v>11</v>
      </c>
      <c r="D10">
        <v>1312.4950100000001</v>
      </c>
      <c r="E10">
        <f>RANK(D10,D2:D12)</f>
        <v>10</v>
      </c>
      <c r="F10">
        <v>6928.0711600000004</v>
      </c>
      <c r="G10">
        <f>RANK(F10,F2:F12)</f>
        <v>11</v>
      </c>
      <c r="H10">
        <v>44877.676959999997</v>
      </c>
      <c r="I10">
        <f>RANK(H10,H2:H12)</f>
        <v>9</v>
      </c>
      <c r="J10">
        <v>205399.416</v>
      </c>
      <c r="K10">
        <f>RANK(J10,J2:J12)</f>
        <v>11</v>
      </c>
      <c r="L10">
        <v>14207.686240000001</v>
      </c>
      <c r="M10">
        <f>RANK(L10,L2:L12)</f>
        <v>6</v>
      </c>
      <c r="P10" s="4" t="s">
        <v>4</v>
      </c>
      <c r="Q10" s="5">
        <v>1.7867327417256607</v>
      </c>
      <c r="R10" s="5">
        <f>_xlfn.RANK.AVG(Q10,Q6:Q10,1)</f>
        <v>4</v>
      </c>
    </row>
    <row r="11" spans="1:18" x14ac:dyDescent="0.35">
      <c r="A11">
        <v>2021</v>
      </c>
      <c r="B11">
        <v>2015005.69</v>
      </c>
      <c r="C11">
        <f>RANK(B11,B2:B12)</f>
        <v>2</v>
      </c>
      <c r="D11">
        <v>8909.4598000000005</v>
      </c>
      <c r="E11">
        <f>RANK(D11,D2:D12)</f>
        <v>2</v>
      </c>
      <c r="F11">
        <v>38443.639869999999</v>
      </c>
      <c r="G11">
        <f>RANK(F11,F2:F12)</f>
        <v>3</v>
      </c>
      <c r="H11">
        <v>495839.09899999999</v>
      </c>
      <c r="I11">
        <f>RANK(H11,H2:H12)</f>
        <v>1</v>
      </c>
      <c r="J11">
        <v>1354685.344</v>
      </c>
      <c r="K11">
        <f>RANK(J11,J2:J12)</f>
        <v>3</v>
      </c>
      <c r="L11">
        <v>117128.1477</v>
      </c>
      <c r="M11">
        <f>RANK(L11,L2:L12)</f>
        <v>2</v>
      </c>
    </row>
    <row r="12" spans="1:18" x14ac:dyDescent="0.35">
      <c r="A12">
        <v>2022</v>
      </c>
      <c r="B12">
        <v>5500892.0060000001</v>
      </c>
      <c r="C12">
        <f>RANK(B12,B2:B12)</f>
        <v>1</v>
      </c>
      <c r="D12">
        <v>13335.165300000001</v>
      </c>
      <c r="E12">
        <f>RANK(D12,D2:D12)</f>
        <v>1</v>
      </c>
      <c r="F12">
        <v>3412431.1869999999</v>
      </c>
      <c r="G12">
        <f>RANK(F12,F2:F12)</f>
        <v>1</v>
      </c>
      <c r="H12">
        <v>327951.42389999999</v>
      </c>
      <c r="I12">
        <f>RANK(H12,H2:H12)</f>
        <v>2</v>
      </c>
      <c r="J12">
        <v>1444560.2039999999</v>
      </c>
      <c r="K12">
        <f>RANK(J12,J2:J12)</f>
        <v>1</v>
      </c>
      <c r="L12">
        <v>302614.02510000003</v>
      </c>
      <c r="M12">
        <f>RANK(L12,L2:L12)</f>
        <v>1</v>
      </c>
    </row>
    <row r="14" spans="1:18" x14ac:dyDescent="0.35">
      <c r="B14">
        <f>AVERAGE(B2:B12)</f>
        <v>1519724.0751272729</v>
      </c>
      <c r="D14">
        <f t="shared" ref="C14:M14" si="0">AVERAGE(D2:D12)</f>
        <v>4595.9756867272727</v>
      </c>
      <c r="F14">
        <f t="shared" si="0"/>
        <v>334626.08378363639</v>
      </c>
      <c r="H14">
        <f t="shared" si="0"/>
        <v>161746.94451636364</v>
      </c>
      <c r="J14">
        <f t="shared" si="0"/>
        <v>968972.28193636378</v>
      </c>
      <c r="L14">
        <f t="shared" si="0"/>
        <v>48536.059432454545</v>
      </c>
    </row>
    <row r="15" spans="1:18" x14ac:dyDescent="0.35">
      <c r="B15">
        <f>_xlfn.STDEV.P(B2:B12)</f>
        <v>1348019.4744613599</v>
      </c>
      <c r="D15">
        <f t="shared" ref="C15:M15" si="1">_xlfn.STDEV.P(D2:D12)</f>
        <v>3700.7970657721376</v>
      </c>
      <c r="F15">
        <f t="shared" si="1"/>
        <v>973336.51453821361</v>
      </c>
      <c r="H15">
        <f t="shared" si="1"/>
        <v>140143.01894214496</v>
      </c>
      <c r="J15">
        <f t="shared" si="1"/>
        <v>370382.52253377251</v>
      </c>
      <c r="L15">
        <f t="shared" si="1"/>
        <v>86720.966542309121</v>
      </c>
    </row>
    <row r="17" spans="2:17" x14ac:dyDescent="0.35">
      <c r="B17">
        <f>B15/B14</f>
        <v>0.88701593698742109</v>
      </c>
      <c r="D17">
        <f t="shared" ref="C17:L17" si="2">D15/D14</f>
        <v>0.80522555340309498</v>
      </c>
      <c r="F17">
        <f t="shared" si="2"/>
        <v>2.9087287623625797</v>
      </c>
      <c r="H17">
        <f t="shared" si="2"/>
        <v>0.86643379484653538</v>
      </c>
      <c r="J17">
        <f t="shared" si="2"/>
        <v>0.38224263938036668</v>
      </c>
      <c r="L17">
        <f t="shared" si="2"/>
        <v>1.7867327417256607</v>
      </c>
    </row>
    <row r="25" spans="2:17" ht="15.5" x14ac:dyDescent="0.35">
      <c r="P25" s="2" t="s">
        <v>1</v>
      </c>
      <c r="Q25" s="3">
        <v>0.88701593698742109</v>
      </c>
    </row>
    <row r="26" spans="2:17" ht="15.5" x14ac:dyDescent="0.35">
      <c r="P26" s="2" t="s">
        <v>6</v>
      </c>
      <c r="Q26" s="3">
        <v>0.80522555340309498</v>
      </c>
    </row>
    <row r="27" spans="2:17" ht="15.5" x14ac:dyDescent="0.35">
      <c r="P27" s="2" t="s">
        <v>5</v>
      </c>
      <c r="Q27" s="3">
        <v>2.9087287623625797</v>
      </c>
    </row>
    <row r="28" spans="2:17" ht="15.5" x14ac:dyDescent="0.35">
      <c r="P28" s="2" t="s">
        <v>2</v>
      </c>
      <c r="Q28" s="3">
        <v>0.86643379484653538</v>
      </c>
    </row>
    <row r="29" spans="2:17" ht="15.5" x14ac:dyDescent="0.35">
      <c r="P29" s="2" t="s">
        <v>3</v>
      </c>
      <c r="Q29" s="3">
        <v>0.38224263938036668</v>
      </c>
    </row>
    <row r="30" spans="2:17" ht="15.5" x14ac:dyDescent="0.35">
      <c r="P30" s="2" t="s">
        <v>4</v>
      </c>
      <c r="Q30" s="3">
        <v>1.7867327417256607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Jignesh Babaria</dc:creator>
  <cp:lastModifiedBy>Jignesh Babaria</cp:lastModifiedBy>
  <dcterms:created xsi:type="dcterms:W3CDTF">2023-03-24T10:14:19Z</dcterms:created>
  <dcterms:modified xsi:type="dcterms:W3CDTF">2023-04-08T22:42:22Z</dcterms:modified>
</cp:coreProperties>
</file>