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hilb\Documents\School\session8\log8415E\log8415e\tp2\results\"/>
    </mc:Choice>
  </mc:AlternateContent>
  <xr:revisionPtr revIDLastSave="0" documentId="13_ncr:1_{7A801C50-0C8B-4D14-B2C1-2ED067A5E38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aw_data" sheetId="1" r:id="rId1"/>
    <sheet name="averages" sheetId="8" r:id="rId2"/>
    <sheet name="data1" sheetId="2" r:id="rId3"/>
    <sheet name="data2" sheetId="3" r:id="rId4"/>
    <sheet name="data3" sheetId="5" r:id="rId5"/>
    <sheet name="data4" sheetId="6" r:id="rId6"/>
    <sheet name="data5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" i="1" l="1"/>
  <c r="S5" i="1"/>
  <c r="S6" i="1"/>
  <c r="S7" i="1"/>
  <c r="J9" i="1" l="1"/>
  <c r="J14" i="1"/>
  <c r="J19" i="1"/>
  <c r="J4" i="1"/>
  <c r="I23" i="1" l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5" i="1"/>
  <c r="I6" i="1"/>
  <c r="I7" i="1"/>
  <c r="I8" i="1"/>
  <c r="I4" i="1"/>
</calcChain>
</file>

<file path=xl/sharedStrings.xml><?xml version="1.0" encoding="utf-8"?>
<sst xmlns="http://schemas.openxmlformats.org/spreadsheetml/2006/main" count="24" uniqueCount="18">
  <si>
    <t>Method</t>
  </si>
  <si>
    <t>Dataset</t>
  </si>
  <si>
    <t>Linux</t>
  </si>
  <si>
    <t>Iteration 1 (s)</t>
  </si>
  <si>
    <t>Iteration 2 (s)</t>
  </si>
  <si>
    <t>Iteration 3 (s)</t>
  </si>
  <si>
    <t>Iteration 4 (s)</t>
  </si>
  <si>
    <t>Iteration 5 (s)</t>
  </si>
  <si>
    <t>Average (s)</t>
  </si>
  <si>
    <t>Hadoop</t>
  </si>
  <si>
    <t>Spark HDFS</t>
  </si>
  <si>
    <t>Spark S3</t>
  </si>
  <si>
    <t>Average time per method (s)</t>
  </si>
  <si>
    <t>Dataset 1</t>
  </si>
  <si>
    <t>Dataset 2</t>
  </si>
  <si>
    <t>Dataset 3</t>
  </si>
  <si>
    <t>Dataset 4</t>
  </si>
  <si>
    <t>Dataset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</si>
</sst>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Fill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0" fontId="0" fillId="0" borderId="0" xfId="0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164" fontId="0" fillId="0" borderId="0" xfId="0" applyNumberFormat="1" applyBorder="1" applyAlignment="1">
      <alignment vertical="center"/>
    </xf>
    <xf numFmtId="0" fontId="0" fillId="0" borderId="20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9" xfId="0" applyFill="1" applyBorder="1"/>
    <xf numFmtId="164" fontId="0" fillId="0" borderId="24" xfId="0" applyNumberFormat="1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7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raw_data!$B$4</c:f>
              <c:strCache>
                <c:ptCount val="1"/>
                <c:pt idx="0">
                  <c:v>Linux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raw_data!$J$4</c:f>
              <c:numCache>
                <c:formatCode>0.0000</c:formatCode>
                <c:ptCount val="1"/>
                <c:pt idx="0">
                  <c:v>0.10808000000000002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75-43A1-83AE-CE9466A34A96}"/>
            </c:ext>
          </c:extLst>
        </c:ser>
        <c:ser>
          <c:idx val="1"/>
          <c:order val="1"/>
          <c:tx>
            <c:strRef>
              <c:f>raw_data!$B$9</c:f>
              <c:strCache>
                <c:ptCount val="1"/>
                <c:pt idx="0">
                  <c:v>Hadoop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raw_data!$J$9</c:f>
              <c:numCache>
                <c:formatCode>0.0000</c:formatCode>
                <c:ptCount val="1"/>
                <c:pt idx="0">
                  <c:v>41.424720000000001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75-43A1-83AE-CE9466A34A96}"/>
            </c:ext>
          </c:extLst>
        </c:ser>
        <c:ser>
          <c:idx val="2"/>
          <c:order val="2"/>
          <c:tx>
            <c:strRef>
              <c:f>raw_data!$B$14</c:f>
              <c:strCache>
                <c:ptCount val="1"/>
                <c:pt idx="0">
                  <c:v>Spark HDFS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raw_data!$J$14</c:f>
              <c:numCache>
                <c:formatCode>0.0000</c:formatCode>
                <c:ptCount val="1"/>
                <c:pt idx="0">
                  <c:v>25.249680000000001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75-43A1-83AE-CE9466A34A96}"/>
            </c:ext>
          </c:extLst>
        </c:ser>
        <c:ser>
          <c:idx val="3"/>
          <c:order val="3"/>
          <c:tx>
            <c:strRef>
              <c:f>raw_data!$B$19</c:f>
              <c:strCache>
                <c:ptCount val="1"/>
                <c:pt idx="0">
                  <c:v>Spark S3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raw_data!$J$19</c:f>
              <c:numCache>
                <c:formatCode>0.0000</c:formatCode>
                <c:ptCount val="1"/>
                <c:pt idx="0">
                  <c:v>26.094240000000003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75-43A1-83AE-CE9466A34A9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37250048"/>
        <c:axId val="637253000"/>
      </c:barChart>
      <c:catAx>
        <c:axId val="63725004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37253000"/>
        <c:crosses val="autoZero"/>
        <c:auto val="1"/>
        <c:lblAlgn val="ctr"/>
        <c:lblOffset val="100"/>
        <c:noMultiLvlLbl val="0"/>
      </c:catAx>
      <c:valAx>
        <c:axId val="637253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Average</a:t>
                </a:r>
                <a:r>
                  <a:rPr lang="en-CA" baseline="0"/>
                  <a:t> Execution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25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raw_data!$B$4</c:f>
              <c:strCache>
                <c:ptCount val="1"/>
                <c:pt idx="0">
                  <c:v>Linux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raw_data!$I$4</c:f>
              <c:numCache>
                <c:formatCode>General</c:formatCode>
                <c:ptCount val="1"/>
                <c:pt idx="0">
                  <c:v>0.21800000000000003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B0-4531-A93A-9576955D9B0A}"/>
            </c:ext>
          </c:extLst>
        </c:ser>
        <c:ser>
          <c:idx val="1"/>
          <c:order val="1"/>
          <c:tx>
            <c:strRef>
              <c:f>raw_data!$B$9</c:f>
              <c:strCache>
                <c:ptCount val="1"/>
                <c:pt idx="0">
                  <c:v>Hadoop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raw_data!$I$9</c:f>
              <c:numCache>
                <c:formatCode>General</c:formatCode>
                <c:ptCount val="1"/>
                <c:pt idx="0">
                  <c:v>41.259799999999998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B0-4531-A93A-9576955D9B0A}"/>
            </c:ext>
          </c:extLst>
        </c:ser>
        <c:ser>
          <c:idx val="2"/>
          <c:order val="2"/>
          <c:tx>
            <c:strRef>
              <c:f>raw_data!$B$14</c:f>
              <c:strCache>
                <c:ptCount val="1"/>
                <c:pt idx="0">
                  <c:v>Spark HDFS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raw_data!$I$14</c:f>
              <c:numCache>
                <c:formatCode>General</c:formatCode>
                <c:ptCount val="1"/>
                <c:pt idx="0">
                  <c:v>25.068200000000001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B0-4531-A93A-9576955D9B0A}"/>
            </c:ext>
          </c:extLst>
        </c:ser>
        <c:ser>
          <c:idx val="3"/>
          <c:order val="3"/>
          <c:tx>
            <c:strRef>
              <c:f>raw_data!$B$19</c:f>
              <c:strCache>
                <c:ptCount val="1"/>
                <c:pt idx="0">
                  <c:v>Spark S3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raw_data!$I$19</c:f>
              <c:numCache>
                <c:formatCode>General</c:formatCode>
                <c:ptCount val="1"/>
                <c:pt idx="0">
                  <c:v>26.163400000000003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B0-4531-A93A-9576955D9B0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37250048"/>
        <c:axId val="637253000"/>
      </c:barChart>
      <c:catAx>
        <c:axId val="63725004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37253000"/>
        <c:crosses val="autoZero"/>
        <c:auto val="1"/>
        <c:lblAlgn val="ctr"/>
        <c:lblOffset val="100"/>
        <c:noMultiLvlLbl val="0"/>
      </c:catAx>
      <c:valAx>
        <c:axId val="637253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Average</a:t>
                </a:r>
                <a:r>
                  <a:rPr lang="en-CA" baseline="0"/>
                  <a:t> Execution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25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raw_data!$B$4</c:f>
              <c:strCache>
                <c:ptCount val="1"/>
                <c:pt idx="0">
                  <c:v>Linux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raw_data!$I$5</c:f>
              <c:numCache>
                <c:formatCode>General</c:formatCode>
                <c:ptCount val="1"/>
                <c:pt idx="0">
                  <c:v>8.6599999999999996E-2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58-4FA3-8037-9D0CD4BA7245}"/>
            </c:ext>
          </c:extLst>
        </c:ser>
        <c:ser>
          <c:idx val="1"/>
          <c:order val="1"/>
          <c:tx>
            <c:strRef>
              <c:f>raw_data!$B$9</c:f>
              <c:strCache>
                <c:ptCount val="1"/>
                <c:pt idx="0">
                  <c:v>Hadoop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raw_data!$I$10</c:f>
              <c:numCache>
                <c:formatCode>General</c:formatCode>
                <c:ptCount val="1"/>
                <c:pt idx="0">
                  <c:v>41.7624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58-4FA3-8037-9D0CD4BA7245}"/>
            </c:ext>
          </c:extLst>
        </c:ser>
        <c:ser>
          <c:idx val="2"/>
          <c:order val="2"/>
          <c:tx>
            <c:strRef>
              <c:f>raw_data!$B$14</c:f>
              <c:strCache>
                <c:ptCount val="1"/>
                <c:pt idx="0">
                  <c:v>Spark HDFS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raw_data!$I$15</c:f>
              <c:numCache>
                <c:formatCode>General</c:formatCode>
                <c:ptCount val="1"/>
                <c:pt idx="0">
                  <c:v>25.035400000000003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58-4FA3-8037-9D0CD4BA7245}"/>
            </c:ext>
          </c:extLst>
        </c:ser>
        <c:ser>
          <c:idx val="3"/>
          <c:order val="3"/>
          <c:tx>
            <c:strRef>
              <c:f>raw_data!$B$19</c:f>
              <c:strCache>
                <c:ptCount val="1"/>
                <c:pt idx="0">
                  <c:v>Spark S3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raw_data!$I$20</c:f>
              <c:numCache>
                <c:formatCode>General</c:formatCode>
                <c:ptCount val="1"/>
                <c:pt idx="0">
                  <c:v>26.396800000000002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58-4FA3-8037-9D0CD4BA724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37250048"/>
        <c:axId val="637253000"/>
      </c:barChart>
      <c:catAx>
        <c:axId val="63725004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37253000"/>
        <c:crosses val="autoZero"/>
        <c:auto val="1"/>
        <c:lblAlgn val="ctr"/>
        <c:lblOffset val="100"/>
        <c:noMultiLvlLbl val="0"/>
      </c:catAx>
      <c:valAx>
        <c:axId val="637253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Average</a:t>
                </a:r>
                <a:r>
                  <a:rPr lang="en-CA" baseline="0"/>
                  <a:t> Execution time (s)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25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raw_data!$B$4</c:f>
              <c:strCache>
                <c:ptCount val="1"/>
                <c:pt idx="0">
                  <c:v>Linux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raw_data!$I$6</c:f>
              <c:numCache>
                <c:formatCode>General</c:formatCode>
                <c:ptCount val="1"/>
                <c:pt idx="0">
                  <c:v>4.3799999999999999E-2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B0-41E9-BB4F-21C74AC797A5}"/>
            </c:ext>
          </c:extLst>
        </c:ser>
        <c:ser>
          <c:idx val="1"/>
          <c:order val="1"/>
          <c:tx>
            <c:strRef>
              <c:f>raw_data!$B$9</c:f>
              <c:strCache>
                <c:ptCount val="1"/>
                <c:pt idx="0">
                  <c:v>Hadoop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raw_data!$I$11</c:f>
              <c:numCache>
                <c:formatCode>General</c:formatCode>
                <c:ptCount val="1"/>
                <c:pt idx="0">
                  <c:v>41.129600000000003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B0-41E9-BB4F-21C74AC797A5}"/>
            </c:ext>
          </c:extLst>
        </c:ser>
        <c:ser>
          <c:idx val="2"/>
          <c:order val="2"/>
          <c:tx>
            <c:strRef>
              <c:f>raw_data!$B$14</c:f>
              <c:strCache>
                <c:ptCount val="1"/>
                <c:pt idx="0">
                  <c:v>Spark HDFS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raw_data!$I$16</c:f>
              <c:numCache>
                <c:formatCode>General</c:formatCode>
                <c:ptCount val="1"/>
                <c:pt idx="0">
                  <c:v>25.298400000000001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B0-41E9-BB4F-21C74AC797A5}"/>
            </c:ext>
          </c:extLst>
        </c:ser>
        <c:ser>
          <c:idx val="3"/>
          <c:order val="3"/>
          <c:tx>
            <c:strRef>
              <c:f>raw_data!$B$19</c:f>
              <c:strCache>
                <c:ptCount val="1"/>
                <c:pt idx="0">
                  <c:v>Spark S3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raw_data!$I$21</c:f>
              <c:numCache>
                <c:formatCode>General</c:formatCode>
                <c:ptCount val="1"/>
                <c:pt idx="0">
                  <c:v>25.964600000000001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B0-41E9-BB4F-21C74AC797A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37250048"/>
        <c:axId val="637253000"/>
      </c:barChart>
      <c:catAx>
        <c:axId val="63725004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37253000"/>
        <c:crosses val="autoZero"/>
        <c:auto val="1"/>
        <c:lblAlgn val="ctr"/>
        <c:lblOffset val="100"/>
        <c:noMultiLvlLbl val="0"/>
      </c:catAx>
      <c:valAx>
        <c:axId val="637253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Average</a:t>
                </a:r>
                <a:r>
                  <a:rPr lang="en-CA" baseline="0"/>
                  <a:t> Execution time (s)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25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raw_data!$B$4</c:f>
              <c:strCache>
                <c:ptCount val="1"/>
                <c:pt idx="0">
                  <c:v>Linux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raw_data!$I$7</c:f>
              <c:numCache>
                <c:formatCode>General</c:formatCode>
                <c:ptCount val="1"/>
                <c:pt idx="0">
                  <c:v>0.16720000000000002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21-42DD-B9CD-A75BA45D7EBC}"/>
            </c:ext>
          </c:extLst>
        </c:ser>
        <c:ser>
          <c:idx val="1"/>
          <c:order val="1"/>
          <c:tx>
            <c:strRef>
              <c:f>raw_data!$B$9</c:f>
              <c:strCache>
                <c:ptCount val="1"/>
                <c:pt idx="0">
                  <c:v>Hadoop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raw_data!$I$12</c:f>
              <c:numCache>
                <c:formatCode>General</c:formatCode>
                <c:ptCount val="1"/>
                <c:pt idx="0">
                  <c:v>41.615400000000001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21-42DD-B9CD-A75BA45D7EBC}"/>
            </c:ext>
          </c:extLst>
        </c:ser>
        <c:ser>
          <c:idx val="2"/>
          <c:order val="2"/>
          <c:tx>
            <c:strRef>
              <c:f>raw_data!$B$14</c:f>
              <c:strCache>
                <c:ptCount val="1"/>
                <c:pt idx="0">
                  <c:v>Spark HDFS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raw_data!$I$17</c:f>
              <c:numCache>
                <c:formatCode>General</c:formatCode>
                <c:ptCount val="1"/>
                <c:pt idx="0">
                  <c:v>25.2042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21-42DD-B9CD-A75BA45D7EBC}"/>
            </c:ext>
          </c:extLst>
        </c:ser>
        <c:ser>
          <c:idx val="3"/>
          <c:order val="3"/>
          <c:tx>
            <c:strRef>
              <c:f>raw_data!$B$19</c:f>
              <c:strCache>
                <c:ptCount val="1"/>
                <c:pt idx="0">
                  <c:v>Spark S3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raw_data!$I$22</c:f>
              <c:numCache>
                <c:formatCode>General</c:formatCode>
                <c:ptCount val="1"/>
                <c:pt idx="0">
                  <c:v>26.312800000000003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21-42DD-B9CD-A75BA45D7EB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37250048"/>
        <c:axId val="637253000"/>
      </c:barChart>
      <c:catAx>
        <c:axId val="63725004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37253000"/>
        <c:crosses val="autoZero"/>
        <c:auto val="1"/>
        <c:lblAlgn val="ctr"/>
        <c:lblOffset val="100"/>
        <c:noMultiLvlLbl val="0"/>
      </c:catAx>
      <c:valAx>
        <c:axId val="637253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Average</a:t>
                </a:r>
                <a:r>
                  <a:rPr lang="en-CA" baseline="0"/>
                  <a:t> Execution time (s)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25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raw_data!$B$4</c:f>
              <c:strCache>
                <c:ptCount val="1"/>
                <c:pt idx="0">
                  <c:v>Linux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raw_data!$I$8</c:f>
              <c:numCache>
                <c:formatCode>General</c:formatCode>
                <c:ptCount val="1"/>
                <c:pt idx="0">
                  <c:v>2.4799999999999999E-2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4F-432C-96DE-16954435307D}"/>
            </c:ext>
          </c:extLst>
        </c:ser>
        <c:ser>
          <c:idx val="1"/>
          <c:order val="1"/>
          <c:tx>
            <c:strRef>
              <c:f>raw_data!$B$9</c:f>
              <c:strCache>
                <c:ptCount val="1"/>
                <c:pt idx="0">
                  <c:v>Hadoop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raw_data!$I$13</c:f>
              <c:numCache>
                <c:formatCode>General</c:formatCode>
                <c:ptCount val="1"/>
                <c:pt idx="0">
                  <c:v>41.356399999999994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4F-432C-96DE-16954435307D}"/>
            </c:ext>
          </c:extLst>
        </c:ser>
        <c:ser>
          <c:idx val="2"/>
          <c:order val="2"/>
          <c:tx>
            <c:strRef>
              <c:f>raw_data!$B$14</c:f>
              <c:strCache>
                <c:ptCount val="1"/>
                <c:pt idx="0">
                  <c:v>Spark HDFS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raw_data!$I$18</c:f>
              <c:numCache>
                <c:formatCode>General</c:formatCode>
                <c:ptCount val="1"/>
                <c:pt idx="0">
                  <c:v>25.642199999999995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4F-432C-96DE-16954435307D}"/>
            </c:ext>
          </c:extLst>
        </c:ser>
        <c:ser>
          <c:idx val="3"/>
          <c:order val="3"/>
          <c:tx>
            <c:strRef>
              <c:f>raw_data!$B$19</c:f>
              <c:strCache>
                <c:ptCount val="1"/>
                <c:pt idx="0">
                  <c:v>Spark S3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raw_data!$I$23</c:f>
              <c:numCache>
                <c:formatCode>General</c:formatCode>
                <c:ptCount val="1"/>
                <c:pt idx="0">
                  <c:v>25.633600000000001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4F-432C-96DE-16954435307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37250048"/>
        <c:axId val="637253000"/>
      </c:barChart>
      <c:catAx>
        <c:axId val="63725004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37253000"/>
        <c:crosses val="autoZero"/>
        <c:auto val="1"/>
        <c:lblAlgn val="ctr"/>
        <c:lblOffset val="100"/>
        <c:noMultiLvlLbl val="0"/>
      </c:catAx>
      <c:valAx>
        <c:axId val="637253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Average</a:t>
                </a:r>
                <a:r>
                  <a:rPr lang="en-CA" baseline="0"/>
                  <a:t> Execution time (s)</a:t>
                </a:r>
                <a:endParaRPr lang="en-CA"/>
              </a:p>
            </c:rich>
          </c:tx>
          <c:layout>
            <c:manualLayout>
              <c:xMode val="edge"/>
              <c:yMode val="edge"/>
              <c:x val="3.4115138592750532E-2"/>
              <c:y val="0.210852526929279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25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12</xdr:row>
      <xdr:rowOff>0</xdr:rowOff>
    </xdr:from>
    <xdr:to>
      <xdr:col>9</xdr:col>
      <xdr:colOff>200025</xdr:colOff>
      <xdr:row>27</xdr:row>
      <xdr:rowOff>3810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1AE2DB-8067-4226-88A6-7DF4D5ADEE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14</xdr:row>
      <xdr:rowOff>0</xdr:rowOff>
    </xdr:from>
    <xdr:to>
      <xdr:col>10</xdr:col>
      <xdr:colOff>200025</xdr:colOff>
      <xdr:row>29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D62A82-7B49-4D82-98DD-385A46171E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10</xdr:row>
      <xdr:rowOff>0</xdr:rowOff>
    </xdr:from>
    <xdr:to>
      <xdr:col>11</xdr:col>
      <xdr:colOff>200025</xdr:colOff>
      <xdr:row>25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8D5637-C47E-4F4C-81A0-E661205929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10</xdr:col>
      <xdr:colOff>200025</xdr:colOff>
      <xdr:row>20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6366BB-7FA4-4FA4-BEB6-61E0FDABA7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12</xdr:row>
      <xdr:rowOff>0</xdr:rowOff>
    </xdr:from>
    <xdr:to>
      <xdr:col>13</xdr:col>
      <xdr:colOff>200025</xdr:colOff>
      <xdr:row>27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814CFF-F10F-4098-AD31-2300091C85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12</xdr:row>
      <xdr:rowOff>0</xdr:rowOff>
    </xdr:from>
    <xdr:to>
      <xdr:col>13</xdr:col>
      <xdr:colOff>200025</xdr:colOff>
      <xdr:row>27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4CCF94-65A1-4171-8CB5-7C811BA583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23"/>
  <sheetViews>
    <sheetView tabSelected="1" topLeftCell="D1" workbookViewId="0">
      <selection activeCell="M3" sqref="M3:S7"/>
    </sheetView>
  </sheetViews>
  <sheetFormatPr defaultRowHeight="14.4" x14ac:dyDescent="0.3"/>
  <cols>
    <col min="2" max="2" width="10.109375" bestFit="1" customWidth="1"/>
    <col min="3" max="8" width="11.88671875" bestFit="1" customWidth="1"/>
    <col min="9" max="9" width="9.88671875" bestFit="1" customWidth="1"/>
    <col min="10" max="10" width="24.33203125" bestFit="1" customWidth="1"/>
    <col min="13" max="13" width="10.109375" bestFit="1" customWidth="1"/>
    <col min="14" max="14" width="8.77734375" bestFit="1" customWidth="1"/>
    <col min="19" max="19" width="24.21875" bestFit="1" customWidth="1"/>
  </cols>
  <sheetData>
    <row r="2" spans="2:20" ht="15" thickBot="1" x14ac:dyDescent="0.35"/>
    <row r="3" spans="2:20" ht="15" thickBot="1" x14ac:dyDescent="0.35">
      <c r="B3" s="2" t="s">
        <v>0</v>
      </c>
      <c r="C3" s="3" t="s">
        <v>1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4" t="s">
        <v>8</v>
      </c>
      <c r="J3" s="13" t="s">
        <v>12</v>
      </c>
      <c r="M3" s="27" t="s">
        <v>0</v>
      </c>
      <c r="N3" s="26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1" t="s">
        <v>12</v>
      </c>
      <c r="T3" s="20"/>
    </row>
    <row r="4" spans="2:20" x14ac:dyDescent="0.3">
      <c r="B4" s="14" t="s">
        <v>2</v>
      </c>
      <c r="C4" s="10">
        <v>1</v>
      </c>
      <c r="D4" s="11">
        <v>0.21199999999999999</v>
      </c>
      <c r="E4" s="11">
        <v>0.22700000000000001</v>
      </c>
      <c r="F4" s="11">
        <v>0.21199999999999999</v>
      </c>
      <c r="G4" s="11">
        <v>0.21199999999999999</v>
      </c>
      <c r="H4" s="11">
        <v>0.22700000000000001</v>
      </c>
      <c r="I4" s="12">
        <f>AVERAGE(D4:H4)</f>
        <v>0.21800000000000003</v>
      </c>
      <c r="J4" s="17">
        <f>AVERAGE(I4:I8)</f>
        <v>0.10808000000000002</v>
      </c>
      <c r="M4" s="21" t="s">
        <v>2</v>
      </c>
      <c r="N4" s="10">
        <v>0.21800000000000003</v>
      </c>
      <c r="O4" s="11">
        <v>8.6599999999999996E-2</v>
      </c>
      <c r="P4" s="11">
        <v>4.3799999999999999E-2</v>
      </c>
      <c r="Q4" s="11">
        <v>0.16719999999999999</v>
      </c>
      <c r="R4" s="28">
        <v>2.4799999999999999E-2</v>
      </c>
      <c r="S4" s="32">
        <f>AVERAGE(N4:R4)</f>
        <v>0.10808000000000002</v>
      </c>
      <c r="T4" s="20"/>
    </row>
    <row r="5" spans="2:20" x14ac:dyDescent="0.3">
      <c r="B5" s="15"/>
      <c r="C5" s="8">
        <v>2</v>
      </c>
      <c r="D5" s="1">
        <v>8.4000000000000005E-2</v>
      </c>
      <c r="E5" s="1">
        <v>9.4E-2</v>
      </c>
      <c r="F5" s="1">
        <v>8.4000000000000005E-2</v>
      </c>
      <c r="G5" s="1">
        <v>8.6999999999999994E-2</v>
      </c>
      <c r="H5" s="1">
        <v>8.4000000000000005E-2</v>
      </c>
      <c r="I5" s="5">
        <f t="shared" ref="I5:I8" si="0">AVERAGE(D5:H5)</f>
        <v>8.6599999999999996E-2</v>
      </c>
      <c r="J5" s="18"/>
      <c r="M5" s="22" t="s">
        <v>9</v>
      </c>
      <c r="N5" s="8">
        <v>41.259799999999998</v>
      </c>
      <c r="O5" s="1">
        <v>41.7624</v>
      </c>
      <c r="P5" s="1">
        <v>41.129600000000003</v>
      </c>
      <c r="Q5" s="1">
        <v>41.615400000000001</v>
      </c>
      <c r="R5" s="29">
        <v>41.356400000000001</v>
      </c>
      <c r="S5" s="33">
        <f t="shared" ref="S5:S8" si="1">AVERAGE(N5:R5)</f>
        <v>41.424720000000001</v>
      </c>
      <c r="T5" s="20"/>
    </row>
    <row r="6" spans="2:20" x14ac:dyDescent="0.3">
      <c r="B6" s="15"/>
      <c r="C6" s="8">
        <v>3</v>
      </c>
      <c r="D6" s="1">
        <v>4.5999999999999999E-2</v>
      </c>
      <c r="E6" s="1">
        <v>4.1000000000000002E-2</v>
      </c>
      <c r="F6" s="1">
        <v>4.5999999999999999E-2</v>
      </c>
      <c r="G6" s="1">
        <v>4.4999999999999998E-2</v>
      </c>
      <c r="H6" s="1">
        <v>4.1000000000000002E-2</v>
      </c>
      <c r="I6" s="5">
        <f t="shared" si="0"/>
        <v>4.3799999999999999E-2</v>
      </c>
      <c r="J6" s="18"/>
      <c r="M6" s="22" t="s">
        <v>10</v>
      </c>
      <c r="N6" s="8">
        <v>25.068200000000001</v>
      </c>
      <c r="O6" s="1">
        <v>25.035399999999999</v>
      </c>
      <c r="P6" s="1">
        <v>25.298400000000001</v>
      </c>
      <c r="Q6" s="1">
        <v>25.2042</v>
      </c>
      <c r="R6" s="29">
        <v>25.642199999999999</v>
      </c>
      <c r="S6" s="33">
        <f t="shared" si="1"/>
        <v>25.249680000000001</v>
      </c>
      <c r="T6" s="20"/>
    </row>
    <row r="7" spans="2:20" ht="15" thickBot="1" x14ac:dyDescent="0.35">
      <c r="B7" s="15"/>
      <c r="C7" s="8">
        <v>4</v>
      </c>
      <c r="D7" s="1">
        <v>0.16400000000000001</v>
      </c>
      <c r="E7" s="1">
        <v>0.16500000000000001</v>
      </c>
      <c r="F7" s="1">
        <v>0.16900000000000001</v>
      </c>
      <c r="G7" s="1">
        <v>0.17</v>
      </c>
      <c r="H7" s="1">
        <v>0.16800000000000001</v>
      </c>
      <c r="I7" s="5">
        <f t="shared" si="0"/>
        <v>0.16720000000000002</v>
      </c>
      <c r="J7" s="18"/>
      <c r="M7" s="23" t="s">
        <v>11</v>
      </c>
      <c r="N7" s="9">
        <v>26.163399999999999</v>
      </c>
      <c r="O7" s="6">
        <v>26.396799999999999</v>
      </c>
      <c r="P7" s="6">
        <v>25.964600000000001</v>
      </c>
      <c r="Q7" s="6">
        <v>26.312799999999999</v>
      </c>
      <c r="R7" s="30">
        <v>25.633600000000001</v>
      </c>
      <c r="S7" s="34">
        <f t="shared" si="1"/>
        <v>26.094240000000003</v>
      </c>
      <c r="T7" s="20"/>
    </row>
    <row r="8" spans="2:20" ht="15" thickBot="1" x14ac:dyDescent="0.35">
      <c r="B8" s="16"/>
      <c r="C8" s="9">
        <v>5</v>
      </c>
      <c r="D8" s="6">
        <v>2.4E-2</v>
      </c>
      <c r="E8" s="6">
        <v>2.4E-2</v>
      </c>
      <c r="F8" s="6">
        <v>2.5999999999999999E-2</v>
      </c>
      <c r="G8" s="6">
        <v>2.5999999999999999E-2</v>
      </c>
      <c r="H8" s="6">
        <v>2.4E-2</v>
      </c>
      <c r="I8" s="7">
        <f t="shared" si="0"/>
        <v>2.4799999999999999E-2</v>
      </c>
      <c r="J8" s="19"/>
      <c r="M8" s="24"/>
      <c r="N8" s="20"/>
      <c r="O8" s="20"/>
      <c r="P8" s="20"/>
      <c r="Q8" s="20"/>
      <c r="R8" s="20"/>
      <c r="S8" s="25"/>
      <c r="T8" s="20"/>
    </row>
    <row r="9" spans="2:20" x14ac:dyDescent="0.3">
      <c r="B9" s="14" t="s">
        <v>9</v>
      </c>
      <c r="C9" s="10">
        <v>1</v>
      </c>
      <c r="D9" s="11">
        <v>40.691000000000003</v>
      </c>
      <c r="E9" s="11">
        <v>41.228000000000002</v>
      </c>
      <c r="F9" s="11">
        <v>41.816000000000003</v>
      </c>
      <c r="G9" s="11">
        <v>40.826999999999998</v>
      </c>
      <c r="H9" s="11">
        <v>41.737000000000002</v>
      </c>
      <c r="I9" s="12">
        <f>AVERAGE(D9:H9)</f>
        <v>41.259799999999998</v>
      </c>
      <c r="J9" s="17">
        <f t="shared" ref="J9" si="2">AVERAGE(I9:I13)</f>
        <v>41.424720000000001</v>
      </c>
      <c r="M9" s="24"/>
      <c r="N9" s="20"/>
      <c r="O9" s="20"/>
      <c r="P9" s="20"/>
      <c r="Q9" s="20"/>
      <c r="R9" s="20"/>
      <c r="S9" s="25"/>
      <c r="T9" s="20"/>
    </row>
    <row r="10" spans="2:20" x14ac:dyDescent="0.3">
      <c r="B10" s="15"/>
      <c r="C10" s="8">
        <v>2</v>
      </c>
      <c r="D10" s="1">
        <v>41.756999999999998</v>
      </c>
      <c r="E10" s="1">
        <v>40.381999999999998</v>
      </c>
      <c r="F10" s="1">
        <v>42.737000000000002</v>
      </c>
      <c r="G10" s="1">
        <v>41.773000000000003</v>
      </c>
      <c r="H10" s="1">
        <v>42.162999999999997</v>
      </c>
      <c r="I10" s="5">
        <f t="shared" ref="I10:I13" si="3">AVERAGE(D10:H10)</f>
        <v>41.7624</v>
      </c>
      <c r="J10" s="18"/>
      <c r="M10" s="24"/>
      <c r="N10" s="20"/>
      <c r="O10" s="20"/>
      <c r="P10" s="20"/>
      <c r="Q10" s="20"/>
      <c r="R10" s="20"/>
      <c r="S10" s="25"/>
      <c r="T10" s="20"/>
    </row>
    <row r="11" spans="2:20" x14ac:dyDescent="0.3">
      <c r="B11" s="15"/>
      <c r="C11" s="8">
        <v>3</v>
      </c>
      <c r="D11" s="1">
        <v>39.758000000000003</v>
      </c>
      <c r="E11" s="1">
        <v>40.74</v>
      </c>
      <c r="F11" s="1">
        <v>40.685000000000002</v>
      </c>
      <c r="G11" s="1">
        <v>42.7</v>
      </c>
      <c r="H11" s="1">
        <v>41.765000000000001</v>
      </c>
      <c r="I11" s="5">
        <f t="shared" si="3"/>
        <v>41.129600000000003</v>
      </c>
      <c r="J11" s="18"/>
      <c r="M11" s="24"/>
      <c r="N11" s="20"/>
      <c r="O11" s="20"/>
      <c r="P11" s="20"/>
      <c r="Q11" s="20"/>
      <c r="R11" s="20"/>
      <c r="S11" s="25"/>
      <c r="T11" s="20"/>
    </row>
    <row r="12" spans="2:20" x14ac:dyDescent="0.3">
      <c r="B12" s="15"/>
      <c r="C12" s="8">
        <v>4</v>
      </c>
      <c r="D12" s="1">
        <v>39.630000000000003</v>
      </c>
      <c r="E12" s="1">
        <v>40.387999999999998</v>
      </c>
      <c r="F12" s="1">
        <v>42.780999999999999</v>
      </c>
      <c r="G12" s="1">
        <v>42.619</v>
      </c>
      <c r="H12" s="1">
        <v>42.658999999999999</v>
      </c>
      <c r="I12" s="5">
        <f t="shared" si="3"/>
        <v>41.615400000000001</v>
      </c>
      <c r="J12" s="18"/>
      <c r="M12" s="24"/>
      <c r="N12" s="20"/>
      <c r="O12" s="20"/>
      <c r="P12" s="20"/>
      <c r="Q12" s="20"/>
      <c r="R12" s="20"/>
      <c r="S12" s="25"/>
      <c r="T12" s="20"/>
    </row>
    <row r="13" spans="2:20" ht="15" thickBot="1" x14ac:dyDescent="0.35">
      <c r="B13" s="16"/>
      <c r="C13" s="9">
        <v>5</v>
      </c>
      <c r="D13" s="6">
        <v>42.871000000000002</v>
      </c>
      <c r="E13" s="6">
        <v>43.798000000000002</v>
      </c>
      <c r="F13" s="6">
        <v>39.783000000000001</v>
      </c>
      <c r="G13" s="6">
        <v>40.661000000000001</v>
      </c>
      <c r="H13" s="6">
        <v>39.668999999999997</v>
      </c>
      <c r="I13" s="7">
        <f t="shared" si="3"/>
        <v>41.356399999999994</v>
      </c>
      <c r="J13" s="19"/>
      <c r="M13" s="24"/>
      <c r="N13" s="20"/>
      <c r="O13" s="20"/>
      <c r="P13" s="20"/>
      <c r="Q13" s="20"/>
      <c r="R13" s="20"/>
      <c r="S13" s="25"/>
      <c r="T13" s="20"/>
    </row>
    <row r="14" spans="2:20" x14ac:dyDescent="0.3">
      <c r="B14" s="14" t="s">
        <v>10</v>
      </c>
      <c r="C14" s="10">
        <v>1</v>
      </c>
      <c r="D14" s="11">
        <v>24.678000000000001</v>
      </c>
      <c r="E14" s="11">
        <v>25.385000000000002</v>
      </c>
      <c r="F14" s="11">
        <v>24.675000000000001</v>
      </c>
      <c r="G14" s="11">
        <v>24.465</v>
      </c>
      <c r="H14" s="11">
        <v>26.138000000000002</v>
      </c>
      <c r="I14" s="12">
        <f>AVERAGE(D14:H14)</f>
        <v>25.068200000000001</v>
      </c>
      <c r="J14" s="17">
        <f t="shared" ref="J14" si="4">AVERAGE(I14:I18)</f>
        <v>25.249680000000001</v>
      </c>
      <c r="M14" s="24"/>
      <c r="N14" s="20"/>
      <c r="O14" s="20"/>
      <c r="P14" s="20"/>
      <c r="Q14" s="20"/>
      <c r="R14" s="20"/>
      <c r="S14" s="25"/>
      <c r="T14" s="20"/>
    </row>
    <row r="15" spans="2:20" x14ac:dyDescent="0.3">
      <c r="B15" s="15"/>
      <c r="C15" s="8">
        <v>2</v>
      </c>
      <c r="D15" s="1">
        <v>24.992000000000001</v>
      </c>
      <c r="E15" s="1">
        <v>25.402000000000001</v>
      </c>
      <c r="F15" s="1">
        <v>25.044</v>
      </c>
      <c r="G15" s="1">
        <v>25.018000000000001</v>
      </c>
      <c r="H15" s="1">
        <v>24.721</v>
      </c>
      <c r="I15" s="5">
        <f t="shared" ref="I15:I18" si="5">AVERAGE(D15:H15)</f>
        <v>25.035400000000003</v>
      </c>
      <c r="J15" s="18"/>
      <c r="M15" s="24"/>
      <c r="N15" s="20"/>
      <c r="O15" s="20"/>
      <c r="P15" s="20"/>
      <c r="Q15" s="20"/>
      <c r="R15" s="20"/>
      <c r="S15" s="25"/>
      <c r="T15" s="20"/>
    </row>
    <row r="16" spans="2:20" x14ac:dyDescent="0.3">
      <c r="B16" s="15"/>
      <c r="C16" s="8">
        <v>3</v>
      </c>
      <c r="D16" s="1">
        <v>25.245000000000001</v>
      </c>
      <c r="E16" s="1">
        <v>26.245999999999999</v>
      </c>
      <c r="F16" s="1">
        <v>24.81</v>
      </c>
      <c r="G16" s="1">
        <v>24.983000000000001</v>
      </c>
      <c r="H16" s="1">
        <v>25.207999999999998</v>
      </c>
      <c r="I16" s="5">
        <f t="shared" si="5"/>
        <v>25.298400000000001</v>
      </c>
      <c r="J16" s="18"/>
      <c r="M16" s="24"/>
      <c r="N16" s="20"/>
      <c r="O16" s="20"/>
      <c r="P16" s="20"/>
      <c r="Q16" s="20"/>
      <c r="R16" s="20"/>
      <c r="S16" s="25"/>
      <c r="T16" s="20"/>
    </row>
    <row r="17" spans="2:20" x14ac:dyDescent="0.3">
      <c r="B17" s="15"/>
      <c r="C17" s="8">
        <v>4</v>
      </c>
      <c r="D17" s="1">
        <v>25.079000000000001</v>
      </c>
      <c r="E17" s="1">
        <v>25.265000000000001</v>
      </c>
      <c r="F17" s="1">
        <v>25.16</v>
      </c>
      <c r="G17" s="1">
        <v>24.884</v>
      </c>
      <c r="H17" s="1">
        <v>25.632999999999999</v>
      </c>
      <c r="I17" s="5">
        <f t="shared" si="5"/>
        <v>25.2042</v>
      </c>
      <c r="J17" s="18"/>
      <c r="M17" s="24"/>
      <c r="N17" s="20"/>
      <c r="O17" s="20"/>
      <c r="P17" s="20"/>
      <c r="Q17" s="20"/>
      <c r="R17" s="20"/>
      <c r="S17" s="25"/>
      <c r="T17" s="20"/>
    </row>
    <row r="18" spans="2:20" ht="15" thickBot="1" x14ac:dyDescent="0.35">
      <c r="B18" s="16"/>
      <c r="C18" s="9">
        <v>5</v>
      </c>
      <c r="D18" s="6">
        <v>25.585000000000001</v>
      </c>
      <c r="E18" s="6">
        <v>25.76</v>
      </c>
      <c r="F18" s="6">
        <v>25.728999999999999</v>
      </c>
      <c r="G18" s="6">
        <v>25.425000000000001</v>
      </c>
      <c r="H18" s="6">
        <v>25.712</v>
      </c>
      <c r="I18" s="7">
        <f t="shared" si="5"/>
        <v>25.642199999999995</v>
      </c>
      <c r="J18" s="19"/>
      <c r="M18" s="24"/>
      <c r="N18" s="20"/>
      <c r="O18" s="20"/>
      <c r="P18" s="20"/>
      <c r="Q18" s="20"/>
      <c r="R18" s="20"/>
      <c r="S18" s="25"/>
      <c r="T18" s="20"/>
    </row>
    <row r="19" spans="2:20" x14ac:dyDescent="0.3">
      <c r="B19" s="14" t="s">
        <v>11</v>
      </c>
      <c r="C19" s="10">
        <v>1</v>
      </c>
      <c r="D19" s="11">
        <v>25.922000000000001</v>
      </c>
      <c r="E19" s="11">
        <v>26.446000000000002</v>
      </c>
      <c r="F19" s="11">
        <v>26.513000000000002</v>
      </c>
      <c r="G19" s="11">
        <v>26.094000000000001</v>
      </c>
      <c r="H19" s="11">
        <v>25.841999999999999</v>
      </c>
      <c r="I19" s="12">
        <f>AVERAGE(D19:H19)</f>
        <v>26.163400000000003</v>
      </c>
      <c r="J19" s="17">
        <f t="shared" ref="J19" si="6">AVERAGE(I19:I23)</f>
        <v>26.094240000000003</v>
      </c>
      <c r="M19" s="24"/>
      <c r="N19" s="20"/>
      <c r="O19" s="20"/>
      <c r="P19" s="20"/>
      <c r="Q19" s="20"/>
      <c r="R19" s="20"/>
      <c r="S19" s="25"/>
      <c r="T19" s="20"/>
    </row>
    <row r="20" spans="2:20" x14ac:dyDescent="0.3">
      <c r="B20" s="15"/>
      <c r="C20" s="8">
        <v>2</v>
      </c>
      <c r="D20" s="1">
        <v>26.315999999999999</v>
      </c>
      <c r="E20" s="1">
        <v>26.36</v>
      </c>
      <c r="F20" s="1">
        <v>25.355</v>
      </c>
      <c r="G20" s="1">
        <v>27.282</v>
      </c>
      <c r="H20" s="1">
        <v>26.670999999999999</v>
      </c>
      <c r="I20" s="5">
        <f t="shared" ref="I20:I23" si="7">AVERAGE(D20:H20)</f>
        <v>26.396800000000002</v>
      </c>
      <c r="J20" s="18"/>
      <c r="M20" s="24"/>
      <c r="N20" s="20"/>
      <c r="O20" s="20"/>
      <c r="P20" s="20"/>
      <c r="Q20" s="20"/>
      <c r="R20" s="20"/>
      <c r="S20" s="25"/>
      <c r="T20" s="20"/>
    </row>
    <row r="21" spans="2:20" x14ac:dyDescent="0.3">
      <c r="B21" s="15"/>
      <c r="C21" s="8">
        <v>3</v>
      </c>
      <c r="D21" s="1">
        <v>25.867000000000001</v>
      </c>
      <c r="E21" s="1">
        <v>26.329000000000001</v>
      </c>
      <c r="F21" s="1">
        <v>26.346</v>
      </c>
      <c r="G21" s="1">
        <v>25.779</v>
      </c>
      <c r="H21" s="1">
        <v>25.501999999999999</v>
      </c>
      <c r="I21" s="5">
        <f t="shared" si="7"/>
        <v>25.964600000000001</v>
      </c>
      <c r="J21" s="18"/>
      <c r="M21" s="24"/>
      <c r="N21" s="20"/>
      <c r="O21" s="20"/>
      <c r="P21" s="20"/>
      <c r="Q21" s="20"/>
      <c r="R21" s="20"/>
      <c r="S21" s="25"/>
      <c r="T21" s="20"/>
    </row>
    <row r="22" spans="2:20" x14ac:dyDescent="0.3">
      <c r="B22" s="15"/>
      <c r="C22" s="8">
        <v>4</v>
      </c>
      <c r="D22" s="1">
        <v>25.885999999999999</v>
      </c>
      <c r="E22" s="1">
        <v>26.071999999999999</v>
      </c>
      <c r="F22" s="1">
        <v>27.361000000000001</v>
      </c>
      <c r="G22" s="1">
        <v>25.594000000000001</v>
      </c>
      <c r="H22" s="1">
        <v>26.651</v>
      </c>
      <c r="I22" s="5">
        <f t="shared" si="7"/>
        <v>26.312800000000003</v>
      </c>
      <c r="J22" s="18"/>
      <c r="M22" s="24"/>
      <c r="N22" s="20"/>
      <c r="O22" s="20"/>
      <c r="P22" s="20"/>
      <c r="Q22" s="20"/>
      <c r="R22" s="20"/>
      <c r="S22" s="25"/>
      <c r="T22" s="20"/>
    </row>
    <row r="23" spans="2:20" ht="15" thickBot="1" x14ac:dyDescent="0.35">
      <c r="B23" s="16"/>
      <c r="C23" s="9">
        <v>5</v>
      </c>
      <c r="D23" s="6">
        <v>25.254000000000001</v>
      </c>
      <c r="E23" s="6">
        <v>25.282</v>
      </c>
      <c r="F23" s="6">
        <v>25.84</v>
      </c>
      <c r="G23" s="6">
        <v>25.571000000000002</v>
      </c>
      <c r="H23" s="6">
        <v>26.221</v>
      </c>
      <c r="I23" s="7">
        <f t="shared" si="7"/>
        <v>25.633600000000001</v>
      </c>
      <c r="J23" s="19"/>
      <c r="M23" s="24"/>
      <c r="N23" s="20"/>
      <c r="O23" s="20"/>
      <c r="P23" s="20"/>
      <c r="Q23" s="20"/>
      <c r="R23" s="20"/>
      <c r="S23" s="25"/>
      <c r="T23" s="20"/>
    </row>
  </sheetData>
  <mergeCells count="8">
    <mergeCell ref="B4:B8"/>
    <mergeCell ref="B9:B13"/>
    <mergeCell ref="B14:B18"/>
    <mergeCell ref="B19:B23"/>
    <mergeCell ref="J4:J8"/>
    <mergeCell ref="J9:J13"/>
    <mergeCell ref="J14:J18"/>
    <mergeCell ref="J19:J2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1B6B-276A-413A-BB02-A003F09A95FB}">
  <dimension ref="A1"/>
  <sheetViews>
    <sheetView workbookViewId="0">
      <selection activeCell="O13" sqref="O1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3E135-ABD5-43E7-B568-F418A2534A84}">
  <dimension ref="A1"/>
  <sheetViews>
    <sheetView workbookViewId="0">
      <selection activeCell="G9" sqref="G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9EAFB-0314-45D4-BDF3-0AA02BC1CF2D}">
  <dimension ref="A1"/>
  <sheetViews>
    <sheetView topLeftCell="A4" workbookViewId="0">
      <selection activeCell="F29" sqref="F29:F3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9DFB-C4A6-4C99-B43D-EE9C339A6AE3}">
  <dimension ref="A1"/>
  <sheetViews>
    <sheetView workbookViewId="0">
      <selection activeCell="D6" sqref="D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3BA6-59A5-4B24-9813-3A658DF5B3BC}">
  <dimension ref="A1"/>
  <sheetViews>
    <sheetView workbookViewId="0">
      <selection activeCell="G13" sqref="G1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3755B-3AA7-4A6A-A315-9FA5DD69569B}">
  <dimension ref="A1"/>
  <sheetViews>
    <sheetView workbookViewId="0">
      <selection activeCell="B29" sqref="B2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raw_data</vt:lpstr>
      <vt:lpstr>averages</vt:lpstr>
      <vt:lpstr>data1</vt:lpstr>
      <vt:lpstr>data2</vt:lpstr>
      <vt:lpstr>data3</vt:lpstr>
      <vt:lpstr>data4</vt:lpstr>
      <vt:lpstr>data5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Côté</dc:creator>
  <cp:lastModifiedBy>Philippe Côté</cp:lastModifiedBy>
  <dcterms:created xsi:type="dcterms:W3CDTF">2015-06-05T18:17:20Z</dcterms:created>
  <dcterms:modified xsi:type="dcterms:W3CDTF">2020-11-16T15:31:58Z</dcterms:modified>
</cp:coreProperties>
</file>