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"/>
    </mc:Choice>
  </mc:AlternateContent>
  <xr:revisionPtr revIDLastSave="0" documentId="13_ncr:40009_{3D716A5B-F11E-4BC5-AF20-DE618B247B45}" xr6:coauthVersionLast="45" xr6:coauthVersionMax="45" xr10:uidLastSave="{00000000-0000-0000-0000-000000000000}"/>
  <bookViews>
    <workbookView xWindow="-108" yWindow="-108" windowWidth="23256" windowHeight="12576"/>
  </bookViews>
  <sheets>
    <sheet name="dataset_after_holt_wint" sheetId="1" r:id="rId1"/>
  </sheets>
  <calcPr calcId="0"/>
</workbook>
</file>

<file path=xl/calcChain.xml><?xml version="1.0" encoding="utf-8"?>
<calcChain xmlns="http://schemas.openxmlformats.org/spreadsheetml/2006/main">
  <c r="J14" i="1" l="1"/>
  <c r="J15" i="1"/>
  <c r="J13" i="1"/>
  <c r="J12" i="1"/>
  <c r="K10" i="1"/>
  <c r="J10" i="1"/>
  <c r="I10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<sst xmlns="http://schemas.openxmlformats.org/spreadsheetml/2006/main" count="110" uniqueCount="110">
  <si>
    <t>month</t>
  </si>
  <si>
    <t>tourists</t>
  </si>
  <si>
    <t>Holt Prediction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</si>
  <si>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</si>
  <si>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</si>
  <si>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</si>
  <si>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</si>
  <si>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</si>
  <si>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</si>
  <si>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</si>
  <si>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</si>
  <si>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</si>
  <si>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</si>
  <si>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</si>
  <si>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</si>
  <si>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</si>
  <si>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</si>
  <si>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</si>
  <si>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</si>
  <si>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</si>
  <si>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</si>
  <si>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</si>
  <si>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</si>
  <si>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</si>
  <si>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</si>
  <si>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</si>
  <si>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</si>
  <si>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</si>
  <si>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</si>
  <si>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</si>
  <si>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</si>
  <si>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</si>
  <si>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</si>
  <si>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</si>
  <si>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</si>
  <si>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</si>
  <si>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</si>
  <si>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</si>
  <si>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</si>
  <si>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</si>
  <si>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</si>
  <si>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</si>
  <si>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</si>
  <si>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</si>
  <si>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</si>
  <si>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</si>
  <si>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</si>
  <si>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</si>
  <si>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</si>
  <si>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</si>
  <si>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</si>
  <si>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</si>
  <si>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</si>
  <si>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</si>
  <si>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</si>
  <si>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</si>
  <si>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</si>
  <si>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</si>
  <si>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</si>
  <si>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</si>
  <si>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</si>
  <si>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</si>
  <si>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</si>
  <si>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</si>
  <si>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</si>
  <si>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</si>
  <si>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</si>
  <si>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</si>
  <si>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</si>
  <si>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</si>
  <si>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</si>
  <si>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</si>
  <si>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</si>
  <si>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</si>
  <si>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</si>
  <si>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</si>
  <si>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</si>
  <si>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</si>
  <si>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</si>
  <si>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</si>
  <si>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</si>
  <si>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</si>
  <si>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</si>
  <si>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</si>
  <si>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</si>
  <si>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</si>
  <si>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</si>
  <si>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</si>
  <si>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</si>
  <si>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</si>
  <si>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</si>
  <si>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</si>
  <si>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</si>
  <si>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</si>
  <si>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</si>
  <si>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</si>
  <si>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</si>
  <si>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</si>
  <si>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</si>
  <si>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Year</t>
  </si>
  <si>
    <t>tourist_yearly (At)</t>
  </si>
  <si>
    <t>forcast_yearly (ft)</t>
  </si>
  <si>
    <t>At-Ft</t>
  </si>
  <si>
    <t>|At-Ft|</t>
  </si>
  <si>
    <t>|At-Ft|^2</t>
  </si>
  <si>
    <t>|At-Ft|/At</t>
  </si>
  <si>
    <t>n</t>
  </si>
  <si>
    <t>MSE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</si>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</sst>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10" xfId="0" applyBorder="1"/>
    <xf numFmtId="0" fontId="0" fillId="35" borderId="10" xfId="0" applyFill="1" applyBorder="1"/>
    <xf numFmtId="0" fontId="0" fillId="34" borderId="0" xfId="0" applyFill="1"/>
    <xf numFmtId="0" fontId="0" fillId="36" borderId="0" xfId="0" applyFill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K16" sqref="K16"/>
    </sheetView>
  </sheetViews>
  <sheetFormatPr defaultRowHeight="14.4" x14ac:dyDescent="0.3"/>
  <cols>
    <col min="2" max="2" width="8.88671875" customWidth="1"/>
    <col min="3" max="3" width="15.21875" customWidth="1"/>
    <col min="6" max="6" width="17.6640625" customWidth="1"/>
    <col min="7" max="7" width="16.21875" customWidth="1"/>
    <col min="10" max="10" width="13.44140625" customWidth="1"/>
    <col min="11" max="11" width="10.33203125" customWidth="1"/>
  </cols>
  <sheetData>
    <row r="1" spans="1:11" x14ac:dyDescent="0.3">
      <c r="A1" t="s">
        <v>0</v>
      </c>
      <c r="B1" t="s">
        <v>1</v>
      </c>
      <c r="C1" t="s">
        <v>2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 spans="1:11" x14ac:dyDescent="0.3">
      <c r="A2" t="s">
        <v>3</v>
      </c>
      <c r="B2">
        <v>4510</v>
      </c>
      <c r="C2">
        <v>5749</v>
      </c>
      <c r="E2">
        <v>2016</v>
      </c>
      <c r="F2">
        <v>79426</v>
      </c>
      <c r="G2">
        <f>SUM(C2:C13)</f>
        <v>78782</v>
      </c>
      <c r="H2">
        <f>G2-F2</f>
        <v>-644</v>
      </c>
      <c r="I2">
        <f>ABS(H2)</f>
        <v>644</v>
      </c>
      <c r="J2">
        <f>I2^2</f>
        <v>414736</v>
      </c>
      <c r="K2" s="5">
        <f>I2/F2</f>
        <v>8.1081761639765319E-3</v>
      </c>
    </row>
    <row r="3" spans="1:11" x14ac:dyDescent="0.3">
      <c r="A3" t="s">
        <v>4</v>
      </c>
      <c r="B3">
        <v>5030</v>
      </c>
      <c r="C3">
        <v>5023</v>
      </c>
      <c r="E3">
        <v>2017</v>
      </c>
      <c r="F3">
        <v>70238</v>
      </c>
      <c r="G3">
        <f>SUM(C14:C25)</f>
        <v>73905</v>
      </c>
      <c r="H3">
        <f t="shared" ref="H3:H9" si="0">G3-F3</f>
        <v>3667</v>
      </c>
      <c r="I3">
        <f t="shared" ref="I3:I9" si="1">ABS(H3)</f>
        <v>3667</v>
      </c>
      <c r="J3">
        <f t="shared" ref="J3:J10" si="2">I3^2</f>
        <v>13446889</v>
      </c>
      <c r="K3" s="5">
        <f t="shared" ref="K3:K9" si="3">I3/F3</f>
        <v>5.2208206384008658E-2</v>
      </c>
    </row>
    <row r="4" spans="1:11" x14ac:dyDescent="0.3">
      <c r="A4" t="s">
        <v>5</v>
      </c>
      <c r="B4">
        <v>40</v>
      </c>
      <c r="C4">
        <v>4981</v>
      </c>
      <c r="E4">
        <v>2018</v>
      </c>
      <c r="F4">
        <v>42264</v>
      </c>
      <c r="G4">
        <f>SUM(C26:C37)</f>
        <v>44960</v>
      </c>
      <c r="H4">
        <f t="shared" si="0"/>
        <v>2696</v>
      </c>
      <c r="I4">
        <f t="shared" si="1"/>
        <v>2696</v>
      </c>
      <c r="J4">
        <f t="shared" si="2"/>
        <v>7268416</v>
      </c>
      <c r="K4" s="5">
        <f t="shared" si="3"/>
        <v>6.378951353397691E-2</v>
      </c>
    </row>
    <row r="5" spans="1:11" x14ac:dyDescent="0.3">
      <c r="A5" t="s">
        <v>6</v>
      </c>
      <c r="B5">
        <v>318</v>
      </c>
      <c r="C5">
        <v>934</v>
      </c>
      <c r="E5">
        <v>2019</v>
      </c>
      <c r="F5">
        <v>79176</v>
      </c>
      <c r="G5">
        <f>SUM(C38:C49)</f>
        <v>80720</v>
      </c>
      <c r="H5">
        <f t="shared" si="0"/>
        <v>1544</v>
      </c>
      <c r="I5">
        <f t="shared" si="1"/>
        <v>1544</v>
      </c>
      <c r="J5">
        <f t="shared" si="2"/>
        <v>2383936</v>
      </c>
      <c r="K5" s="5">
        <f t="shared" si="3"/>
        <v>1.9500858846114983E-2</v>
      </c>
    </row>
    <row r="6" spans="1:11" x14ac:dyDescent="0.3">
      <c r="A6" t="s">
        <v>7</v>
      </c>
      <c r="B6">
        <v>6102</v>
      </c>
      <c r="C6">
        <v>-1615</v>
      </c>
      <c r="E6">
        <v>2020</v>
      </c>
      <c r="F6">
        <v>29014</v>
      </c>
      <c r="G6">
        <f>SUM(C50:C61)</f>
        <v>32843</v>
      </c>
      <c r="H6">
        <f t="shared" si="0"/>
        <v>3829</v>
      </c>
      <c r="I6">
        <f t="shared" si="1"/>
        <v>3829</v>
      </c>
      <c r="J6">
        <f t="shared" si="2"/>
        <v>14661241</v>
      </c>
      <c r="K6" s="5">
        <f t="shared" si="3"/>
        <v>0.131970772730406</v>
      </c>
    </row>
    <row r="7" spans="1:11" x14ac:dyDescent="0.3">
      <c r="A7" t="s">
        <v>8</v>
      </c>
      <c r="B7">
        <v>6063</v>
      </c>
      <c r="C7">
        <v>6505</v>
      </c>
      <c r="E7">
        <v>2021</v>
      </c>
      <c r="F7">
        <v>39901</v>
      </c>
      <c r="G7">
        <f>SUM(C62:C73)</f>
        <v>37443</v>
      </c>
      <c r="H7">
        <f t="shared" si="0"/>
        <v>-2458</v>
      </c>
      <c r="I7">
        <f t="shared" si="1"/>
        <v>2458</v>
      </c>
      <c r="J7">
        <f t="shared" si="2"/>
        <v>6041764</v>
      </c>
      <c r="K7" s="5">
        <f t="shared" si="3"/>
        <v>6.1602466103606424E-2</v>
      </c>
    </row>
    <row r="8" spans="1:11" x14ac:dyDescent="0.3">
      <c r="A8" t="s">
        <v>9</v>
      </c>
      <c r="B8">
        <v>3379</v>
      </c>
      <c r="C8">
        <v>8250</v>
      </c>
      <c r="E8">
        <v>2022</v>
      </c>
      <c r="F8">
        <v>167737</v>
      </c>
      <c r="G8">
        <f>SUM(C74:C85)</f>
        <v>154092</v>
      </c>
      <c r="H8">
        <f t="shared" si="0"/>
        <v>-13645</v>
      </c>
      <c r="I8">
        <f t="shared" si="1"/>
        <v>13645</v>
      </c>
      <c r="J8">
        <f t="shared" si="2"/>
        <v>186186025</v>
      </c>
      <c r="K8" s="5">
        <f t="shared" si="3"/>
        <v>8.1347585803966921E-2</v>
      </c>
    </row>
    <row r="9" spans="1:11" x14ac:dyDescent="0.3">
      <c r="A9" t="s">
        <v>10</v>
      </c>
      <c r="B9">
        <v>7623</v>
      </c>
      <c r="C9">
        <v>4716</v>
      </c>
      <c r="E9">
        <v>2023</v>
      </c>
      <c r="F9">
        <v>1317718</v>
      </c>
      <c r="G9">
        <f>SUM(C86:C97)</f>
        <v>1203846</v>
      </c>
      <c r="H9">
        <f t="shared" si="0"/>
        <v>-113872</v>
      </c>
      <c r="I9">
        <f t="shared" si="1"/>
        <v>113872</v>
      </c>
      <c r="J9">
        <f t="shared" si="2"/>
        <v>12966832384</v>
      </c>
      <c r="K9" s="5">
        <f t="shared" si="3"/>
        <v>8.641606170667776E-2</v>
      </c>
    </row>
    <row r="10" spans="1:11" x14ac:dyDescent="0.3">
      <c r="A10" t="s">
        <v>11</v>
      </c>
      <c r="B10">
        <v>4873</v>
      </c>
      <c r="C10">
        <v>5551</v>
      </c>
      <c r="I10">
        <f>SUM(I2:I9)</f>
        <v>142355</v>
      </c>
      <c r="J10">
        <f>I10^2</f>
        <v>20264946025</v>
      </c>
      <c r="K10" s="5">
        <f>SUM(K2:K9)</f>
        <v>0.50494364127273417</v>
      </c>
    </row>
    <row r="11" spans="1:11" x14ac:dyDescent="0.3">
      <c r="A11" t="s">
        <v>12</v>
      </c>
      <c r="B11">
        <v>24133</v>
      </c>
      <c r="C11">
        <v>10109</v>
      </c>
    </row>
    <row r="12" spans="1:11" x14ac:dyDescent="0.3">
      <c r="A12" t="s">
        <v>13</v>
      </c>
      <c r="B12">
        <v>6219</v>
      </c>
      <c r="C12">
        <v>19221</v>
      </c>
      <c r="I12" s="4" t="s">
        <v>106</v>
      </c>
      <c r="J12" s="4">
        <f>COUNT(F2:F9)</f>
        <v>8</v>
      </c>
    </row>
    <row r="13" spans="1:11" x14ac:dyDescent="0.3">
      <c r="A13" t="s">
        <v>14</v>
      </c>
      <c r="B13">
        <v>11136</v>
      </c>
      <c r="C13">
        <v>9358</v>
      </c>
      <c r="I13" s="3" t="s">
        <v>107</v>
      </c>
      <c r="J13" s="2">
        <f>J10/J12</f>
        <v>2533118253.125</v>
      </c>
    </row>
    <row r="14" spans="1:11" x14ac:dyDescent="0.3">
      <c r="A14" t="s">
        <v>15</v>
      </c>
      <c r="B14">
        <v>4760</v>
      </c>
      <c r="C14">
        <v>7206</v>
      </c>
      <c r="I14" s="3" t="s">
        <v>108</v>
      </c>
      <c r="J14" s="2">
        <f>SQRT(J13)/J12</f>
        <v>6291.2616147381859</v>
      </c>
    </row>
    <row r="15" spans="1:11" x14ac:dyDescent="0.3">
      <c r="A15" t="s">
        <v>16</v>
      </c>
      <c r="B15">
        <v>6067</v>
      </c>
      <c r="C15">
        <v>5407</v>
      </c>
      <c r="I15" s="3" t="s">
        <v>109</v>
      </c>
      <c r="J15" s="6">
        <f>(K10/J12)*100</f>
        <v>6.3117955159091768</v>
      </c>
    </row>
    <row r="16" spans="1:11" x14ac:dyDescent="0.3">
      <c r="A16" t="s">
        <v>17</v>
      </c>
      <c r="B16">
        <v>6212</v>
      </c>
      <c r="C16">
        <v>5945</v>
      </c>
    </row>
    <row r="17" spans="1:3" x14ac:dyDescent="0.3">
      <c r="A17" t="s">
        <v>18</v>
      </c>
      <c r="B17">
        <v>10256</v>
      </c>
      <c r="C17">
        <v>6528</v>
      </c>
    </row>
    <row r="18" spans="1:3" x14ac:dyDescent="0.3">
      <c r="A18" t="s">
        <v>19</v>
      </c>
      <c r="B18">
        <v>201</v>
      </c>
      <c r="C18">
        <v>7841</v>
      </c>
    </row>
    <row r="19" spans="1:3" x14ac:dyDescent="0.3">
      <c r="A19" t="s">
        <v>20</v>
      </c>
      <c r="B19">
        <v>6227</v>
      </c>
      <c r="C19">
        <v>2309</v>
      </c>
    </row>
    <row r="20" spans="1:3" x14ac:dyDescent="0.3">
      <c r="A20" t="s">
        <v>21</v>
      </c>
      <c r="B20">
        <v>6663</v>
      </c>
      <c r="C20">
        <v>7929</v>
      </c>
    </row>
    <row r="21" spans="1:3" x14ac:dyDescent="0.3">
      <c r="A21" t="s">
        <v>22</v>
      </c>
      <c r="B21">
        <v>5333</v>
      </c>
      <c r="C21">
        <v>7601</v>
      </c>
    </row>
    <row r="22" spans="1:3" x14ac:dyDescent="0.3">
      <c r="A22" t="s">
        <v>23</v>
      </c>
      <c r="B22">
        <v>4762</v>
      </c>
      <c r="C22">
        <v>3835</v>
      </c>
    </row>
    <row r="23" spans="1:3" x14ac:dyDescent="0.3">
      <c r="A23" t="s">
        <v>24</v>
      </c>
      <c r="B23">
        <v>3144</v>
      </c>
      <c r="C23">
        <v>9822</v>
      </c>
    </row>
    <row r="24" spans="1:3" x14ac:dyDescent="0.3">
      <c r="A24" t="s">
        <v>25</v>
      </c>
      <c r="B24">
        <v>8100</v>
      </c>
      <c r="C24">
        <v>527</v>
      </c>
    </row>
    <row r="25" spans="1:3" x14ac:dyDescent="0.3">
      <c r="A25" t="s">
        <v>26</v>
      </c>
      <c r="B25">
        <v>8513</v>
      </c>
      <c r="C25">
        <v>8955</v>
      </c>
    </row>
    <row r="26" spans="1:3" x14ac:dyDescent="0.3">
      <c r="A26" t="s">
        <v>27</v>
      </c>
      <c r="B26">
        <v>411</v>
      </c>
      <c r="C26">
        <v>4829</v>
      </c>
    </row>
    <row r="27" spans="1:3" x14ac:dyDescent="0.3">
      <c r="A27" t="s">
        <v>28</v>
      </c>
      <c r="B27">
        <v>225</v>
      </c>
      <c r="C27">
        <v>1277</v>
      </c>
    </row>
    <row r="28" spans="1:3" x14ac:dyDescent="0.3">
      <c r="A28" t="s">
        <v>29</v>
      </c>
      <c r="B28">
        <v>457</v>
      </c>
      <c r="C28">
        <v>293</v>
      </c>
    </row>
    <row r="29" spans="1:3" x14ac:dyDescent="0.3">
      <c r="A29" t="s">
        <v>30</v>
      </c>
      <c r="B29">
        <v>374</v>
      </c>
      <c r="C29">
        <v>784</v>
      </c>
    </row>
    <row r="30" spans="1:3" x14ac:dyDescent="0.3">
      <c r="A30" t="s">
        <v>31</v>
      </c>
      <c r="B30">
        <v>341</v>
      </c>
      <c r="C30">
        <v>-1583</v>
      </c>
    </row>
    <row r="31" spans="1:3" x14ac:dyDescent="0.3">
      <c r="A31" t="s">
        <v>32</v>
      </c>
      <c r="B31">
        <v>303</v>
      </c>
      <c r="C31">
        <v>1387</v>
      </c>
    </row>
    <row r="32" spans="1:3" x14ac:dyDescent="0.3">
      <c r="A32" t="s">
        <v>33</v>
      </c>
      <c r="B32">
        <v>7005</v>
      </c>
      <c r="C32">
        <v>2560</v>
      </c>
    </row>
    <row r="33" spans="1:3" x14ac:dyDescent="0.3">
      <c r="A33" t="s">
        <v>34</v>
      </c>
      <c r="B33">
        <v>7005</v>
      </c>
      <c r="C33">
        <v>7308</v>
      </c>
    </row>
    <row r="34" spans="1:3" x14ac:dyDescent="0.3">
      <c r="A34" t="s">
        <v>35</v>
      </c>
      <c r="B34">
        <v>5249</v>
      </c>
      <c r="C34">
        <v>5290</v>
      </c>
    </row>
    <row r="35" spans="1:3" x14ac:dyDescent="0.3">
      <c r="A35" t="s">
        <v>36</v>
      </c>
      <c r="B35">
        <v>7152</v>
      </c>
      <c r="C35">
        <v>10415</v>
      </c>
    </row>
    <row r="36" spans="1:3" x14ac:dyDescent="0.3">
      <c r="A36" t="s">
        <v>37</v>
      </c>
      <c r="B36">
        <v>6846</v>
      </c>
      <c r="C36">
        <v>4157</v>
      </c>
    </row>
    <row r="37" spans="1:3" x14ac:dyDescent="0.3">
      <c r="A37" t="s">
        <v>38</v>
      </c>
      <c r="B37">
        <v>6896</v>
      </c>
      <c r="C37">
        <v>8243</v>
      </c>
    </row>
    <row r="38" spans="1:3" x14ac:dyDescent="0.3">
      <c r="A38" t="s">
        <v>39</v>
      </c>
      <c r="B38">
        <v>6864</v>
      </c>
      <c r="C38">
        <v>3312</v>
      </c>
    </row>
    <row r="39" spans="1:3" x14ac:dyDescent="0.3">
      <c r="A39" t="s">
        <v>40</v>
      </c>
      <c r="B39">
        <v>6838</v>
      </c>
      <c r="C39">
        <v>6845</v>
      </c>
    </row>
    <row r="40" spans="1:3" x14ac:dyDescent="0.3">
      <c r="A40" t="s">
        <v>41</v>
      </c>
      <c r="B40">
        <v>6833</v>
      </c>
      <c r="C40">
        <v>6790</v>
      </c>
    </row>
    <row r="41" spans="1:3" x14ac:dyDescent="0.3">
      <c r="A41" t="s">
        <v>42</v>
      </c>
      <c r="B41">
        <v>6911</v>
      </c>
      <c r="C41">
        <v>7174</v>
      </c>
    </row>
    <row r="42" spans="1:3" x14ac:dyDescent="0.3">
      <c r="A42" t="s">
        <v>43</v>
      </c>
      <c r="B42">
        <v>6751</v>
      </c>
      <c r="C42">
        <v>4938</v>
      </c>
    </row>
    <row r="43" spans="1:3" x14ac:dyDescent="0.3">
      <c r="A43" t="s">
        <v>44</v>
      </c>
      <c r="B43">
        <v>5477</v>
      </c>
      <c r="C43">
        <v>7810</v>
      </c>
    </row>
    <row r="44" spans="1:3" x14ac:dyDescent="0.3">
      <c r="A44" t="s">
        <v>45</v>
      </c>
      <c r="B44">
        <v>7582</v>
      </c>
      <c r="C44">
        <v>7873</v>
      </c>
    </row>
    <row r="45" spans="1:3" x14ac:dyDescent="0.3">
      <c r="A45" t="s">
        <v>46</v>
      </c>
      <c r="B45">
        <v>7597</v>
      </c>
      <c r="C45">
        <v>8411</v>
      </c>
    </row>
    <row r="46" spans="1:3" x14ac:dyDescent="0.3">
      <c r="A46" t="s">
        <v>47</v>
      </c>
      <c r="B46">
        <v>5546</v>
      </c>
      <c r="C46">
        <v>5938</v>
      </c>
    </row>
    <row r="47" spans="1:3" x14ac:dyDescent="0.3">
      <c r="A47" t="s">
        <v>48</v>
      </c>
      <c r="B47">
        <v>6499</v>
      </c>
      <c r="C47">
        <v>10751</v>
      </c>
    </row>
    <row r="48" spans="1:3" x14ac:dyDescent="0.3">
      <c r="A48" t="s">
        <v>49</v>
      </c>
      <c r="B48">
        <v>5813</v>
      </c>
      <c r="C48">
        <v>3614</v>
      </c>
    </row>
    <row r="49" spans="1:3" x14ac:dyDescent="0.3">
      <c r="A49" t="s">
        <v>50</v>
      </c>
      <c r="B49">
        <v>6465</v>
      </c>
      <c r="C49">
        <v>7264</v>
      </c>
    </row>
    <row r="50" spans="1:3" x14ac:dyDescent="0.3">
      <c r="A50" t="s">
        <v>51</v>
      </c>
      <c r="B50">
        <v>5381</v>
      </c>
      <c r="C50">
        <v>2820</v>
      </c>
    </row>
    <row r="51" spans="1:3" x14ac:dyDescent="0.3">
      <c r="A51" t="s">
        <v>52</v>
      </c>
      <c r="B51">
        <v>5057</v>
      </c>
      <c r="C51">
        <v>5472</v>
      </c>
    </row>
    <row r="52" spans="1:3" x14ac:dyDescent="0.3">
      <c r="A52" t="s">
        <v>53</v>
      </c>
      <c r="B52">
        <v>3910</v>
      </c>
      <c r="C52">
        <v>5054</v>
      </c>
    </row>
    <row r="53" spans="1:3" x14ac:dyDescent="0.3">
      <c r="A53" t="s">
        <v>54</v>
      </c>
      <c r="B53">
        <v>0</v>
      </c>
      <c r="C53">
        <v>4383</v>
      </c>
    </row>
    <row r="54" spans="1:3" x14ac:dyDescent="0.3">
      <c r="A54" t="s">
        <v>55</v>
      </c>
      <c r="B54">
        <v>832</v>
      </c>
      <c r="C54">
        <v>-1515</v>
      </c>
    </row>
    <row r="55" spans="1:3" x14ac:dyDescent="0.3">
      <c r="A55" t="s">
        <v>56</v>
      </c>
      <c r="B55">
        <v>425</v>
      </c>
      <c r="C55">
        <v>1830</v>
      </c>
    </row>
    <row r="56" spans="1:3" x14ac:dyDescent="0.3">
      <c r="A56" t="s">
        <v>57</v>
      </c>
      <c r="B56">
        <v>147</v>
      </c>
      <c r="C56">
        <v>2718</v>
      </c>
    </row>
    <row r="57" spans="1:3" x14ac:dyDescent="0.3">
      <c r="A57" t="s">
        <v>58</v>
      </c>
      <c r="B57">
        <v>433</v>
      </c>
      <c r="C57">
        <v>1228</v>
      </c>
    </row>
    <row r="58" spans="1:3" x14ac:dyDescent="0.3">
      <c r="A58" t="s">
        <v>59</v>
      </c>
      <c r="B58">
        <v>5146</v>
      </c>
      <c r="C58">
        <v>-1228</v>
      </c>
    </row>
    <row r="59" spans="1:3" x14ac:dyDescent="0.3">
      <c r="A59" t="s">
        <v>60</v>
      </c>
      <c r="B59">
        <v>859</v>
      </c>
      <c r="C59">
        <v>9599</v>
      </c>
    </row>
    <row r="60" spans="1:3" x14ac:dyDescent="0.3">
      <c r="A60" t="s">
        <v>61</v>
      </c>
      <c r="B60">
        <v>2794</v>
      </c>
      <c r="C60">
        <v>-1526</v>
      </c>
    </row>
    <row r="61" spans="1:3" x14ac:dyDescent="0.3">
      <c r="A61" t="s">
        <v>62</v>
      </c>
      <c r="B61">
        <v>4030</v>
      </c>
      <c r="C61">
        <v>4008</v>
      </c>
    </row>
    <row r="62" spans="1:3" x14ac:dyDescent="0.3">
      <c r="A62" t="s">
        <v>63</v>
      </c>
      <c r="B62">
        <v>2111</v>
      </c>
      <c r="C62">
        <v>294</v>
      </c>
    </row>
    <row r="63" spans="1:3" x14ac:dyDescent="0.3">
      <c r="A63" t="s">
        <v>64</v>
      </c>
      <c r="B63">
        <v>2777</v>
      </c>
      <c r="C63">
        <v>2284</v>
      </c>
    </row>
    <row r="64" spans="1:3" x14ac:dyDescent="0.3">
      <c r="A64" t="s">
        <v>65</v>
      </c>
      <c r="B64">
        <v>1795</v>
      </c>
      <c r="C64">
        <v>2673</v>
      </c>
    </row>
    <row r="65" spans="1:3" x14ac:dyDescent="0.3">
      <c r="A65" t="s">
        <v>66</v>
      </c>
      <c r="B65">
        <v>1846</v>
      </c>
      <c r="C65">
        <v>2238</v>
      </c>
    </row>
    <row r="66" spans="1:3" x14ac:dyDescent="0.3">
      <c r="A66" t="s">
        <v>67</v>
      </c>
      <c r="B66">
        <v>1865</v>
      </c>
      <c r="C66">
        <v>-112</v>
      </c>
    </row>
    <row r="67" spans="1:3" x14ac:dyDescent="0.3">
      <c r="A67" t="s">
        <v>68</v>
      </c>
      <c r="B67">
        <v>3076</v>
      </c>
      <c r="C67">
        <v>2904</v>
      </c>
    </row>
    <row r="68" spans="1:3" x14ac:dyDescent="0.3">
      <c r="A68" t="s">
        <v>69</v>
      </c>
      <c r="B68">
        <v>1004</v>
      </c>
      <c r="C68">
        <v>5194</v>
      </c>
    </row>
    <row r="69" spans="1:3" x14ac:dyDescent="0.3">
      <c r="A69" t="s">
        <v>70</v>
      </c>
      <c r="B69">
        <v>1691</v>
      </c>
      <c r="C69">
        <v>2265</v>
      </c>
    </row>
    <row r="70" spans="1:3" x14ac:dyDescent="0.3">
      <c r="A70" t="s">
        <v>71</v>
      </c>
      <c r="B70">
        <v>5635</v>
      </c>
      <c r="C70">
        <v>6</v>
      </c>
    </row>
    <row r="71" spans="1:3" x14ac:dyDescent="0.3">
      <c r="A71" t="s">
        <v>72</v>
      </c>
      <c r="B71">
        <v>5719</v>
      </c>
      <c r="C71">
        <v>10169</v>
      </c>
    </row>
    <row r="72" spans="1:3" x14ac:dyDescent="0.3">
      <c r="A72" t="s">
        <v>73</v>
      </c>
      <c r="B72">
        <v>5241</v>
      </c>
      <c r="C72">
        <v>2858</v>
      </c>
    </row>
    <row r="73" spans="1:3" x14ac:dyDescent="0.3">
      <c r="A73" t="s">
        <v>74</v>
      </c>
      <c r="B73">
        <v>7141</v>
      </c>
      <c r="C73">
        <v>6670</v>
      </c>
    </row>
    <row r="74" spans="1:3" x14ac:dyDescent="0.3">
      <c r="A74" t="s">
        <v>75</v>
      </c>
      <c r="B74">
        <v>4368</v>
      </c>
      <c r="C74">
        <v>3356</v>
      </c>
    </row>
    <row r="75" spans="1:3" x14ac:dyDescent="0.3">
      <c r="A75" t="s">
        <v>76</v>
      </c>
      <c r="B75">
        <v>2703</v>
      </c>
      <c r="C75">
        <v>4630</v>
      </c>
    </row>
    <row r="76" spans="1:3" x14ac:dyDescent="0.3">
      <c r="A76" t="s">
        <v>77</v>
      </c>
      <c r="B76">
        <v>14558</v>
      </c>
      <c r="C76">
        <v>2868</v>
      </c>
    </row>
    <row r="77" spans="1:3" x14ac:dyDescent="0.3">
      <c r="A77" t="s">
        <v>78</v>
      </c>
      <c r="B77">
        <v>9613</v>
      </c>
      <c r="C77">
        <v>13606</v>
      </c>
    </row>
    <row r="78" spans="1:3" x14ac:dyDescent="0.3">
      <c r="A78" t="s">
        <v>79</v>
      </c>
      <c r="B78">
        <v>15578</v>
      </c>
      <c r="C78">
        <v>8055</v>
      </c>
    </row>
    <row r="79" spans="1:3" x14ac:dyDescent="0.3">
      <c r="A79" t="s">
        <v>80</v>
      </c>
      <c r="B79">
        <v>17179</v>
      </c>
      <c r="C79">
        <v>16002</v>
      </c>
    </row>
    <row r="80" spans="1:3" x14ac:dyDescent="0.3">
      <c r="A80" t="s">
        <v>81</v>
      </c>
      <c r="B80">
        <v>17352</v>
      </c>
      <c r="C80">
        <v>19186</v>
      </c>
    </row>
    <row r="81" spans="1:3" x14ac:dyDescent="0.3">
      <c r="A81" t="s">
        <v>82</v>
      </c>
      <c r="B81">
        <v>16635</v>
      </c>
      <c r="C81">
        <v>18354</v>
      </c>
    </row>
    <row r="82" spans="1:3" x14ac:dyDescent="0.3">
      <c r="A82" t="s">
        <v>83</v>
      </c>
      <c r="B82">
        <v>15966</v>
      </c>
      <c r="C82">
        <v>15079</v>
      </c>
    </row>
    <row r="83" spans="1:3" x14ac:dyDescent="0.3">
      <c r="A83" t="s">
        <v>84</v>
      </c>
      <c r="B83">
        <v>17381</v>
      </c>
      <c r="C83">
        <v>21027</v>
      </c>
    </row>
    <row r="84" spans="1:3" x14ac:dyDescent="0.3">
      <c r="A84" t="s">
        <v>85</v>
      </c>
      <c r="B84">
        <v>15973</v>
      </c>
      <c r="C84">
        <v>14432</v>
      </c>
    </row>
    <row r="85" spans="1:3" x14ac:dyDescent="0.3">
      <c r="A85" t="s">
        <v>86</v>
      </c>
      <c r="B85">
        <v>20431</v>
      </c>
      <c r="C85">
        <v>17497</v>
      </c>
    </row>
    <row r="86" spans="1:3" x14ac:dyDescent="0.3">
      <c r="A86" t="s">
        <v>87</v>
      </c>
      <c r="B86">
        <v>111648</v>
      </c>
      <c r="C86">
        <v>16373</v>
      </c>
    </row>
    <row r="87" spans="1:3" x14ac:dyDescent="0.3">
      <c r="A87" t="s">
        <v>88</v>
      </c>
      <c r="B87">
        <v>110306</v>
      </c>
      <c r="C87">
        <v>101449</v>
      </c>
    </row>
    <row r="88" spans="1:3" x14ac:dyDescent="0.3">
      <c r="A88" t="s">
        <v>89</v>
      </c>
      <c r="B88">
        <v>105829</v>
      </c>
      <c r="C88">
        <v>109285</v>
      </c>
    </row>
    <row r="89" spans="1:3" x14ac:dyDescent="0.3">
      <c r="A89" t="s">
        <v>90</v>
      </c>
      <c r="B89">
        <v>101310</v>
      </c>
      <c r="C89">
        <v>106567</v>
      </c>
    </row>
    <row r="90" spans="1:3" x14ac:dyDescent="0.3">
      <c r="A90" t="s">
        <v>91</v>
      </c>
      <c r="B90">
        <v>115310</v>
      </c>
      <c r="C90">
        <v>99903</v>
      </c>
    </row>
    <row r="91" spans="1:3" x14ac:dyDescent="0.3">
      <c r="A91" t="s">
        <v>92</v>
      </c>
      <c r="B91">
        <v>119212</v>
      </c>
      <c r="C91">
        <v>114868</v>
      </c>
    </row>
    <row r="92" spans="1:3" x14ac:dyDescent="0.3">
      <c r="A92" t="s">
        <v>93</v>
      </c>
      <c r="B92">
        <v>100945</v>
      </c>
      <c r="C92">
        <v>120877</v>
      </c>
    </row>
    <row r="93" spans="1:3" x14ac:dyDescent="0.3">
      <c r="A93" t="s">
        <v>94</v>
      </c>
      <c r="B93">
        <v>103640</v>
      </c>
      <c r="C93">
        <v>103965</v>
      </c>
    </row>
    <row r="94" spans="1:3" x14ac:dyDescent="0.3">
      <c r="A94" t="s">
        <v>95</v>
      </c>
      <c r="B94">
        <v>102616</v>
      </c>
      <c r="C94">
        <v>101938</v>
      </c>
    </row>
    <row r="95" spans="1:3" x14ac:dyDescent="0.3">
      <c r="A95" t="s">
        <v>96</v>
      </c>
      <c r="B95">
        <v>117716</v>
      </c>
      <c r="C95">
        <v>107708</v>
      </c>
    </row>
    <row r="96" spans="1:3" x14ac:dyDescent="0.3">
      <c r="A96" t="s">
        <v>97</v>
      </c>
      <c r="B96">
        <v>105034</v>
      </c>
      <c r="C96">
        <v>113261</v>
      </c>
    </row>
    <row r="97" spans="1:3" x14ac:dyDescent="0.3">
      <c r="A97" t="s">
        <v>98</v>
      </c>
      <c r="B97">
        <v>124152</v>
      </c>
      <c r="C97">
        <v>107652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dataset_after_holt_wint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2024-06-10T06:08:35Z</dcterms:created>
  <dcterms:modified xsi:type="dcterms:W3CDTF">2024-06-10T07:49:40Z</dcterms:modified>
</cp:coreProperties>
</file>