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yDocuments\Analysis\Food\Brazil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G2" i="1" l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L2" i="1"/>
</calcChain>
</file>

<file path=xl/sharedStrings.xml><?xml version="1.0" encoding="utf-8"?>
<sst xmlns="http://schemas.openxmlformats.org/spreadsheetml/2006/main" count="112" uniqueCount="112">
  <si>
    <t>cluster</t>
  </si>
  <si>
    <t>kcal_tot_percu</t>
  </si>
  <si>
    <t>protein_tot_percu</t>
  </si>
  <si>
    <t>fat_tot_percu</t>
  </si>
  <si>
    <t>carb_tot_percu</t>
  </si>
  <si>
    <t>fiber_tot_percu</t>
  </si>
  <si>
    <t>iron_tot_percu</t>
  </si>
  <si>
    <t>zinc_tot_percu</t>
  </si>
  <si>
    <t>vita_tot_percu</t>
  </si>
  <si>
    <t>total_pop</t>
  </si>
  <si>
    <t>total_cu</t>
  </si>
  <si>
    <t>cal_surp_ct</t>
  </si>
  <si>
    <t>cal_surp_avg</t>
  </si>
  <si>
    <t>cal_def_ct</t>
  </si>
  <si>
    <t>cal_def_avg</t>
  </si>
  <si>
    <t>protein_surp_ct</t>
  </si>
  <si>
    <t>protein_surp_avg</t>
  </si>
  <si>
    <t>protein_def_ct</t>
  </si>
  <si>
    <t>protein_def_avg</t>
  </si>
  <si>
    <t>iron_surp_ct</t>
  </si>
  <si>
    <t>iron_surp_avg</t>
  </si>
  <si>
    <t>iron_def_ct</t>
  </si>
  <si>
    <t>iron_def_avg</t>
  </si>
  <si>
    <t>zinc_surp_ct</t>
  </si>
  <si>
    <t>zinc_surp_avg</t>
  </si>
  <si>
    <t>zinc_def_ct</t>
  </si>
  <si>
    <t>zinc_def_avg</t>
  </si>
  <si>
    <t>vita_surp_ct</t>
  </si>
  <si>
    <t>vita_surp_avg</t>
  </si>
  <si>
    <t>vita_def_ct</t>
  </si>
  <si>
    <t>vita_def_avg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</si>
  <si>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</si>
  <si>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</si>
  <si>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</si>
  <si>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</si>
  <si>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</si>
  <si>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</si>
  <si>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</si>
  <si>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</si>
  <si>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</si>
  <si>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</si>
  <si>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</si>
  <si>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</si>
  <si>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</si>
  <si>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</si>
  <si>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</si>
  <si>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</si>
  <si>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</si>
  <si>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</si>
  <si>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</si>
  <si>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</si>
  <si>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</si>
  <si>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</si>
  <si>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</si>
  <si>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</si>
  <si>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</si>
  <si>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</si>
  <si>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</si>
  <si>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</si>
  <si>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</si>
  <si>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</si>
  <si>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</si>
  <si>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</si>
  <si>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</si>
  <si>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</si>
  <si>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</si>
  <si>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</si>
  <si>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</si>
  <si>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</si>
  <si>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</si>
  <si>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</si>
  <si>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CW0.1</t>
  </si>
  <si>
    <t>CW0.2</t>
  </si>
  <si>
    <t>CW0.3</t>
  </si>
  <si>
    <t>CW0.4</t>
  </si>
  <si>
    <t>CW1.1</t>
  </si>
  <si>
    <t>CW1.2</t>
  </si>
  <si>
    <t>CW1.3</t>
  </si>
  <si>
    <t>CW1.4</t>
  </si>
  <si>
    <t>N0.1</t>
  </si>
  <si>
    <t>N0.2</t>
  </si>
  <si>
    <t>N0.3</t>
  </si>
  <si>
    <t>N0.4</t>
  </si>
  <si>
    <t>N1.1</t>
  </si>
  <si>
    <t>N1.2</t>
  </si>
  <si>
    <t>N1.3</t>
  </si>
  <si>
    <t>N1.4</t>
  </si>
  <si>
    <t>NE0.1</t>
  </si>
  <si>
    <t>NE0.2</t>
  </si>
  <si>
    <t>NE0.3</t>
  </si>
  <si>
    <t>NE0.4</t>
  </si>
  <si>
    <t>NE1.1</t>
  </si>
  <si>
    <t>NE1.2</t>
  </si>
  <si>
    <t>NE1.3</t>
  </si>
  <si>
    <t>NE1.4</t>
  </si>
  <si>
    <t>S0.1</t>
  </si>
  <si>
    <t>S0.2</t>
  </si>
  <si>
    <t>S0.3</t>
  </si>
  <si>
    <t>S0.4</t>
  </si>
  <si>
    <t>S1.1</t>
  </si>
  <si>
    <t>S1.2</t>
  </si>
  <si>
    <t>S1.3</t>
  </si>
  <si>
    <t>S1.4</t>
  </si>
  <si>
    <t>SE0.1</t>
  </si>
  <si>
    <t>SE0.2</t>
  </si>
  <si>
    <t>SE0.3</t>
  </si>
  <si>
    <t>SE0.4</t>
  </si>
  <si>
    <t>SE1.1</t>
  </si>
  <si>
    <t>SE1.2</t>
  </si>
  <si>
    <t>SE1.3</t>
  </si>
  <si>
    <t>SE1.4</t>
  </si>
  <si>
    <t>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</si>
</sst>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64" fontId="0" fillId="0" borderId="0" xfId="0" applyNumberFormat="1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2"/>
  <sheetViews>
    <sheetView tabSelected="1" workbookViewId="0">
      <selection activeCell="N12" sqref="N12"/>
    </sheetView>
  </sheetViews>
  <sheetFormatPr defaultRowHeight="15" x14ac:dyDescent="0.25"/>
  <cols>
    <col min="2" max="2" width="11.42578125" bestFit="1" customWidth="1"/>
    <col min="3" max="10" width="9.42578125" bestFit="1" customWidth="1"/>
    <col min="11" max="11" width="11.5703125" bestFit="1" customWidth="1"/>
    <col min="12" max="12" width="10.5703125" bestFit="1" customWidth="1"/>
    <col min="14" max="14" width="10.5703125" bestFit="1" customWidth="1"/>
    <col min="15" max="15" width="9.42578125" bestFit="1" customWidth="1"/>
    <col min="16" max="16" width="10.5703125" bestFit="1" customWidth="1"/>
    <col min="17" max="17" width="9.42578125" bestFit="1" customWidth="1"/>
    <col min="18" max="18" width="10.5703125" bestFit="1" customWidth="1"/>
    <col min="19" max="19" width="9.42578125" bestFit="1" customWidth="1"/>
    <col min="20" max="20" width="10.5703125" bestFit="1" customWidth="1"/>
    <col min="21" max="21" width="9.42578125" bestFit="1" customWidth="1"/>
    <col min="22" max="22" width="9.5703125" bestFit="1" customWidth="1"/>
    <col min="23" max="23" width="9.42578125" bestFit="1" customWidth="1"/>
    <col min="24" max="24" width="11.5703125" bestFit="1" customWidth="1"/>
    <col min="25" max="25" width="9.42578125" bestFit="1" customWidth="1"/>
    <col min="26" max="26" width="10.5703125" bestFit="1" customWidth="1"/>
    <col min="27" max="27" width="9.42578125" bestFit="1" customWidth="1"/>
    <col min="28" max="28" width="10.5703125" bestFit="1" customWidth="1"/>
    <col min="29" max="29" width="9.42578125" bestFit="1" customWidth="1"/>
    <col min="30" max="30" width="10.5703125" bestFit="1" customWidth="1"/>
    <col min="31" max="31" width="9.42578125" bestFit="1" customWidth="1"/>
    <col min="32" max="32" width="10.5703125" bestFit="1" customWidth="1"/>
    <col min="33" max="33" width="9.42578125" bestFit="1" customWidth="1"/>
  </cols>
  <sheetData>
    <row r="1" spans="1:33" s="4" customFormat="1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</row>
    <row r="2" spans="1:33" x14ac:dyDescent="0.25">
      <c r="B2" s="1" t="s">
        <v>111</v>
      </c>
      <c r="C2" s="2">
        <v>3002.2753881468502</v>
      </c>
      <c r="D2" s="2">
        <v>86.390478335224401</v>
      </c>
      <c r="E2" s="2">
        <v>117.132074007209</v>
      </c>
      <c r="F2" s="2">
        <v>403.49389977519598</v>
      </c>
      <c r="G2" s="2">
        <v>17.260168847190599</v>
      </c>
      <c r="H2" s="2">
        <v>9.3838490655521394</v>
      </c>
      <c r="I2" s="2">
        <v>12.6123666151107</v>
      </c>
      <c r="J2" s="2">
        <v>872.73399241757295</v>
      </c>
      <c r="K2" s="3">
        <v>110348276.465406</v>
      </c>
      <c r="L2" s="3">
        <f>SUM(L3:L42)</f>
        <v>97730076.353538245</v>
      </c>
      <c r="M2" s="3"/>
      <c r="N2" s="3">
        <f>SUM(N3:N42)</f>
        <v>39304885.012457632</v>
      </c>
      <c r="O2" s="3">
        <f>SUMPRODUCT(O3:O42,$K3:$K42)/SUM($K3:$K42)</f>
        <v>-1.1855239532756201</v>
      </c>
      <c r="P2" s="3">
        <f>SUM(P3:P42)</f>
        <v>71043391.452948794</v>
      </c>
      <c r="Q2" s="3">
        <f>SUMPRODUCT(Q3:Q42,$K3:$K42)/SUM($K3:$K42)</f>
        <v>0.54158159470751732</v>
      </c>
      <c r="R2" s="3">
        <f>SUM(R3:R42)</f>
        <v>51794620.01434952</v>
      </c>
      <c r="S2" s="3">
        <f>SUMPRODUCT(S3:S42,$K3:$K42)/SUM($K3:$K42)</f>
        <v>-1.1040385281656293</v>
      </c>
      <c r="T2" s="3">
        <f>SUM(T3:T42)</f>
        <v>58553656.451056927</v>
      </c>
      <c r="U2" s="3">
        <f>SUMPRODUCT(U3:U42,$K3:$K42)/SUM($K3:$K42)</f>
        <v>0.504872310784375</v>
      </c>
      <c r="V2" s="3">
        <f>SUM(V3:V42)</f>
        <v>7773682.7776159793</v>
      </c>
      <c r="W2" s="3">
        <f>SUMPRODUCT(W3:W42,$K3:$K42)/SUM($K3:$K42)</f>
        <v>-0.46399623582076088</v>
      </c>
      <c r="X2" s="3">
        <f>SUM(X3:X42)</f>
        <v>102574593.68779045</v>
      </c>
      <c r="Y2" s="3">
        <f>SUMPRODUCT(Y3:Y42,$K3:$K42)/SUM($K3:$K42)</f>
        <v>0.69770119842771505</v>
      </c>
      <c r="Z2" s="3">
        <f>SUM(Z3:Z42)</f>
        <v>36580570.85914696</v>
      </c>
      <c r="AA2" s="3">
        <f>SUMPRODUCT(AA3:AA42,$K3:$K42)/SUM($K3:$K42)</f>
        <v>-0.90644304071090742</v>
      </c>
      <c r="AB2" s="3">
        <f>SUM(AB3:AB42)</f>
        <v>73767705.606259495</v>
      </c>
      <c r="AC2" s="3">
        <f>SUMPRODUCT(AC3:AC42,$K3:$K42)/SUM($K3:$K42)</f>
        <v>0.5555604026093145</v>
      </c>
      <c r="AD2" s="3">
        <f>SUM(AD3:AD42)</f>
        <v>24023868.025581781</v>
      </c>
      <c r="AE2" s="3">
        <f>SUMPRODUCT(AE3:AE42,$K3:$K42)/SUM($K3:$K42)</f>
        <v>-3.2750901170507274</v>
      </c>
      <c r="AF2" s="3">
        <f>SUM(AF3:AF42)</f>
        <v>86324408.439824671</v>
      </c>
      <c r="AG2" s="3">
        <f>SUMPRODUCT(AG3:AG42,$K3:$K42)/SUM($K3:$K42)</f>
        <v>0.7253541799531884</v>
      </c>
    </row>
    <row r="3" spans="1:33" x14ac:dyDescent="0.25">
      <c r="A3" t="s">
        <v>31</v>
      </c>
      <c r="B3" t="s">
        <v>71</v>
      </c>
      <c r="C3" s="3">
        <v>2232.9246906996841</v>
      </c>
      <c r="D3" s="3">
        <v>35.821361643408956</v>
      </c>
      <c r="E3" s="3">
        <v>88.4563583605009</v>
      </c>
      <c r="F3" s="3">
        <v>327.5968805579846</v>
      </c>
      <c r="G3" s="3">
        <v>8.6616341835897632</v>
      </c>
      <c r="H3" s="3">
        <v>4.2772560074643655</v>
      </c>
      <c r="I3" s="3">
        <v>5.1098957924814368</v>
      </c>
      <c r="J3" s="3">
        <v>279.29951179399376</v>
      </c>
      <c r="K3" s="3">
        <v>107133.80974452</v>
      </c>
      <c r="L3" s="3">
        <v>87166.955985566892</v>
      </c>
      <c r="M3" s="3"/>
      <c r="N3" s="3">
        <v>15750.79657746</v>
      </c>
      <c r="O3" s="3">
        <v>-1.7899260100448935</v>
      </c>
      <c r="P3" s="3">
        <v>91383.013167059995</v>
      </c>
      <c r="Q3" s="3">
        <v>0.62927571901064216</v>
      </c>
      <c r="R3" s="3">
        <v>15861.4904284</v>
      </c>
      <c r="S3" s="3">
        <v>-0.82476855500092727</v>
      </c>
      <c r="T3" s="3">
        <v>91272.319316120003</v>
      </c>
      <c r="U3" s="3">
        <v>0.66498939468265739</v>
      </c>
      <c r="V3" s="3">
        <v>1232.4878214300002</v>
      </c>
      <c r="W3" s="3">
        <v>-0.25751386828313699</v>
      </c>
      <c r="X3" s="3">
        <v>105901.32192309</v>
      </c>
      <c r="Y3" s="3">
        <v>0.85364760184717392</v>
      </c>
      <c r="Z3" s="3">
        <v>7599.2093308600006</v>
      </c>
      <c r="AA3" s="3">
        <v>-0.73621287422254378</v>
      </c>
      <c r="AB3" s="3">
        <v>99534.600413659995</v>
      </c>
      <c r="AC3" s="3">
        <v>0.71773323810166545</v>
      </c>
      <c r="AD3" s="3">
        <v>7475.3703163099999</v>
      </c>
      <c r="AE3" s="3">
        <v>-1.9667479936011327</v>
      </c>
      <c r="AF3" s="3">
        <v>99658.439428209997</v>
      </c>
      <c r="AG3" s="3">
        <v>0.86479416619781002</v>
      </c>
    </row>
    <row r="4" spans="1:33" x14ac:dyDescent="0.25">
      <c r="A4" t="s">
        <v>32</v>
      </c>
      <c r="B4" t="s">
        <v>72</v>
      </c>
      <c r="C4" s="3">
        <v>2824.2337401351078</v>
      </c>
      <c r="D4" s="3">
        <v>61.133059869287408</v>
      </c>
      <c r="E4" s="3">
        <v>111.98566398748957</v>
      </c>
      <c r="F4" s="3">
        <v>412.45286051109099</v>
      </c>
      <c r="G4" s="3">
        <v>25.186573843757081</v>
      </c>
      <c r="H4" s="3">
        <v>7.2203239576099296</v>
      </c>
      <c r="I4" s="3">
        <v>9.7202037138517614</v>
      </c>
      <c r="J4" s="3">
        <v>993.72304632086127</v>
      </c>
      <c r="K4" s="3">
        <v>227474.34802144</v>
      </c>
      <c r="L4" s="3">
        <v>192419.96306840729</v>
      </c>
      <c r="M4" s="3"/>
      <c r="N4" s="3">
        <v>67123.891322790005</v>
      </c>
      <c r="O4" s="3">
        <v>-1.6963383157851175</v>
      </c>
      <c r="P4" s="3">
        <v>160350.45669865</v>
      </c>
      <c r="Q4" s="3">
        <v>0.69549063314882154</v>
      </c>
      <c r="R4" s="3">
        <v>83581.380884109996</v>
      </c>
      <c r="S4" s="3">
        <v>-0.93462560900117697</v>
      </c>
      <c r="T4" s="3">
        <v>143892.96713733001</v>
      </c>
      <c r="U4" s="3">
        <v>0.65353193028122625</v>
      </c>
      <c r="V4" s="3">
        <v>8351.0364327000007</v>
      </c>
      <c r="W4" s="3">
        <v>-1.0463826103703189</v>
      </c>
      <c r="X4" s="3">
        <v>219123.31158874001</v>
      </c>
      <c r="Y4" s="3">
        <v>0.79117827326652468</v>
      </c>
      <c r="Z4" s="3">
        <v>47145.837879819999</v>
      </c>
      <c r="AA4" s="3">
        <v>-1.2722976038515039</v>
      </c>
      <c r="AB4" s="3">
        <v>180328.51014162001</v>
      </c>
      <c r="AC4" s="3">
        <v>0.67910693433756575</v>
      </c>
      <c r="AD4" s="3">
        <v>24364.556077400001</v>
      </c>
      <c r="AE4" s="3">
        <v>-7.2642724315256544</v>
      </c>
      <c r="AF4" s="3">
        <v>203109.79194404001</v>
      </c>
      <c r="AG4" s="3">
        <v>0.76921062380807959</v>
      </c>
    </row>
    <row r="5" spans="1:33" x14ac:dyDescent="0.25">
      <c r="A5" t="s">
        <v>33</v>
      </c>
      <c r="B5" t="s">
        <v>73</v>
      </c>
      <c r="C5" s="3">
        <v>3579.4409163155738</v>
      </c>
      <c r="D5" s="3">
        <v>82.829701431793964</v>
      </c>
      <c r="E5" s="3">
        <v>147.0211878766633</v>
      </c>
      <c r="F5" s="3">
        <v>492.02555518007682</v>
      </c>
      <c r="G5" s="3">
        <v>21.467467031964201</v>
      </c>
      <c r="H5" s="3">
        <v>8.4087904825331243</v>
      </c>
      <c r="I5" s="3">
        <v>11.989019811155135</v>
      </c>
      <c r="J5" s="3">
        <v>665.77588466899454</v>
      </c>
      <c r="K5" s="3">
        <v>307009.15443210001</v>
      </c>
      <c r="L5" s="3">
        <v>271013.818404969</v>
      </c>
      <c r="M5" s="3"/>
      <c r="N5" s="3">
        <v>116641.33140190999</v>
      </c>
      <c r="O5" s="3">
        <v>-1.846692649239676</v>
      </c>
      <c r="P5" s="3">
        <v>190367.82303018999</v>
      </c>
      <c r="Q5" s="3">
        <v>0.62964315826959016</v>
      </c>
      <c r="R5" s="3">
        <v>129330.38047444</v>
      </c>
      <c r="S5" s="3">
        <v>-1.4484231294587708</v>
      </c>
      <c r="T5" s="3">
        <v>177678.77395766001</v>
      </c>
      <c r="U5" s="3">
        <v>0.55870384055419775</v>
      </c>
      <c r="V5" s="3">
        <v>23251.523795330002</v>
      </c>
      <c r="W5" s="3">
        <v>-0.63568880027617458</v>
      </c>
      <c r="X5" s="3">
        <v>283757.63063676999</v>
      </c>
      <c r="Y5" s="3">
        <v>0.75906950941813556</v>
      </c>
      <c r="Z5" s="3">
        <v>87442.443645980005</v>
      </c>
      <c r="AA5" s="3">
        <v>-1.2771679276011536</v>
      </c>
      <c r="AB5" s="3">
        <v>219566.71078612001</v>
      </c>
      <c r="AC5" s="3">
        <v>0.6151685764656849</v>
      </c>
      <c r="AD5" s="3">
        <v>70320.890864329995</v>
      </c>
      <c r="AE5" s="3">
        <v>-2.2312450097951158</v>
      </c>
      <c r="AF5" s="3">
        <v>236688.26356776999</v>
      </c>
      <c r="AG5" s="3">
        <v>0.75353742321846595</v>
      </c>
    </row>
    <row r="6" spans="1:33" x14ac:dyDescent="0.25">
      <c r="A6" t="s">
        <v>34</v>
      </c>
      <c r="B6" t="s">
        <v>74</v>
      </c>
      <c r="C6" s="3">
        <v>4974.6377207701989</v>
      </c>
      <c r="D6" s="3">
        <v>140.89703546889589</v>
      </c>
      <c r="E6" s="3">
        <v>221.24712831464288</v>
      </c>
      <c r="F6" s="3">
        <v>617.28909699328744</v>
      </c>
      <c r="G6" s="3">
        <v>29.52540224937319</v>
      </c>
      <c r="H6" s="3">
        <v>12.881251855506957</v>
      </c>
      <c r="I6" s="3">
        <v>19.721232860270486</v>
      </c>
      <c r="J6" s="3">
        <v>687.10817134548893</v>
      </c>
      <c r="K6" s="3">
        <v>374828.14602535998</v>
      </c>
      <c r="L6" s="3">
        <v>356407.47624279588</v>
      </c>
      <c r="M6" s="3"/>
      <c r="N6" s="3">
        <v>168559.68634161001</v>
      </c>
      <c r="O6" s="3">
        <v>-2.8862008982585485</v>
      </c>
      <c r="P6" s="3">
        <v>206268.45968375</v>
      </c>
      <c r="Q6" s="3">
        <v>0.61655302343610496</v>
      </c>
      <c r="R6" s="3">
        <v>198116.16243169</v>
      </c>
      <c r="S6" s="3">
        <v>-2.8981150639526398</v>
      </c>
      <c r="T6" s="3">
        <v>176711.98359367001</v>
      </c>
      <c r="U6" s="3">
        <v>0.57907877530439034</v>
      </c>
      <c r="V6" s="3">
        <v>59831.476603470001</v>
      </c>
      <c r="W6" s="3">
        <v>-1.2327742031753801</v>
      </c>
      <c r="X6" s="3">
        <v>314996.66942188999</v>
      </c>
      <c r="Y6" s="3">
        <v>0.69942319184080948</v>
      </c>
      <c r="Z6" s="3">
        <v>160894.91705003</v>
      </c>
      <c r="AA6" s="3">
        <v>-2.1839038935317654</v>
      </c>
      <c r="AB6" s="3">
        <v>213933.22897533001</v>
      </c>
      <c r="AC6" s="3">
        <v>0.61946126911693788</v>
      </c>
      <c r="AD6" s="3">
        <v>93434.68609386</v>
      </c>
      <c r="AE6" s="3">
        <v>-2.738636061902556</v>
      </c>
      <c r="AF6" s="3">
        <v>281393.45993150002</v>
      </c>
      <c r="AG6" s="3">
        <v>0.75242310059381512</v>
      </c>
    </row>
    <row r="7" spans="1:33" x14ac:dyDescent="0.25">
      <c r="A7" t="s">
        <v>35</v>
      </c>
      <c r="B7" t="s">
        <v>75</v>
      </c>
      <c r="C7" s="3">
        <v>1820.7564424249836</v>
      </c>
      <c r="D7" s="3">
        <v>45.199189819899175</v>
      </c>
      <c r="E7" s="3">
        <v>79.286724596113046</v>
      </c>
      <c r="F7" s="3">
        <v>233.97266493746287</v>
      </c>
      <c r="G7" s="3">
        <v>8.5720925728733981</v>
      </c>
      <c r="H7" s="3">
        <v>5.110231493524017</v>
      </c>
      <c r="I7" s="3">
        <v>7.4027524288317004</v>
      </c>
      <c r="J7" s="3">
        <v>402.3598925644618</v>
      </c>
      <c r="K7" s="3">
        <v>1954033.62974975</v>
      </c>
      <c r="L7" s="3">
        <v>1632517.0768357364</v>
      </c>
      <c r="M7" s="3"/>
      <c r="N7" s="3">
        <v>426894.52064767998</v>
      </c>
      <c r="O7" s="3">
        <v>-0.87394550819632111</v>
      </c>
      <c r="P7" s="3">
        <v>1527139.1091020701</v>
      </c>
      <c r="Q7" s="3">
        <v>0.66343077413872231</v>
      </c>
      <c r="R7" s="3">
        <v>494854.14436723001</v>
      </c>
      <c r="S7" s="3">
        <v>-0.64519544693981479</v>
      </c>
      <c r="T7" s="3">
        <v>1459179.4853825199</v>
      </c>
      <c r="U7" s="3">
        <v>0.6139942946637269</v>
      </c>
      <c r="V7" s="3">
        <v>19443.743028870002</v>
      </c>
      <c r="W7" s="3">
        <v>-0.23623639075019867</v>
      </c>
      <c r="X7" s="3">
        <v>1934589.8867208799</v>
      </c>
      <c r="Y7" s="3">
        <v>0.81177917661879306</v>
      </c>
      <c r="Z7" s="3">
        <v>290385.45559710002</v>
      </c>
      <c r="AA7" s="3">
        <v>-0.71748731424110057</v>
      </c>
      <c r="AB7" s="3">
        <v>1663648.1741526499</v>
      </c>
      <c r="AC7" s="3">
        <v>0.63022169364361158</v>
      </c>
      <c r="AD7" s="3">
        <v>187165.38769146</v>
      </c>
      <c r="AE7" s="3">
        <v>-2.9534985649823779</v>
      </c>
      <c r="AF7" s="3">
        <v>1766868.2420582899</v>
      </c>
      <c r="AG7" s="3">
        <v>0.81696519704209836</v>
      </c>
    </row>
    <row r="8" spans="1:33" x14ac:dyDescent="0.25">
      <c r="A8" t="s">
        <v>36</v>
      </c>
      <c r="B8" t="s">
        <v>76</v>
      </c>
      <c r="C8" s="3">
        <v>2493.4836161668973</v>
      </c>
      <c r="D8" s="3">
        <v>62.610845326120334</v>
      </c>
      <c r="E8" s="3">
        <v>110.40392720140865</v>
      </c>
      <c r="F8" s="3">
        <v>316.97453299741483</v>
      </c>
      <c r="G8" s="3">
        <v>12.484870447512202</v>
      </c>
      <c r="H8" s="3">
        <v>7.0127869410448875</v>
      </c>
      <c r="I8" s="3">
        <v>10.278561878308878</v>
      </c>
      <c r="J8" s="3">
        <v>569.13005632257466</v>
      </c>
      <c r="K8" s="3">
        <v>1926949.6053834399</v>
      </c>
      <c r="L8" s="3">
        <v>1695616.2212454621</v>
      </c>
      <c r="M8" s="3"/>
      <c r="N8" s="3">
        <v>567977.26187697996</v>
      </c>
      <c r="O8" s="3">
        <v>-1.3374272003639509</v>
      </c>
      <c r="P8" s="3">
        <v>1358972.3435064601</v>
      </c>
      <c r="Q8" s="3">
        <v>0.62882760432658635</v>
      </c>
      <c r="R8" s="3">
        <v>676611.72199353005</v>
      </c>
      <c r="S8" s="3">
        <v>-1.063637252890463</v>
      </c>
      <c r="T8" s="3">
        <v>1250337.88338991</v>
      </c>
      <c r="U8" s="3">
        <v>0.55029611965124814</v>
      </c>
      <c r="V8" s="3">
        <v>86238.140661309997</v>
      </c>
      <c r="W8" s="3">
        <v>-0.44632172468182851</v>
      </c>
      <c r="X8" s="3">
        <v>1840711.46472213</v>
      </c>
      <c r="Y8" s="3">
        <v>0.75142246015538017</v>
      </c>
      <c r="Z8" s="3">
        <v>520304.69144745002</v>
      </c>
      <c r="AA8" s="3">
        <v>-1.0378948806330641</v>
      </c>
      <c r="AB8" s="3">
        <v>1406644.9139359901</v>
      </c>
      <c r="AC8" s="3">
        <v>0.60631754464859333</v>
      </c>
      <c r="AD8" s="3">
        <v>302140.53765645</v>
      </c>
      <c r="AE8" s="3">
        <v>-2.9012399662758801</v>
      </c>
      <c r="AF8" s="3">
        <v>1624809.06772699</v>
      </c>
      <c r="AG8" s="3">
        <v>0.76818014923711297</v>
      </c>
    </row>
    <row r="9" spans="1:33" x14ac:dyDescent="0.25">
      <c r="A9" t="s">
        <v>37</v>
      </c>
      <c r="B9" t="s">
        <v>77</v>
      </c>
      <c r="C9" s="3">
        <v>3001.4021388191036</v>
      </c>
      <c r="D9" s="3">
        <v>75.708771910759097</v>
      </c>
      <c r="E9" s="3">
        <v>138.69226685303681</v>
      </c>
      <c r="F9" s="3">
        <v>367.32104962066063</v>
      </c>
      <c r="G9" s="3">
        <v>14.861434195381594</v>
      </c>
      <c r="H9" s="3">
        <v>8.5702157895152951</v>
      </c>
      <c r="I9" s="3">
        <v>12.534537019698245</v>
      </c>
      <c r="J9" s="3">
        <v>690.17882023130062</v>
      </c>
      <c r="K9" s="3">
        <v>1670473.3801537401</v>
      </c>
      <c r="L9" s="3">
        <v>1544774.3875841987</v>
      </c>
      <c r="M9" s="3"/>
      <c r="N9" s="3">
        <v>583570.04637201002</v>
      </c>
      <c r="O9" s="3">
        <v>-1.6102538545740863</v>
      </c>
      <c r="P9" s="3">
        <v>1086903.3337817299</v>
      </c>
      <c r="Q9" s="3">
        <v>0.58765347055635109</v>
      </c>
      <c r="R9" s="3">
        <v>714203.48778185004</v>
      </c>
      <c r="S9" s="3">
        <v>-1.2679494822185817</v>
      </c>
      <c r="T9" s="3">
        <v>956269.89237189002</v>
      </c>
      <c r="U9" s="3">
        <v>0.5511960410462361</v>
      </c>
      <c r="V9" s="3">
        <v>134929.42084338001</v>
      </c>
      <c r="W9" s="3">
        <v>-0.59284895998469922</v>
      </c>
      <c r="X9" s="3">
        <v>1535543.95931036</v>
      </c>
      <c r="Y9" s="3">
        <v>0.71820302676862091</v>
      </c>
      <c r="Z9" s="3">
        <v>540427.23572424997</v>
      </c>
      <c r="AA9" s="3">
        <v>-1.3184146547726632</v>
      </c>
      <c r="AB9" s="3">
        <v>1130046.14442949</v>
      </c>
      <c r="AC9" s="3">
        <v>0.59615673950927062</v>
      </c>
      <c r="AD9" s="3">
        <v>338883.35594271001</v>
      </c>
      <c r="AE9" s="3">
        <v>-2.4882764241374158</v>
      </c>
      <c r="AF9" s="3">
        <v>1331590.02421103</v>
      </c>
      <c r="AG9" s="3">
        <v>0.71559619564101529</v>
      </c>
    </row>
    <row r="10" spans="1:33" x14ac:dyDescent="0.25">
      <c r="A10" t="s">
        <v>38</v>
      </c>
      <c r="B10" t="s">
        <v>78</v>
      </c>
      <c r="C10" s="3">
        <v>4010.4707607015521</v>
      </c>
      <c r="D10" s="3">
        <v>113.83407068159335</v>
      </c>
      <c r="E10" s="3">
        <v>168.22871079852109</v>
      </c>
      <c r="F10" s="3">
        <v>509.89722701856761</v>
      </c>
      <c r="G10" s="3">
        <v>22.806239083103844</v>
      </c>
      <c r="H10" s="3">
        <v>12.343504378875506</v>
      </c>
      <c r="I10" s="3">
        <v>16.925037570423843</v>
      </c>
      <c r="J10" s="3">
        <v>986.72539194313106</v>
      </c>
      <c r="K10" s="3">
        <v>1246107.9679910799</v>
      </c>
      <c r="L10" s="3">
        <v>1154961.0989625873</v>
      </c>
      <c r="M10" s="3"/>
      <c r="N10" s="3">
        <v>566093.27743798995</v>
      </c>
      <c r="O10" s="3">
        <v>-1.8578189849115483</v>
      </c>
      <c r="P10" s="3">
        <v>680014.69055308995</v>
      </c>
      <c r="Q10" s="3">
        <v>0.53027203949155233</v>
      </c>
      <c r="R10" s="3">
        <v>745989.72955458995</v>
      </c>
      <c r="S10" s="3">
        <v>-1.6740505779546935</v>
      </c>
      <c r="T10" s="3">
        <v>500118.23843649001</v>
      </c>
      <c r="U10" s="3">
        <v>0.50852972345042957</v>
      </c>
      <c r="V10" s="3">
        <v>171676.84194199002</v>
      </c>
      <c r="W10" s="3">
        <v>-0.6563178548163221</v>
      </c>
      <c r="X10" s="3">
        <v>1074431.1260490899</v>
      </c>
      <c r="Y10" s="3">
        <v>0.61408215982661196</v>
      </c>
      <c r="Z10" s="3">
        <v>635622.87310708</v>
      </c>
      <c r="AA10" s="3">
        <v>-1.2761313321275116</v>
      </c>
      <c r="AB10" s="3">
        <v>610485.09488400002</v>
      </c>
      <c r="AC10" s="3">
        <v>0.5484692212577944</v>
      </c>
      <c r="AD10" s="3">
        <v>456891.59765834</v>
      </c>
      <c r="AE10" s="3">
        <v>-2.3261266713730433</v>
      </c>
      <c r="AF10" s="3">
        <v>789216.37033274001</v>
      </c>
      <c r="AG10" s="3">
        <v>0.67740894241855854</v>
      </c>
    </row>
    <row r="11" spans="1:33" x14ac:dyDescent="0.25">
      <c r="A11" t="s">
        <v>39</v>
      </c>
      <c r="B11" t="s">
        <v>79</v>
      </c>
      <c r="C11" s="3">
        <v>2587.5689123343618</v>
      </c>
      <c r="D11" s="3">
        <v>54.705716752087383</v>
      </c>
      <c r="E11" s="3">
        <v>66.177164098164994</v>
      </c>
      <c r="F11" s="3">
        <v>447.0334236067298</v>
      </c>
      <c r="G11" s="3">
        <v>23.19863346252259</v>
      </c>
      <c r="H11" s="3">
        <v>8.0363946523807055</v>
      </c>
      <c r="I11" s="3">
        <v>7.616617996410004</v>
      </c>
      <c r="J11" s="3">
        <v>271.06219730231294</v>
      </c>
      <c r="K11" s="3">
        <v>1206603.92558574</v>
      </c>
      <c r="L11" s="3">
        <v>981090.64047406544</v>
      </c>
      <c r="M11" s="3"/>
      <c r="N11" s="3">
        <v>405960.68286376999</v>
      </c>
      <c r="O11" s="3">
        <v>-1.0490187356325762</v>
      </c>
      <c r="P11" s="3">
        <v>800643.24272196996</v>
      </c>
      <c r="Q11" s="3">
        <v>0.49928195114800578</v>
      </c>
      <c r="R11" s="3">
        <v>389372.04653579002</v>
      </c>
      <c r="S11" s="3">
        <v>-0.71738658648973375</v>
      </c>
      <c r="T11" s="3">
        <v>817231.87904995005</v>
      </c>
      <c r="U11" s="3">
        <v>0.53008583817269295</v>
      </c>
      <c r="V11" s="3">
        <v>32421.34570908</v>
      </c>
      <c r="W11" s="3">
        <v>-0.34868638257243351</v>
      </c>
      <c r="X11" s="3">
        <v>1174182.5798766599</v>
      </c>
      <c r="Y11" s="3">
        <v>0.70739025695378854</v>
      </c>
      <c r="Z11" s="3">
        <v>197167.85594991001</v>
      </c>
      <c r="AA11" s="3">
        <v>-0.53550201233219641</v>
      </c>
      <c r="AB11" s="3">
        <v>1009436.06963583</v>
      </c>
      <c r="AC11" s="3">
        <v>0.6069426983076377</v>
      </c>
      <c r="AD11" s="3">
        <v>46084.357798390003</v>
      </c>
      <c r="AE11" s="3">
        <v>-6.2776602349247312</v>
      </c>
      <c r="AF11" s="3">
        <v>1160519.5677873499</v>
      </c>
      <c r="AG11" s="3">
        <v>0.86467649023743454</v>
      </c>
    </row>
    <row r="12" spans="1:33" x14ac:dyDescent="0.25">
      <c r="A12" t="s">
        <v>40</v>
      </c>
      <c r="B12" t="s">
        <v>80</v>
      </c>
      <c r="C12" s="3">
        <v>3852.6926357401608</v>
      </c>
      <c r="D12" s="3">
        <v>78.554933320377614</v>
      </c>
      <c r="E12" s="3">
        <v>122.75315257151472</v>
      </c>
      <c r="F12" s="3">
        <v>616.27028063242733</v>
      </c>
      <c r="G12" s="3">
        <v>31.766832441566773</v>
      </c>
      <c r="H12" s="3">
        <v>11.712233844541595</v>
      </c>
      <c r="I12" s="3">
        <v>10.924788847048806</v>
      </c>
      <c r="J12" s="3">
        <v>369.63278780380028</v>
      </c>
      <c r="K12" s="3">
        <v>1059960.1734055399</v>
      </c>
      <c r="L12" s="3">
        <v>898255.31656483037</v>
      </c>
      <c r="M12" s="3"/>
      <c r="N12" s="3">
        <v>571250.56346158998</v>
      </c>
      <c r="O12" s="3">
        <v>-1.2651961119829129</v>
      </c>
      <c r="P12" s="3">
        <v>488709.60994395002</v>
      </c>
      <c r="Q12" s="3">
        <v>0.50142766344286471</v>
      </c>
      <c r="R12" s="3">
        <v>555313.7728409</v>
      </c>
      <c r="S12" s="3">
        <v>-0.9680841064720761</v>
      </c>
      <c r="T12" s="3">
        <v>504646.40056464</v>
      </c>
      <c r="U12" s="3">
        <v>0.47819610602700496</v>
      </c>
      <c r="V12" s="3">
        <v>95715.051179710004</v>
      </c>
      <c r="W12" s="3">
        <v>-0.73746637608264565</v>
      </c>
      <c r="X12" s="3">
        <v>964245.12222582998</v>
      </c>
      <c r="Y12" s="3">
        <v>0.63639362428986634</v>
      </c>
      <c r="Z12" s="3">
        <v>324857.01379161002</v>
      </c>
      <c r="AA12" s="3">
        <v>-0.71857807896500814</v>
      </c>
      <c r="AB12" s="3">
        <v>735103.15961393004</v>
      </c>
      <c r="AC12" s="3">
        <v>0.49423152221478961</v>
      </c>
      <c r="AD12" s="3">
        <v>93012.158518550001</v>
      </c>
      <c r="AE12" s="3">
        <v>-2.5250688095082556</v>
      </c>
      <c r="AF12" s="3">
        <v>966948.01488698996</v>
      </c>
      <c r="AG12" s="3">
        <v>0.81171203433463457</v>
      </c>
    </row>
    <row r="13" spans="1:33" x14ac:dyDescent="0.25">
      <c r="A13" t="s">
        <v>41</v>
      </c>
      <c r="B13" t="s">
        <v>81</v>
      </c>
      <c r="C13" s="3">
        <v>4401.8570427296672</v>
      </c>
      <c r="D13" s="3">
        <v>109.73678565409926</v>
      </c>
      <c r="E13" s="3">
        <v>149.75663660383631</v>
      </c>
      <c r="F13" s="3">
        <v>659.44313129555132</v>
      </c>
      <c r="G13" s="3">
        <v>34.467506138384429</v>
      </c>
      <c r="H13" s="3">
        <v>14.052346599018051</v>
      </c>
      <c r="I13" s="3">
        <v>14.91702399695636</v>
      </c>
      <c r="J13" s="3">
        <v>780.98225380436168</v>
      </c>
      <c r="K13" s="3">
        <v>754564.31767738005</v>
      </c>
      <c r="L13" s="3">
        <v>681397.3730325459</v>
      </c>
      <c r="M13" s="3"/>
      <c r="N13" s="3">
        <v>439246.12205448002</v>
      </c>
      <c r="O13" s="3">
        <v>-1.6177163572562208</v>
      </c>
      <c r="P13" s="3">
        <v>315318.19562289998</v>
      </c>
      <c r="Q13" s="3">
        <v>0.42693832988097929</v>
      </c>
      <c r="R13" s="3">
        <v>478183.75283668999</v>
      </c>
      <c r="S13" s="3">
        <v>-1.5392585209015741</v>
      </c>
      <c r="T13" s="3">
        <v>276380.56484069</v>
      </c>
      <c r="U13" s="3">
        <v>0.45651951824152359</v>
      </c>
      <c r="V13" s="3">
        <v>122870.59008472</v>
      </c>
      <c r="W13" s="3">
        <v>-0.84371717427876902</v>
      </c>
      <c r="X13" s="3">
        <v>631693.72759266</v>
      </c>
      <c r="Y13" s="3">
        <v>0.6029796619639648</v>
      </c>
      <c r="Z13" s="3">
        <v>364234.66856634</v>
      </c>
      <c r="AA13" s="3">
        <v>-0.98910196997594724</v>
      </c>
      <c r="AB13" s="3">
        <v>390329.64911103999</v>
      </c>
      <c r="AC13" s="3">
        <v>0.47499129900230624</v>
      </c>
      <c r="AD13" s="3">
        <v>113142.85128</v>
      </c>
      <c r="AE13" s="3">
        <v>-4.3758690028809948</v>
      </c>
      <c r="AF13" s="3">
        <v>641421.46639737999</v>
      </c>
      <c r="AG13" s="3">
        <v>0.71912506989474079</v>
      </c>
    </row>
    <row r="14" spans="1:33" x14ac:dyDescent="0.25">
      <c r="A14" t="s">
        <v>42</v>
      </c>
      <c r="B14" t="s">
        <v>82</v>
      </c>
      <c r="C14" s="3">
        <v>6179.0312612033349</v>
      </c>
      <c r="D14" s="3">
        <v>172.19465635345819</v>
      </c>
      <c r="E14" s="3">
        <v>198.50270612988496</v>
      </c>
      <c r="F14" s="3">
        <v>936.26302848273315</v>
      </c>
      <c r="G14" s="3">
        <v>49.332940393375267</v>
      </c>
      <c r="H14" s="3">
        <v>21.535996026919417</v>
      </c>
      <c r="I14" s="3">
        <v>25.14278934902627</v>
      </c>
      <c r="J14" s="3">
        <v>746.45272388973842</v>
      </c>
      <c r="K14" s="3">
        <v>515138.76538852003</v>
      </c>
      <c r="L14" s="3">
        <v>485082.72962002398</v>
      </c>
      <c r="M14" s="3"/>
      <c r="N14" s="3">
        <v>331986.53580648999</v>
      </c>
      <c r="O14" s="3">
        <v>-2.2641729806742235</v>
      </c>
      <c r="P14" s="3">
        <v>183152.22958203001</v>
      </c>
      <c r="Q14" s="3">
        <v>0.45118645170228189</v>
      </c>
      <c r="R14" s="3">
        <v>369367.37389983999</v>
      </c>
      <c r="S14" s="3">
        <v>-2.6684331069319009</v>
      </c>
      <c r="T14" s="3">
        <v>145771.39148868</v>
      </c>
      <c r="U14" s="3">
        <v>0.42028670678805174</v>
      </c>
      <c r="V14" s="3">
        <v>128807.55127005</v>
      </c>
      <c r="W14" s="3">
        <v>-1.5369489016035129</v>
      </c>
      <c r="X14" s="3">
        <v>386331.21411847003</v>
      </c>
      <c r="Y14" s="3">
        <v>0.55441724591545372</v>
      </c>
      <c r="Z14" s="3">
        <v>294095.01157224999</v>
      </c>
      <c r="AA14" s="3">
        <v>-2.2340122184971674</v>
      </c>
      <c r="AB14" s="3">
        <v>221043.75381627001</v>
      </c>
      <c r="AC14" s="3">
        <v>0.45412096224803961</v>
      </c>
      <c r="AD14" s="3">
        <v>141229.16596216999</v>
      </c>
      <c r="AE14" s="3">
        <v>-2.0600537239036707</v>
      </c>
      <c r="AF14" s="3">
        <v>373909.59942635003</v>
      </c>
      <c r="AG14" s="3">
        <v>0.67503579274959891</v>
      </c>
    </row>
    <row r="15" spans="1:33" x14ac:dyDescent="0.25">
      <c r="A15" t="s">
        <v>43</v>
      </c>
      <c r="B15" t="s">
        <v>83</v>
      </c>
      <c r="C15" s="3">
        <v>2332.2832049854637</v>
      </c>
      <c r="D15" s="3">
        <v>65.185939730454209</v>
      </c>
      <c r="E15" s="3">
        <v>80.52795562590974</v>
      </c>
      <c r="F15" s="3">
        <v>337.83359403802734</v>
      </c>
      <c r="G15" s="3">
        <v>16.459251571913818</v>
      </c>
      <c r="H15" s="3">
        <v>7.6556226408259498</v>
      </c>
      <c r="I15" s="3">
        <v>9.1869020756644666</v>
      </c>
      <c r="J15" s="3">
        <v>679.67188928964072</v>
      </c>
      <c r="K15" s="3">
        <v>3530112.7072999501</v>
      </c>
      <c r="L15" s="3">
        <v>2931430.6071843123</v>
      </c>
      <c r="M15" s="3"/>
      <c r="N15" s="3">
        <v>1170165.73931786</v>
      </c>
      <c r="O15" s="3">
        <v>-0.60034537984029024</v>
      </c>
      <c r="P15" s="3">
        <v>2359946.9679820901</v>
      </c>
      <c r="Q15" s="3">
        <v>0.47798110712539743</v>
      </c>
      <c r="R15" s="3">
        <v>1380723.8438588199</v>
      </c>
      <c r="S15" s="3">
        <v>-0.7754459114163843</v>
      </c>
      <c r="T15" s="3">
        <v>2149388.8634411301</v>
      </c>
      <c r="U15" s="3">
        <v>0.45882047713059682</v>
      </c>
      <c r="V15" s="3">
        <v>44957.05421247</v>
      </c>
      <c r="W15" s="3">
        <v>-0.38349973511365426</v>
      </c>
      <c r="X15" s="3">
        <v>3485155.65308748</v>
      </c>
      <c r="Y15" s="3">
        <v>0.71125696340450284</v>
      </c>
      <c r="Z15" s="3">
        <v>830857.39063617005</v>
      </c>
      <c r="AA15" s="3">
        <v>-0.48318386622387782</v>
      </c>
      <c r="AB15" s="3">
        <v>2699255.3166637798</v>
      </c>
      <c r="AC15" s="3">
        <v>0.5215343326211529</v>
      </c>
      <c r="AD15" s="3">
        <v>359866.14750562998</v>
      </c>
      <c r="AE15" s="3">
        <v>-5.6351657532047916</v>
      </c>
      <c r="AF15" s="3">
        <v>3170246.5597943198</v>
      </c>
      <c r="AG15" s="3">
        <v>0.79141906260952688</v>
      </c>
    </row>
    <row r="16" spans="1:33" x14ac:dyDescent="0.25">
      <c r="A16" t="s">
        <v>44</v>
      </c>
      <c r="B16" t="s">
        <v>84</v>
      </c>
      <c r="C16" s="3">
        <v>2841.3591329609221</v>
      </c>
      <c r="D16" s="3">
        <v>80.745351113827923</v>
      </c>
      <c r="E16" s="3">
        <v>101.88970794541987</v>
      </c>
      <c r="F16" s="3">
        <v>402.25729187146987</v>
      </c>
      <c r="G16" s="3">
        <v>19.784744839573165</v>
      </c>
      <c r="H16" s="3">
        <v>9.4517640041639339</v>
      </c>
      <c r="I16" s="3">
        <v>11.969167106901281</v>
      </c>
      <c r="J16" s="3">
        <v>816.27759603421146</v>
      </c>
      <c r="K16" s="3">
        <v>2041882.7896774199</v>
      </c>
      <c r="L16" s="3">
        <v>1807451.0166215484</v>
      </c>
      <c r="M16" s="3"/>
      <c r="N16" s="3">
        <v>829735.36830507999</v>
      </c>
      <c r="O16" s="3">
        <v>-0.90248370828029623</v>
      </c>
      <c r="P16" s="3">
        <v>1212147.4213723401</v>
      </c>
      <c r="Q16" s="3">
        <v>0.44445944084463612</v>
      </c>
      <c r="R16" s="3">
        <v>1119289.9769208001</v>
      </c>
      <c r="S16" s="3">
        <v>-0.93283287805763093</v>
      </c>
      <c r="T16" s="3">
        <v>922592.81275662</v>
      </c>
      <c r="U16" s="3">
        <v>0.45619659265134493</v>
      </c>
      <c r="V16" s="3">
        <v>97376.456453480001</v>
      </c>
      <c r="W16" s="3">
        <v>-0.39861221555292631</v>
      </c>
      <c r="X16" s="3">
        <v>1944506.3332239401</v>
      </c>
      <c r="Y16" s="3">
        <v>0.63478019847780398</v>
      </c>
      <c r="Z16" s="3">
        <v>809692.98340589995</v>
      </c>
      <c r="AA16" s="3">
        <v>-0.70355344884112081</v>
      </c>
      <c r="AB16" s="3">
        <v>1232189.80627152</v>
      </c>
      <c r="AC16" s="3">
        <v>0.49929121574045421</v>
      </c>
      <c r="AD16" s="3">
        <v>295019.92451872001</v>
      </c>
      <c r="AE16" s="3">
        <v>-5.3894708012862003</v>
      </c>
      <c r="AF16" s="3">
        <v>1746862.8651586999</v>
      </c>
      <c r="AG16" s="3">
        <v>0.73060700914524856</v>
      </c>
    </row>
    <row r="17" spans="1:33" x14ac:dyDescent="0.25">
      <c r="A17" t="s">
        <v>45</v>
      </c>
      <c r="B17" t="s">
        <v>85</v>
      </c>
      <c r="C17" s="3">
        <v>3485.911722937271</v>
      </c>
      <c r="D17" s="3">
        <v>106.37796089131571</v>
      </c>
      <c r="E17" s="3">
        <v>118.42261007697817</v>
      </c>
      <c r="F17" s="3">
        <v>500.39508488056754</v>
      </c>
      <c r="G17" s="3">
        <v>25.712278158896808</v>
      </c>
      <c r="H17" s="3">
        <v>12.121191047092971</v>
      </c>
      <c r="I17" s="3">
        <v>14.95568047183648</v>
      </c>
      <c r="J17" s="3">
        <v>1309.2214089845656</v>
      </c>
      <c r="K17" s="3">
        <v>1337634.31744086</v>
      </c>
      <c r="L17" s="3">
        <v>1214311.3184906775</v>
      </c>
      <c r="M17" s="3"/>
      <c r="N17" s="3">
        <v>670086.25520204997</v>
      </c>
      <c r="O17" s="3">
        <v>-1.0794882355334741</v>
      </c>
      <c r="P17" s="3">
        <v>667548.06223881</v>
      </c>
      <c r="Q17" s="3">
        <v>0.46728125898568296</v>
      </c>
      <c r="R17" s="3">
        <v>849635.35636748001</v>
      </c>
      <c r="S17" s="3">
        <v>-1.3501473474846264</v>
      </c>
      <c r="T17" s="3">
        <v>487998.96107338002</v>
      </c>
      <c r="U17" s="3">
        <v>0.477617493113972</v>
      </c>
      <c r="V17" s="3">
        <v>141506.32522274001</v>
      </c>
      <c r="W17" s="3">
        <v>-0.5482102421895777</v>
      </c>
      <c r="X17" s="3">
        <v>1196127.99221812</v>
      </c>
      <c r="Y17" s="3">
        <v>0.58315741012053002</v>
      </c>
      <c r="Z17" s="3">
        <v>649256.70106211002</v>
      </c>
      <c r="AA17" s="3">
        <v>-0.9634803650024748</v>
      </c>
      <c r="AB17" s="3">
        <v>688377.61637874995</v>
      </c>
      <c r="AC17" s="3">
        <v>0.49765030398265775</v>
      </c>
      <c r="AD17" s="3">
        <v>324312.77907267999</v>
      </c>
      <c r="AE17" s="3">
        <v>-4.9176302093718576</v>
      </c>
      <c r="AF17" s="3">
        <v>1013321.53836818</v>
      </c>
      <c r="AG17" s="3">
        <v>0.68937328705389822</v>
      </c>
    </row>
    <row r="18" spans="1:33" x14ac:dyDescent="0.25">
      <c r="A18" t="s">
        <v>46</v>
      </c>
      <c r="B18" t="s">
        <v>86</v>
      </c>
      <c r="C18" s="3">
        <v>4949.5744282259466</v>
      </c>
      <c r="D18" s="3">
        <v>140.63325341334885</v>
      </c>
      <c r="E18" s="3">
        <v>180.08832535222353</v>
      </c>
      <c r="F18" s="3">
        <v>695.94593707219667</v>
      </c>
      <c r="G18" s="3">
        <v>35.251757600632104</v>
      </c>
      <c r="H18" s="3">
        <v>16.683153545974999</v>
      </c>
      <c r="I18" s="3">
        <v>20.741582499750312</v>
      </c>
      <c r="J18" s="3">
        <v>1434.9917778612969</v>
      </c>
      <c r="K18" s="3">
        <v>784098.02832119004</v>
      </c>
      <c r="L18" s="3">
        <v>718842.26360232942</v>
      </c>
      <c r="M18" s="3"/>
      <c r="N18" s="3">
        <v>502814.90442456002</v>
      </c>
      <c r="O18" s="3">
        <v>-1.587976612056291</v>
      </c>
      <c r="P18" s="3">
        <v>281283.12389663002</v>
      </c>
      <c r="Q18" s="3">
        <v>0.36755849098619781</v>
      </c>
      <c r="R18" s="3">
        <v>609563.10542010004</v>
      </c>
      <c r="S18" s="3">
        <v>-1.6867421657752268</v>
      </c>
      <c r="T18" s="3">
        <v>174534.92290109</v>
      </c>
      <c r="U18" s="3">
        <v>0.45426486757982487</v>
      </c>
      <c r="V18" s="3">
        <v>174959.96087917002</v>
      </c>
      <c r="W18" s="3">
        <v>-0.63043937330467681</v>
      </c>
      <c r="X18" s="3">
        <v>609138.06744202005</v>
      </c>
      <c r="Y18" s="3">
        <v>0.51695145414402999</v>
      </c>
      <c r="Z18" s="3">
        <v>509776.02422447997</v>
      </c>
      <c r="AA18" s="3">
        <v>-1.340957722181725</v>
      </c>
      <c r="AB18" s="3">
        <v>274322.00409671001</v>
      </c>
      <c r="AC18" s="3">
        <v>0.48126855535876301</v>
      </c>
      <c r="AD18" s="3">
        <v>325384.30635333003</v>
      </c>
      <c r="AE18" s="3">
        <v>-3.2920952544527449</v>
      </c>
      <c r="AF18" s="3">
        <v>458713.72196786001</v>
      </c>
      <c r="AG18" s="3">
        <v>0.63169929122474122</v>
      </c>
    </row>
    <row r="19" spans="1:33" x14ac:dyDescent="0.25">
      <c r="A19" t="s">
        <v>47</v>
      </c>
      <c r="B19" t="s">
        <v>87</v>
      </c>
      <c r="C19" s="3">
        <v>1754.3222726689089</v>
      </c>
      <c r="D19" s="3">
        <v>45.123305972423459</v>
      </c>
      <c r="E19" s="3">
        <v>61.205644245412309</v>
      </c>
      <c r="F19" s="3">
        <v>258.65137785062996</v>
      </c>
      <c r="G19" s="3">
        <v>10.781620792950463</v>
      </c>
      <c r="H19" s="3">
        <v>5.6134528326514737</v>
      </c>
      <c r="I19" s="3">
        <v>6.7745703656157499</v>
      </c>
      <c r="J19" s="3">
        <v>236.95149636099063</v>
      </c>
      <c r="K19" s="3">
        <v>4530018.7940055905</v>
      </c>
      <c r="L19" s="3">
        <v>3761839.0158752142</v>
      </c>
      <c r="M19" s="3"/>
      <c r="N19" s="3">
        <v>708373.73201507004</v>
      </c>
      <c r="O19" s="3">
        <v>-0.81889846048833659</v>
      </c>
      <c r="P19" s="3">
        <v>3821645.06199052</v>
      </c>
      <c r="Q19" s="3">
        <v>0.55566092956047297</v>
      </c>
      <c r="R19" s="3">
        <v>1083399.84171613</v>
      </c>
      <c r="S19" s="3">
        <v>-0.61792885804322339</v>
      </c>
      <c r="T19" s="3">
        <v>3446618.9522894602</v>
      </c>
      <c r="U19" s="3">
        <v>0.56245786576784451</v>
      </c>
      <c r="V19" s="3">
        <v>101051.58648789</v>
      </c>
      <c r="W19" s="3">
        <v>-0.52880095691634688</v>
      </c>
      <c r="X19" s="3">
        <v>4428967.2075177003</v>
      </c>
      <c r="Y19" s="3">
        <v>0.8014869283932442</v>
      </c>
      <c r="Z19" s="3">
        <v>644156.80313887005</v>
      </c>
      <c r="AA19" s="3">
        <v>-0.55252669921553177</v>
      </c>
      <c r="AB19" s="3">
        <v>3885861.9908667202</v>
      </c>
      <c r="AC19" s="3">
        <v>0.62892329908233047</v>
      </c>
      <c r="AD19" s="3">
        <v>285144.86008476</v>
      </c>
      <c r="AE19" s="3">
        <v>-2.182492249028309</v>
      </c>
      <c r="AF19" s="3">
        <v>4244873.9339208305</v>
      </c>
      <c r="AG19" s="3">
        <v>0.8696915480875379</v>
      </c>
    </row>
    <row r="20" spans="1:33" x14ac:dyDescent="0.25">
      <c r="A20" t="s">
        <v>48</v>
      </c>
      <c r="B20" t="s">
        <v>88</v>
      </c>
      <c r="C20" s="3">
        <v>2354.5447671380343</v>
      </c>
      <c r="D20" s="3">
        <v>61.463916758020247</v>
      </c>
      <c r="E20" s="3">
        <v>79.827692231044637</v>
      </c>
      <c r="F20" s="3">
        <v>351.7463592315043</v>
      </c>
      <c r="G20" s="3">
        <v>15.218475179660395</v>
      </c>
      <c r="H20" s="3">
        <v>7.6791814497726003</v>
      </c>
      <c r="I20" s="3">
        <v>9.9108806774577989</v>
      </c>
      <c r="J20" s="3">
        <v>602.22970350961054</v>
      </c>
      <c r="K20" s="3">
        <v>3341621.45508298</v>
      </c>
      <c r="L20" s="3">
        <v>2913598.8555257125</v>
      </c>
      <c r="M20" s="3"/>
      <c r="N20" s="3">
        <v>1107115.8677658699</v>
      </c>
      <c r="O20" s="3">
        <v>-0.82327206967267241</v>
      </c>
      <c r="P20" s="3">
        <v>2234505.58731711</v>
      </c>
      <c r="Q20" s="3">
        <v>0.52204388520067235</v>
      </c>
      <c r="R20" s="3">
        <v>1452241.8587855599</v>
      </c>
      <c r="S20" s="3">
        <v>-0.64231868588611096</v>
      </c>
      <c r="T20" s="3">
        <v>1889379.5962974201</v>
      </c>
      <c r="U20" s="3">
        <v>0.4802963918880977</v>
      </c>
      <c r="V20" s="3">
        <v>109588.26151599</v>
      </c>
      <c r="W20" s="3">
        <v>-0.68345313886678882</v>
      </c>
      <c r="X20" s="3">
        <v>3232033.1935669901</v>
      </c>
      <c r="Y20" s="3">
        <v>0.70777761133570827</v>
      </c>
      <c r="Z20" s="3">
        <v>926659.30259640003</v>
      </c>
      <c r="AA20" s="3">
        <v>-0.63793942981470553</v>
      </c>
      <c r="AB20" s="3">
        <v>2414962.15248658</v>
      </c>
      <c r="AC20" s="3">
        <v>0.52788889514640325</v>
      </c>
      <c r="AD20" s="3">
        <v>440219.37242839002</v>
      </c>
      <c r="AE20" s="3">
        <v>-5.3217042251851394</v>
      </c>
      <c r="AF20" s="3">
        <v>2901402.0826545898</v>
      </c>
      <c r="AG20" s="3">
        <v>0.76172217488937333</v>
      </c>
    </row>
    <row r="21" spans="1:33" x14ac:dyDescent="0.25">
      <c r="A21" t="s">
        <v>49</v>
      </c>
      <c r="B21" t="s">
        <v>89</v>
      </c>
      <c r="C21" s="3">
        <v>3463.6002541567163</v>
      </c>
      <c r="D21" s="3">
        <v>88.230807679588807</v>
      </c>
      <c r="E21" s="3">
        <v>116.39059531148953</v>
      </c>
      <c r="F21" s="3">
        <v>523.36862191499245</v>
      </c>
      <c r="G21" s="3">
        <v>26.395080127089777</v>
      </c>
      <c r="H21" s="3">
        <v>11.337412626860255</v>
      </c>
      <c r="I21" s="3">
        <v>14.185874154050653</v>
      </c>
      <c r="J21" s="3">
        <v>724.74852032111346</v>
      </c>
      <c r="K21" s="3">
        <v>2524557.7581714401</v>
      </c>
      <c r="L21" s="3">
        <v>2333618.0565527105</v>
      </c>
      <c r="M21" s="3"/>
      <c r="N21" s="3">
        <v>1128086.3327359899</v>
      </c>
      <c r="O21" s="3">
        <v>-1.4506070508598436</v>
      </c>
      <c r="P21" s="3">
        <v>1396471.4254354499</v>
      </c>
      <c r="Q21" s="3">
        <v>0.50125626579141058</v>
      </c>
      <c r="R21" s="3">
        <v>1526986.74748386</v>
      </c>
      <c r="S21" s="3">
        <v>-1.0600441071583542</v>
      </c>
      <c r="T21" s="3">
        <v>997571.01068757998</v>
      </c>
      <c r="U21" s="3">
        <v>0.46509374299352263</v>
      </c>
      <c r="V21" s="3">
        <v>309032.70625166001</v>
      </c>
      <c r="W21" s="3">
        <v>-0.69119408309925567</v>
      </c>
      <c r="X21" s="3">
        <v>2215525.0519197802</v>
      </c>
      <c r="Y21" s="3">
        <v>0.63129689748137352</v>
      </c>
      <c r="Z21" s="3">
        <v>1135595.9555499</v>
      </c>
      <c r="AA21" s="3">
        <v>-0.98882023162557542</v>
      </c>
      <c r="AB21" s="3">
        <v>1388961.8026215399</v>
      </c>
      <c r="AC21" s="3">
        <v>0.49432452860472176</v>
      </c>
      <c r="AD21" s="3">
        <v>529243.43572763004</v>
      </c>
      <c r="AE21" s="3">
        <v>-2.6930932628997115</v>
      </c>
      <c r="AF21" s="3">
        <v>1995314.3224438101</v>
      </c>
      <c r="AG21" s="3">
        <v>0.74405985386238582</v>
      </c>
    </row>
    <row r="22" spans="1:33" x14ac:dyDescent="0.25">
      <c r="A22" t="s">
        <v>50</v>
      </c>
      <c r="B22" t="s">
        <v>90</v>
      </c>
      <c r="C22" s="3">
        <v>4374.7513582276324</v>
      </c>
      <c r="D22" s="3">
        <v>125.77322653414552</v>
      </c>
      <c r="E22" s="3">
        <v>135.27107883470467</v>
      </c>
      <c r="F22" s="3">
        <v>667.88265506372761</v>
      </c>
      <c r="G22" s="3">
        <v>34.475710765997846</v>
      </c>
      <c r="H22" s="3">
        <v>15.317105711948674</v>
      </c>
      <c r="I22" s="3">
        <v>20.246782053783971</v>
      </c>
      <c r="J22" s="3">
        <v>939.81102771324333</v>
      </c>
      <c r="K22" s="3">
        <v>1254021.2916760701</v>
      </c>
      <c r="L22" s="3">
        <v>1210528.7461715427</v>
      </c>
      <c r="M22" s="3"/>
      <c r="N22" s="3">
        <v>653184.40233324002</v>
      </c>
      <c r="O22" s="3">
        <v>-1.8608228679362417</v>
      </c>
      <c r="P22" s="3">
        <v>600836.88934283005</v>
      </c>
      <c r="Q22" s="3">
        <v>0.47965120566475183</v>
      </c>
      <c r="R22" s="3">
        <v>828226.65032399003</v>
      </c>
      <c r="S22" s="3">
        <v>-1.8356374777975331</v>
      </c>
      <c r="T22" s="3">
        <v>425794.64135207998</v>
      </c>
      <c r="U22" s="3">
        <v>0.4557613427174303</v>
      </c>
      <c r="V22" s="3">
        <v>224099.26335172</v>
      </c>
      <c r="W22" s="3">
        <v>-1.1483699446302</v>
      </c>
      <c r="X22" s="3">
        <v>1029922.02832435</v>
      </c>
      <c r="Y22" s="3">
        <v>0.58358379638517133</v>
      </c>
      <c r="Z22" s="3">
        <v>660516.41209422995</v>
      </c>
      <c r="AA22" s="3">
        <v>-1.6361278176666945</v>
      </c>
      <c r="AB22" s="3">
        <v>593504.87958184001</v>
      </c>
      <c r="AC22" s="3">
        <v>0.46882642351664255</v>
      </c>
      <c r="AD22" s="3">
        <v>320587.86284294998</v>
      </c>
      <c r="AE22" s="3">
        <v>-3.9597370584329572</v>
      </c>
      <c r="AF22" s="3">
        <v>933433.42883312004</v>
      </c>
      <c r="AG22" s="3">
        <v>0.72948379962441279</v>
      </c>
    </row>
    <row r="23" spans="1:33" x14ac:dyDescent="0.25">
      <c r="A23" t="s">
        <v>51</v>
      </c>
      <c r="B23" t="s">
        <v>91</v>
      </c>
      <c r="C23" s="3">
        <v>1873.9469496590652</v>
      </c>
      <c r="D23" s="3">
        <v>55.390707929950409</v>
      </c>
      <c r="E23" s="3">
        <v>64.988138800580771</v>
      </c>
      <c r="F23" s="3">
        <v>268.28589472162275</v>
      </c>
      <c r="G23" s="3">
        <v>11.589226411686193</v>
      </c>
      <c r="H23" s="3">
        <v>6.1766112814421428</v>
      </c>
      <c r="I23" s="3">
        <v>7.9090531119351226</v>
      </c>
      <c r="J23" s="3">
        <v>582.05160607979485</v>
      </c>
      <c r="K23" s="3">
        <v>12783915.467618311</v>
      </c>
      <c r="L23" s="3">
        <v>10788321.043358525</v>
      </c>
      <c r="M23" s="3"/>
      <c r="N23" s="3">
        <v>2696657.5463143201</v>
      </c>
      <c r="O23" s="3">
        <v>-0.65908575600285135</v>
      </c>
      <c r="P23" s="3">
        <v>10087257.921303989</v>
      </c>
      <c r="Q23" s="3">
        <v>0.56366980060190508</v>
      </c>
      <c r="R23" s="3">
        <v>4145703.5784000298</v>
      </c>
      <c r="S23" s="3">
        <v>-0.63086707797228037</v>
      </c>
      <c r="T23" s="3">
        <v>8638211.8892182801</v>
      </c>
      <c r="U23" s="3">
        <v>0.50716969559928826</v>
      </c>
      <c r="V23" s="3">
        <v>148414.60798487</v>
      </c>
      <c r="W23" s="3">
        <v>-0.32561265433168113</v>
      </c>
      <c r="X23" s="3">
        <v>12635500.85963344</v>
      </c>
      <c r="Y23" s="3">
        <v>0.76463468234246523</v>
      </c>
      <c r="Z23" s="3">
        <v>2353044.3445967599</v>
      </c>
      <c r="AA23" s="3">
        <v>-0.52542243165669311</v>
      </c>
      <c r="AB23" s="3">
        <v>10430871.12302155</v>
      </c>
      <c r="AC23" s="3">
        <v>0.59026435881364614</v>
      </c>
      <c r="AD23" s="3">
        <v>1739578.293271</v>
      </c>
      <c r="AE23" s="3">
        <v>-3.4155188836142054</v>
      </c>
      <c r="AF23" s="3">
        <v>11044337.174347309</v>
      </c>
      <c r="AG23" s="3">
        <v>0.796346911480321</v>
      </c>
    </row>
    <row r="24" spans="1:33" x14ac:dyDescent="0.25">
      <c r="A24" t="s">
        <v>52</v>
      </c>
      <c r="B24" t="s">
        <v>92</v>
      </c>
      <c r="C24" s="3">
        <v>2598.9110005816019</v>
      </c>
      <c r="D24" s="3">
        <v>77.60423961823976</v>
      </c>
      <c r="E24" s="3">
        <v>92.27098800675688</v>
      </c>
      <c r="F24" s="3">
        <v>367.21544451230585</v>
      </c>
      <c r="G24" s="3">
        <v>15.715977926269035</v>
      </c>
      <c r="H24" s="3">
        <v>8.550301071522723</v>
      </c>
      <c r="I24" s="3">
        <v>11.119658742918366</v>
      </c>
      <c r="J24" s="3">
        <v>1036.312142895966</v>
      </c>
      <c r="K24" s="3">
        <v>7170690.2569308104</v>
      </c>
      <c r="L24" s="3">
        <v>6441596.7170857079</v>
      </c>
      <c r="M24" s="3"/>
      <c r="N24" s="3">
        <v>2437255.4774201401</v>
      </c>
      <c r="O24" s="3">
        <v>-0.98297208487028143</v>
      </c>
      <c r="P24" s="3">
        <v>4733434.7795106703</v>
      </c>
      <c r="Q24" s="3">
        <v>0.51374276440637323</v>
      </c>
      <c r="R24" s="3">
        <v>3817114.31871591</v>
      </c>
      <c r="S24" s="3">
        <v>-0.89028914881066634</v>
      </c>
      <c r="T24" s="3">
        <v>3353575.9382149</v>
      </c>
      <c r="U24" s="3">
        <v>0.47091884766047387</v>
      </c>
      <c r="V24" s="3">
        <v>365066.89777148003</v>
      </c>
      <c r="W24" s="3">
        <v>-0.39152870619951224</v>
      </c>
      <c r="X24" s="3">
        <v>6805623.3591593299</v>
      </c>
      <c r="Y24" s="3">
        <v>0.674452319580923</v>
      </c>
      <c r="Z24" s="3">
        <v>2427657.6926985602</v>
      </c>
      <c r="AA24" s="3">
        <v>-0.75143040027398156</v>
      </c>
      <c r="AB24" s="3">
        <v>4743032.5642322497</v>
      </c>
      <c r="AC24" s="3">
        <v>0.51642342026100818</v>
      </c>
      <c r="AD24" s="3">
        <v>1780227.8441383999</v>
      </c>
      <c r="AE24" s="3">
        <v>-4.1014111618517504</v>
      </c>
      <c r="AF24" s="3">
        <v>5390462.4127924098</v>
      </c>
      <c r="AG24" s="3">
        <v>0.71087716884505714</v>
      </c>
    </row>
    <row r="25" spans="1:33" x14ac:dyDescent="0.25">
      <c r="A25" t="s">
        <v>53</v>
      </c>
      <c r="B25" t="s">
        <v>93</v>
      </c>
      <c r="C25" s="3">
        <v>3168.8441422341944</v>
      </c>
      <c r="D25" s="3">
        <v>103.57389964314001</v>
      </c>
      <c r="E25" s="3">
        <v>109.55193229802644</v>
      </c>
      <c r="F25" s="3">
        <v>444.59092930281497</v>
      </c>
      <c r="G25" s="3">
        <v>22.16856394999402</v>
      </c>
      <c r="H25" s="3">
        <v>11.438433773010358</v>
      </c>
      <c r="I25" s="3">
        <v>15.177326918616982</v>
      </c>
      <c r="J25" s="3">
        <v>1338.3034236752478</v>
      </c>
      <c r="K25" s="3">
        <v>3828942.3154701898</v>
      </c>
      <c r="L25" s="3">
        <v>3524441.3880146984</v>
      </c>
      <c r="M25" s="3"/>
      <c r="N25" s="3">
        <v>1668135.0585555499</v>
      </c>
      <c r="O25" s="3">
        <v>-1.1526233045819092</v>
      </c>
      <c r="P25" s="3">
        <v>2160807.2569146398</v>
      </c>
      <c r="Q25" s="3">
        <v>0.47653199952013908</v>
      </c>
      <c r="R25" s="3">
        <v>2435326.9233494001</v>
      </c>
      <c r="S25" s="3">
        <v>-1.3144339726774241</v>
      </c>
      <c r="T25" s="3">
        <v>1393615.39212079</v>
      </c>
      <c r="U25" s="3">
        <v>0.48300849814015989</v>
      </c>
      <c r="V25" s="3">
        <v>430149.47832572</v>
      </c>
      <c r="W25" s="3">
        <v>-0.57870842546243573</v>
      </c>
      <c r="X25" s="3">
        <v>3398792.8371444698</v>
      </c>
      <c r="Y25" s="3">
        <v>0.61802732946631467</v>
      </c>
      <c r="Z25" s="3">
        <v>1778199.1084476099</v>
      </c>
      <c r="AA25" s="3">
        <v>-1.1479768961148049</v>
      </c>
      <c r="AB25" s="3">
        <v>2050743.2070225801</v>
      </c>
      <c r="AC25" s="3">
        <v>0.50858421118787611</v>
      </c>
      <c r="AD25" s="3">
        <v>1365830.81641381</v>
      </c>
      <c r="AE25" s="3">
        <v>-3.6232747568933896</v>
      </c>
      <c r="AF25" s="3">
        <v>2463111.4990563798</v>
      </c>
      <c r="AG25" s="3">
        <v>0.6629449994621478</v>
      </c>
    </row>
    <row r="26" spans="1:33" x14ac:dyDescent="0.25">
      <c r="A26" t="s">
        <v>54</v>
      </c>
      <c r="B26" t="s">
        <v>94</v>
      </c>
      <c r="C26" s="3">
        <v>4375.3692864180884</v>
      </c>
      <c r="D26" s="3">
        <v>139.05363726972899</v>
      </c>
      <c r="E26" s="3">
        <v>166.84932984013238</v>
      </c>
      <c r="F26" s="3">
        <v>583.54983671023615</v>
      </c>
      <c r="G26" s="3">
        <v>28.713694360155824</v>
      </c>
      <c r="H26" s="3">
        <v>16.209267168600661</v>
      </c>
      <c r="I26" s="3">
        <v>21.291183256399908</v>
      </c>
      <c r="J26" s="3">
        <v>1980.6992548970318</v>
      </c>
      <c r="K26" s="3">
        <v>2167135.3939814102</v>
      </c>
      <c r="L26" s="3">
        <v>2004372.4604091912</v>
      </c>
      <c r="M26" s="3"/>
      <c r="N26" s="3">
        <v>1253449.5942629699</v>
      </c>
      <c r="O26" s="3">
        <v>-1.4812943179572708</v>
      </c>
      <c r="P26" s="3">
        <v>913685.79971844004</v>
      </c>
      <c r="Q26" s="3">
        <v>0.42431548489639564</v>
      </c>
      <c r="R26" s="3">
        <v>1583545.3166473701</v>
      </c>
      <c r="S26" s="3">
        <v>-1.7876570283093001</v>
      </c>
      <c r="T26" s="3">
        <v>583590.07733403996</v>
      </c>
      <c r="U26" s="3">
        <v>0.44180039570474267</v>
      </c>
      <c r="V26" s="3">
        <v>515196.470134</v>
      </c>
      <c r="W26" s="3">
        <v>-0.62692312047169818</v>
      </c>
      <c r="X26" s="3">
        <v>1651938.9238474099</v>
      </c>
      <c r="Y26" s="3">
        <v>0.55640730366212798</v>
      </c>
      <c r="Z26" s="3">
        <v>1329347.0739664901</v>
      </c>
      <c r="AA26" s="3">
        <v>-1.4727516459747125</v>
      </c>
      <c r="AB26" s="3">
        <v>837788.32001491997</v>
      </c>
      <c r="AC26" s="3">
        <v>0.47305840657550841</v>
      </c>
      <c r="AD26" s="3">
        <v>1136404.56127796</v>
      </c>
      <c r="AE26" s="3">
        <v>-4.0191042587923915</v>
      </c>
      <c r="AF26" s="3">
        <v>1030730.83270345</v>
      </c>
      <c r="AG26" s="3">
        <v>0.62592477237153188</v>
      </c>
    </row>
    <row r="27" spans="1:33" x14ac:dyDescent="0.25">
      <c r="A27" t="s">
        <v>55</v>
      </c>
      <c r="B27" t="s">
        <v>95</v>
      </c>
      <c r="C27" s="3">
        <v>1937.2422261411398</v>
      </c>
      <c r="D27" s="3">
        <v>42.312010677343437</v>
      </c>
      <c r="E27" s="3">
        <v>52.195732939331016</v>
      </c>
      <c r="F27" s="3">
        <v>325.73246176095211</v>
      </c>
      <c r="G27" s="3">
        <v>12.234939545914871</v>
      </c>
      <c r="H27" s="3">
        <v>5.2046530125549397</v>
      </c>
      <c r="I27" s="3">
        <v>6.0009979564387903</v>
      </c>
      <c r="J27" s="3">
        <v>190.25900854629285</v>
      </c>
      <c r="K27" s="3">
        <v>70548.307580370005</v>
      </c>
      <c r="L27" s="3">
        <v>57211.179227556</v>
      </c>
      <c r="M27" s="3"/>
      <c r="N27" s="3">
        <v>10508.38075756</v>
      </c>
      <c r="O27" s="3">
        <v>-1.65317400545328</v>
      </c>
      <c r="P27" s="3">
        <v>60039.926822809997</v>
      </c>
      <c r="Q27" s="3">
        <v>0.59172220361136252</v>
      </c>
      <c r="R27" s="3">
        <v>11442.14606241</v>
      </c>
      <c r="S27" s="3">
        <v>-0.78891956986295697</v>
      </c>
      <c r="T27" s="3">
        <v>59106.161517959998</v>
      </c>
      <c r="U27" s="3">
        <v>0.53433275099702049</v>
      </c>
      <c r="V27" s="3">
        <v>2045.4990042299999</v>
      </c>
      <c r="W27" s="3">
        <v>-0.13456935286791114</v>
      </c>
      <c r="X27" s="3">
        <v>68502.80857614</v>
      </c>
      <c r="Y27" s="3">
        <v>0.82349064578659836</v>
      </c>
      <c r="Z27" s="3">
        <v>10508.38075756</v>
      </c>
      <c r="AA27" s="3">
        <v>-0.22186210824072267</v>
      </c>
      <c r="AB27" s="3">
        <v>60039.926822809997</v>
      </c>
      <c r="AC27" s="3">
        <v>0.67171203941592383</v>
      </c>
      <c r="AD27" s="3">
        <v>12191.547055749999</v>
      </c>
      <c r="AE27" s="3">
        <v>-0.25091747812265663</v>
      </c>
      <c r="AF27" s="3">
        <v>58356.760524619996</v>
      </c>
      <c r="AG27" s="3">
        <v>0.87622869731385344</v>
      </c>
    </row>
    <row r="28" spans="1:33" x14ac:dyDescent="0.25">
      <c r="A28" t="s">
        <v>56</v>
      </c>
      <c r="B28" t="s">
        <v>96</v>
      </c>
      <c r="C28" s="3">
        <v>2386.5930221256713</v>
      </c>
      <c r="D28" s="3">
        <v>67.378160867786846</v>
      </c>
      <c r="E28" s="3">
        <v>87.382292160078023</v>
      </c>
      <c r="F28" s="3">
        <v>341.24109667179789</v>
      </c>
      <c r="G28" s="3">
        <v>18.094486495663219</v>
      </c>
      <c r="H28" s="3">
        <v>6.2315449411987869</v>
      </c>
      <c r="I28" s="3">
        <v>9.2893393977873799</v>
      </c>
      <c r="J28" s="3">
        <v>266.30431705476667</v>
      </c>
      <c r="K28" s="3">
        <v>300080.55887844</v>
      </c>
      <c r="L28" s="3">
        <v>253543.20372121257</v>
      </c>
      <c r="M28" s="3"/>
      <c r="N28" s="3">
        <v>78418.223675460002</v>
      </c>
      <c r="O28" s="3">
        <v>-1.0435830026222812</v>
      </c>
      <c r="P28" s="3">
        <v>221662.33520298</v>
      </c>
      <c r="Q28" s="3">
        <v>0.63601583268583817</v>
      </c>
      <c r="R28" s="3">
        <v>137972.86836903999</v>
      </c>
      <c r="S28" s="3">
        <v>-0.71798395283399552</v>
      </c>
      <c r="T28" s="3">
        <v>162107.69050940001</v>
      </c>
      <c r="U28" s="3">
        <v>0.5570640058558306</v>
      </c>
      <c r="V28" s="3">
        <v>4838.3162990599994</v>
      </c>
      <c r="W28" s="3">
        <v>-1.2582826515283578</v>
      </c>
      <c r="X28" s="3">
        <v>295242.24257937999</v>
      </c>
      <c r="Y28" s="3">
        <v>0.79014145115739987</v>
      </c>
      <c r="Z28" s="3">
        <v>47087.110427489999</v>
      </c>
      <c r="AA28" s="3">
        <v>-0.99474976924332514</v>
      </c>
      <c r="AB28" s="3">
        <v>252993.44845095</v>
      </c>
      <c r="AC28" s="3">
        <v>0.54884142584518869</v>
      </c>
      <c r="AD28" s="3">
        <v>27226.220518509999</v>
      </c>
      <c r="AE28" s="3">
        <v>-0.81465205029910359</v>
      </c>
      <c r="AF28" s="3">
        <v>272854.33835992997</v>
      </c>
      <c r="AG28" s="3">
        <v>0.79298228475782617</v>
      </c>
    </row>
    <row r="29" spans="1:33" x14ac:dyDescent="0.25">
      <c r="A29" t="s">
        <v>57</v>
      </c>
      <c r="B29" t="s">
        <v>97</v>
      </c>
      <c r="C29" s="3">
        <v>3897.0083469599704</v>
      </c>
      <c r="D29" s="3">
        <v>110.83232869380741</v>
      </c>
      <c r="E29" s="3">
        <v>139.83924477463978</v>
      </c>
      <c r="F29" s="3">
        <v>555.43726732333334</v>
      </c>
      <c r="G29" s="3">
        <v>24.610704303094941</v>
      </c>
      <c r="H29" s="3">
        <v>11.020215091797979</v>
      </c>
      <c r="I29" s="3">
        <v>16.237110658302026</v>
      </c>
      <c r="J29" s="3">
        <v>676.86752938348877</v>
      </c>
      <c r="K29" s="3">
        <v>515900.72599388001</v>
      </c>
      <c r="L29" s="3">
        <v>456871.79988711741</v>
      </c>
      <c r="M29" s="3"/>
      <c r="N29" s="3">
        <v>258324.08242816001</v>
      </c>
      <c r="O29" s="3">
        <v>-1.414663863967027</v>
      </c>
      <c r="P29" s="3">
        <v>257576.64356572001</v>
      </c>
      <c r="Q29" s="3">
        <v>0.53734952543108139</v>
      </c>
      <c r="R29" s="3">
        <v>312556.04180423002</v>
      </c>
      <c r="S29" s="3">
        <v>-1.5470934062110255</v>
      </c>
      <c r="T29" s="3">
        <v>203344.68418965</v>
      </c>
      <c r="U29" s="3">
        <v>0.49308004318275162</v>
      </c>
      <c r="V29" s="3">
        <v>57344.695729860003</v>
      </c>
      <c r="W29" s="3">
        <v>-0.40057210857539471</v>
      </c>
      <c r="X29" s="3">
        <v>458556.03026402002</v>
      </c>
      <c r="Y29" s="3">
        <v>0.65548279503851881</v>
      </c>
      <c r="Z29" s="3">
        <v>235404.48642110999</v>
      </c>
      <c r="AA29" s="3">
        <v>-1.2099618670899903</v>
      </c>
      <c r="AB29" s="3">
        <v>280496.23957277002</v>
      </c>
      <c r="AC29" s="3">
        <v>0.53499504115219143</v>
      </c>
      <c r="AD29" s="3">
        <v>165645.97528839999</v>
      </c>
      <c r="AE29" s="3">
        <v>-1.6441185120852455</v>
      </c>
      <c r="AF29" s="3">
        <v>350254.75070547999</v>
      </c>
      <c r="AG29" s="3">
        <v>0.71434207819487916</v>
      </c>
    </row>
    <row r="30" spans="1:33" x14ac:dyDescent="0.25">
      <c r="A30" t="s">
        <v>58</v>
      </c>
      <c r="B30" t="s">
        <v>98</v>
      </c>
      <c r="C30" s="3">
        <v>4757.1553341016834</v>
      </c>
      <c r="D30" s="3">
        <v>164.4656298465186</v>
      </c>
      <c r="E30" s="3">
        <v>179.05527333655348</v>
      </c>
      <c r="F30" s="3">
        <v>628.83486843789751</v>
      </c>
      <c r="G30" s="3">
        <v>26.73506264078263</v>
      </c>
      <c r="H30" s="3">
        <v>15.756427744849118</v>
      </c>
      <c r="I30" s="3">
        <v>23.814594479928608</v>
      </c>
      <c r="J30" s="3">
        <v>1023.1462758697804</v>
      </c>
      <c r="K30" s="3">
        <v>1213830.9138875699</v>
      </c>
      <c r="L30" s="3">
        <v>1124839.7765162229</v>
      </c>
      <c r="M30" s="3"/>
      <c r="N30" s="3">
        <v>656209.85280978004</v>
      </c>
      <c r="O30" s="3">
        <v>-1.9925919987319345</v>
      </c>
      <c r="P30" s="3">
        <v>557621.06107778999</v>
      </c>
      <c r="Q30" s="3">
        <v>0.47149175695100298</v>
      </c>
      <c r="R30" s="3">
        <v>828913.56614172005</v>
      </c>
      <c r="S30" s="3">
        <v>-2.7028554289878199</v>
      </c>
      <c r="T30" s="3">
        <v>384917.34774584998</v>
      </c>
      <c r="U30" s="3">
        <v>0.51927449672238368</v>
      </c>
      <c r="V30" s="3">
        <v>234127.03381629</v>
      </c>
      <c r="W30" s="3">
        <v>-1.1300439733141594</v>
      </c>
      <c r="X30" s="3">
        <v>979703.88007128006</v>
      </c>
      <c r="Y30" s="3">
        <v>0.61203743604543859</v>
      </c>
      <c r="Z30" s="3">
        <v>714861.72944321996</v>
      </c>
      <c r="AA30" s="3">
        <v>-2.0199732637997392</v>
      </c>
      <c r="AB30" s="3">
        <v>498969.18444435002</v>
      </c>
      <c r="AC30" s="3">
        <v>0.54227962275370656</v>
      </c>
      <c r="AD30" s="3">
        <v>503707.40418165002</v>
      </c>
      <c r="AE30" s="3">
        <v>-1.941894591992112</v>
      </c>
      <c r="AF30" s="3">
        <v>710123.50970592001</v>
      </c>
      <c r="AG30" s="3">
        <v>0.53650527799831282</v>
      </c>
    </row>
    <row r="31" spans="1:33" x14ac:dyDescent="0.25">
      <c r="A31" t="s">
        <v>59</v>
      </c>
      <c r="B31" t="s">
        <v>99</v>
      </c>
      <c r="C31" s="3">
        <v>2250.2831192656322</v>
      </c>
      <c r="D31" s="3">
        <v>65.96055409398312</v>
      </c>
      <c r="E31" s="3">
        <v>86.814149399277795</v>
      </c>
      <c r="F31" s="3">
        <v>302.78775534190601</v>
      </c>
      <c r="G31" s="3">
        <v>11.543282293276008</v>
      </c>
      <c r="H31" s="3">
        <v>6.4440969253599425</v>
      </c>
      <c r="I31" s="3">
        <v>9.2336055286242438</v>
      </c>
      <c r="J31" s="3">
        <v>384.41608487069306</v>
      </c>
      <c r="K31" s="3">
        <v>1584337.47010953</v>
      </c>
      <c r="L31" s="3">
        <v>1318805.134377355</v>
      </c>
      <c r="M31" s="3"/>
      <c r="N31" s="3">
        <v>408933.74144350999</v>
      </c>
      <c r="O31" s="3">
        <v>-1.1718421593755211</v>
      </c>
      <c r="P31" s="3">
        <v>1175403.7286660201</v>
      </c>
      <c r="Q31" s="3">
        <v>0.58369194989274575</v>
      </c>
      <c r="R31" s="3">
        <v>541039.76652924996</v>
      </c>
      <c r="S31" s="3">
        <v>-1.1817866449116448</v>
      </c>
      <c r="T31" s="3">
        <v>1043297.70358028</v>
      </c>
      <c r="U31" s="3">
        <v>0.54749767188775944</v>
      </c>
      <c r="V31" s="3">
        <v>49452.753842459999</v>
      </c>
      <c r="W31" s="3">
        <v>-0.39141220411201083</v>
      </c>
      <c r="X31" s="3">
        <v>1534884.71626707</v>
      </c>
      <c r="Y31" s="3">
        <v>0.77940828399467077</v>
      </c>
      <c r="Z31" s="3">
        <v>370505.97587031999</v>
      </c>
      <c r="AA31" s="3">
        <v>-0.86578847097868872</v>
      </c>
      <c r="AB31" s="3">
        <v>1213831.4942392099</v>
      </c>
      <c r="AC31" s="3">
        <v>0.61370684546246912</v>
      </c>
      <c r="AD31" s="3">
        <v>177269.55999705</v>
      </c>
      <c r="AE31" s="3">
        <v>-1.3993683643523436</v>
      </c>
      <c r="AF31" s="3">
        <v>1407067.9101124799</v>
      </c>
      <c r="AG31" s="3">
        <v>0.77683388670147502</v>
      </c>
    </row>
    <row r="32" spans="1:33" x14ac:dyDescent="0.25">
      <c r="A32" t="s">
        <v>60</v>
      </c>
      <c r="B32" t="s">
        <v>100</v>
      </c>
      <c r="C32" s="3">
        <v>2472.6071091866229</v>
      </c>
      <c r="D32" s="3">
        <v>72.505252442361311</v>
      </c>
      <c r="E32" s="3">
        <v>98.037850048533727</v>
      </c>
      <c r="F32" s="3">
        <v>326.15929721073121</v>
      </c>
      <c r="G32" s="3">
        <v>12.314749556563982</v>
      </c>
      <c r="H32" s="3">
        <v>7.5149118577233036</v>
      </c>
      <c r="I32" s="3">
        <v>10.791617163038628</v>
      </c>
      <c r="J32" s="3">
        <v>663.02875427704907</v>
      </c>
      <c r="K32" s="3">
        <v>2055814.7589682899</v>
      </c>
      <c r="L32" s="3">
        <v>1811094.4636886802</v>
      </c>
      <c r="M32" s="3"/>
      <c r="N32" s="3">
        <v>682590.40069490997</v>
      </c>
      <c r="O32" s="3">
        <v>-1.0670310233132809</v>
      </c>
      <c r="P32" s="3">
        <v>1373224.35827338</v>
      </c>
      <c r="Q32" s="3">
        <v>0.54275683323535007</v>
      </c>
      <c r="R32" s="3">
        <v>947110.35305560997</v>
      </c>
      <c r="S32" s="3">
        <v>-1.0458175793479374</v>
      </c>
      <c r="T32" s="3">
        <v>1108704.4059126801</v>
      </c>
      <c r="U32" s="3">
        <v>0.50582364527235846</v>
      </c>
      <c r="V32" s="3">
        <v>101372.81234675</v>
      </c>
      <c r="W32" s="3">
        <v>-0.60303261397802022</v>
      </c>
      <c r="X32" s="3">
        <v>1954441.94662154</v>
      </c>
      <c r="Y32" s="3">
        <v>0.72587690961115048</v>
      </c>
      <c r="Z32" s="3">
        <v>668135.4501589</v>
      </c>
      <c r="AA32" s="3">
        <v>-0.91265619917779472</v>
      </c>
      <c r="AB32" s="3">
        <v>1387679.3088093901</v>
      </c>
      <c r="AC32" s="3">
        <v>0.56109069848531479</v>
      </c>
      <c r="AD32" s="3">
        <v>410135.51402057003</v>
      </c>
      <c r="AE32" s="3">
        <v>-2.4175473120914077</v>
      </c>
      <c r="AF32" s="3">
        <v>1645679.2449477201</v>
      </c>
      <c r="AG32" s="3">
        <v>0.69466732356042971</v>
      </c>
    </row>
    <row r="33" spans="1:33" x14ac:dyDescent="0.25">
      <c r="A33" t="s">
        <v>61</v>
      </c>
      <c r="B33" t="s">
        <v>101</v>
      </c>
      <c r="C33" s="3">
        <v>3013.7962409800216</v>
      </c>
      <c r="D33" s="3">
        <v>91.737301558675867</v>
      </c>
      <c r="E33" s="3">
        <v>123.57299512664027</v>
      </c>
      <c r="F33" s="3">
        <v>385.11547510555249</v>
      </c>
      <c r="G33" s="3">
        <v>15.973495548233529</v>
      </c>
      <c r="H33" s="3">
        <v>9.0118661051723254</v>
      </c>
      <c r="I33" s="3">
        <v>13.17064647288951</v>
      </c>
      <c r="J33" s="3">
        <v>1077.3840148990755</v>
      </c>
      <c r="K33" s="3">
        <v>2527653.1046650298</v>
      </c>
      <c r="L33" s="3">
        <v>2305996.0426332983</v>
      </c>
      <c r="M33" s="3"/>
      <c r="N33" s="3">
        <v>989695.70403512998</v>
      </c>
      <c r="O33" s="3">
        <v>-1.2062350670807971</v>
      </c>
      <c r="P33" s="3">
        <v>1537957.4006298999</v>
      </c>
      <c r="Q33" s="3">
        <v>0.52876818877150433</v>
      </c>
      <c r="R33" s="3">
        <v>1407183.37717874</v>
      </c>
      <c r="S33" s="3">
        <v>-1.27129738164522</v>
      </c>
      <c r="T33" s="3">
        <v>1120469.72748629</v>
      </c>
      <c r="U33" s="3">
        <v>0.53111091227348328</v>
      </c>
      <c r="V33" s="3">
        <v>173200.85308492999</v>
      </c>
      <c r="W33" s="3">
        <v>-0.46339981943238595</v>
      </c>
      <c r="X33" s="3">
        <v>2354452.2515801</v>
      </c>
      <c r="Y33" s="3">
        <v>0.66745177489813179</v>
      </c>
      <c r="Z33" s="3">
        <v>972449.55813985004</v>
      </c>
      <c r="AA33" s="3">
        <v>-1.0520473532678587</v>
      </c>
      <c r="AB33" s="3">
        <v>1555203.5465251801</v>
      </c>
      <c r="AC33" s="3">
        <v>0.52088065171065678</v>
      </c>
      <c r="AD33" s="3">
        <v>663384.51929661003</v>
      </c>
      <c r="AE33" s="3">
        <v>-3.3089336674996255</v>
      </c>
      <c r="AF33" s="3">
        <v>1864268.58536842</v>
      </c>
      <c r="AG33" s="3">
        <v>0.66178539177572338</v>
      </c>
    </row>
    <row r="34" spans="1:33" x14ac:dyDescent="0.25">
      <c r="A34" t="s">
        <v>62</v>
      </c>
      <c r="B34" t="s">
        <v>102</v>
      </c>
      <c r="C34" s="3">
        <v>3911.295466836189</v>
      </c>
      <c r="D34" s="3">
        <v>136.74004919535975</v>
      </c>
      <c r="E34" s="3">
        <v>147.31077701780112</v>
      </c>
      <c r="F34" s="3">
        <v>506.34793990079265</v>
      </c>
      <c r="G34" s="3">
        <v>22.445034061524776</v>
      </c>
      <c r="H34" s="3">
        <v>13.966501679058481</v>
      </c>
      <c r="I34" s="3">
        <v>20.161506390795999</v>
      </c>
      <c r="J34" s="3">
        <v>1680.8966918285171</v>
      </c>
      <c r="K34" s="3">
        <v>2019748.7368327701</v>
      </c>
      <c r="L34" s="3">
        <v>1886619.1187477538</v>
      </c>
      <c r="M34" s="3"/>
      <c r="N34" s="3">
        <v>1123405.0462070601</v>
      </c>
      <c r="O34" s="3">
        <v>-1.3372257258234805</v>
      </c>
      <c r="P34" s="3">
        <v>896343.69062570995</v>
      </c>
      <c r="Q34" s="3">
        <v>0.43976845012022825</v>
      </c>
      <c r="R34" s="3">
        <v>1362593.2221484401</v>
      </c>
      <c r="S34" s="3">
        <v>-2.0548519326268777</v>
      </c>
      <c r="T34" s="3">
        <v>657155.51468432997</v>
      </c>
      <c r="U34" s="3">
        <v>0.45253581722681735</v>
      </c>
      <c r="V34" s="3">
        <v>406865.60154100001</v>
      </c>
      <c r="W34" s="3">
        <v>-0.57237662085230245</v>
      </c>
      <c r="X34" s="3">
        <v>1612883.1352917701</v>
      </c>
      <c r="Y34" s="3">
        <v>0.59334791010229004</v>
      </c>
      <c r="Z34" s="3">
        <v>1134675.3674436901</v>
      </c>
      <c r="AA34" s="3">
        <v>-1.6603474413544239</v>
      </c>
      <c r="AB34" s="3">
        <v>885073.36938907998</v>
      </c>
      <c r="AC34" s="3">
        <v>0.48970923725521581</v>
      </c>
      <c r="AD34" s="3">
        <v>857831.77142438001</v>
      </c>
      <c r="AE34" s="3">
        <v>-3.825162770697093</v>
      </c>
      <c r="AF34" s="3">
        <v>1161916.9654083899</v>
      </c>
      <c r="AG34" s="3">
        <v>0.60418509967109313</v>
      </c>
    </row>
    <row r="35" spans="1:33" x14ac:dyDescent="0.25">
      <c r="A35" t="s">
        <v>63</v>
      </c>
      <c r="B35" t="s">
        <v>103</v>
      </c>
      <c r="C35" s="3">
        <v>2373.0950037107605</v>
      </c>
      <c r="D35" s="3">
        <v>41.598796578811566</v>
      </c>
      <c r="E35" s="3">
        <v>71.700636112170898</v>
      </c>
      <c r="F35" s="3">
        <v>398.53536638734687</v>
      </c>
      <c r="G35" s="3">
        <v>9.085820974878013</v>
      </c>
      <c r="H35" s="3">
        <v>5.1577677386463208</v>
      </c>
      <c r="I35" s="3">
        <v>5.5065776831670172</v>
      </c>
      <c r="J35" s="3">
        <v>291.1301936551942</v>
      </c>
      <c r="K35" s="3">
        <v>545358.24028132996</v>
      </c>
      <c r="L35" s="3">
        <v>447098.21177846217</v>
      </c>
      <c r="M35" s="3"/>
      <c r="N35" s="3">
        <v>170982.16630710001</v>
      </c>
      <c r="O35" s="3">
        <v>-1.080631474179379</v>
      </c>
      <c r="P35" s="3">
        <v>374376.07397422998</v>
      </c>
      <c r="Q35" s="3">
        <v>0.69337141285948001</v>
      </c>
      <c r="R35" s="3">
        <v>125179.74197841001</v>
      </c>
      <c r="S35" s="3">
        <v>-0.45450352967045199</v>
      </c>
      <c r="T35" s="3">
        <v>420178.49830292002</v>
      </c>
      <c r="U35" s="3">
        <v>0.55973553081776417</v>
      </c>
      <c r="V35" s="3">
        <v>12727.54588428</v>
      </c>
      <c r="W35" s="3">
        <v>-0.47127872733974185</v>
      </c>
      <c r="X35" s="3">
        <v>532630.69439704996</v>
      </c>
      <c r="Y35" s="3">
        <v>0.83069078995604428</v>
      </c>
      <c r="Z35" s="3">
        <v>45829.277403219996</v>
      </c>
      <c r="AA35" s="3">
        <v>-0.49129788389371559</v>
      </c>
      <c r="AB35" s="3">
        <v>499528.96287811</v>
      </c>
      <c r="AC35" s="3">
        <v>0.65457484213123429</v>
      </c>
      <c r="AD35" s="3">
        <v>57706.567776399999</v>
      </c>
      <c r="AE35" s="3">
        <v>-1.5083352367981779</v>
      </c>
      <c r="AF35" s="3">
        <v>487651.67250493</v>
      </c>
      <c r="AG35" s="3">
        <v>0.82351062376115169</v>
      </c>
    </row>
    <row r="36" spans="1:33" x14ac:dyDescent="0.25">
      <c r="A36" t="s">
        <v>64</v>
      </c>
      <c r="B36" t="s">
        <v>104</v>
      </c>
      <c r="C36" s="3">
        <v>2897.6519290957631</v>
      </c>
      <c r="D36" s="3">
        <v>58.549488050374492</v>
      </c>
      <c r="E36" s="3">
        <v>110.86551742396088</v>
      </c>
      <c r="F36" s="3">
        <v>425.62371641954905</v>
      </c>
      <c r="G36" s="3">
        <v>13.474617184280822</v>
      </c>
      <c r="H36" s="3">
        <v>6.3320985697785988</v>
      </c>
      <c r="I36" s="3">
        <v>8.4500031023468605</v>
      </c>
      <c r="J36" s="3">
        <v>562.09697429739526</v>
      </c>
      <c r="K36" s="3">
        <v>1111721.2546308199</v>
      </c>
      <c r="L36" s="3">
        <v>944620.43607775017</v>
      </c>
      <c r="M36" s="3"/>
      <c r="N36" s="3">
        <v>346596.16078034003</v>
      </c>
      <c r="O36" s="3">
        <v>-1.6560958841520468</v>
      </c>
      <c r="P36" s="3">
        <v>765125.09385048004</v>
      </c>
      <c r="Q36" s="3">
        <v>0.64601256420168096</v>
      </c>
      <c r="R36" s="3">
        <v>399796.20432749001</v>
      </c>
      <c r="S36" s="3">
        <v>-0.88956798220786271</v>
      </c>
      <c r="T36" s="3">
        <v>711925.05030332995</v>
      </c>
      <c r="U36" s="3">
        <v>0.57805318347845858</v>
      </c>
      <c r="V36" s="3">
        <v>42027.932422439997</v>
      </c>
      <c r="W36" s="3">
        <v>-0.57882236502921403</v>
      </c>
      <c r="X36" s="3">
        <v>1069693.3222083801</v>
      </c>
      <c r="Y36" s="3">
        <v>0.78078443037235101</v>
      </c>
      <c r="Z36" s="3">
        <v>285571.10079467</v>
      </c>
      <c r="AA36" s="3">
        <v>-0.73031263381695655</v>
      </c>
      <c r="AB36" s="3">
        <v>826150.15383614996</v>
      </c>
      <c r="AC36" s="3">
        <v>0.65955381968322813</v>
      </c>
      <c r="AD36" s="3">
        <v>137432.17102529999</v>
      </c>
      <c r="AE36" s="3">
        <v>-5.2521718862516531</v>
      </c>
      <c r="AF36" s="3">
        <v>974289.08360551996</v>
      </c>
      <c r="AG36" s="3">
        <v>0.72835522245801276</v>
      </c>
    </row>
    <row r="37" spans="1:33" x14ac:dyDescent="0.25">
      <c r="A37" t="s">
        <v>65</v>
      </c>
      <c r="B37" t="s">
        <v>105</v>
      </c>
      <c r="C37" s="3">
        <v>3661.577163267953</v>
      </c>
      <c r="D37" s="3">
        <v>76.966744909600081</v>
      </c>
      <c r="E37" s="3">
        <v>144.79352969406793</v>
      </c>
      <c r="F37" s="3">
        <v>520.37203499995621</v>
      </c>
      <c r="G37" s="3">
        <v>16.17671446988809</v>
      </c>
      <c r="H37" s="3">
        <v>8.1938918369437843</v>
      </c>
      <c r="I37" s="3">
        <v>10.830963723551536</v>
      </c>
      <c r="J37" s="3">
        <v>553.77712919196085</v>
      </c>
      <c r="K37" s="3">
        <v>1558507.19587883</v>
      </c>
      <c r="L37" s="3">
        <v>1404721.9398664285</v>
      </c>
      <c r="M37" s="3"/>
      <c r="N37" s="3">
        <v>649244.04655824997</v>
      </c>
      <c r="O37" s="3">
        <v>-2.0236249969303097</v>
      </c>
      <c r="P37" s="3">
        <v>909263.14932057995</v>
      </c>
      <c r="Q37" s="3">
        <v>0.60223939368784929</v>
      </c>
      <c r="R37" s="3">
        <v>678563.39587211004</v>
      </c>
      <c r="S37" s="3">
        <v>-1.3331925798775444</v>
      </c>
      <c r="T37" s="3">
        <v>879943.80000672</v>
      </c>
      <c r="U37" s="3">
        <v>0.52394892446107721</v>
      </c>
      <c r="V37" s="3">
        <v>165193.78199327001</v>
      </c>
      <c r="W37" s="3">
        <v>-0.39167345137899673</v>
      </c>
      <c r="X37" s="3">
        <v>1393313.4138855601</v>
      </c>
      <c r="Y37" s="3">
        <v>0.73606653435249958</v>
      </c>
      <c r="Z37" s="3">
        <v>525703.28960093006</v>
      </c>
      <c r="AA37" s="3">
        <v>-1.0230546619080452</v>
      </c>
      <c r="AB37" s="3">
        <v>1032803.9062779</v>
      </c>
      <c r="AC37" s="3">
        <v>0.62693796909665933</v>
      </c>
      <c r="AD37" s="3">
        <v>262733.23332336999</v>
      </c>
      <c r="AE37" s="3">
        <v>-2.319011355601531</v>
      </c>
      <c r="AF37" s="3">
        <v>1295773.9625554599</v>
      </c>
      <c r="AG37" s="3">
        <v>0.70077056941500426</v>
      </c>
    </row>
    <row r="38" spans="1:33" x14ac:dyDescent="0.25">
      <c r="A38" t="s">
        <v>66</v>
      </c>
      <c r="B38" t="s">
        <v>106</v>
      </c>
      <c r="C38" s="3">
        <v>5131.900345688623</v>
      </c>
      <c r="D38" s="3">
        <v>133.52196368316896</v>
      </c>
      <c r="E38" s="3">
        <v>198.16789117419262</v>
      </c>
      <c r="F38" s="3">
        <v>711.16029472779405</v>
      </c>
      <c r="G38" s="3">
        <v>26.513194316480288</v>
      </c>
      <c r="H38" s="3">
        <v>13.827439396871689</v>
      </c>
      <c r="I38" s="3">
        <v>19.092045255579222</v>
      </c>
      <c r="J38" s="3">
        <v>904.94724565834053</v>
      </c>
      <c r="K38" s="3">
        <v>1903569.9445563401</v>
      </c>
      <c r="L38" s="3">
        <v>1790872.2592098427</v>
      </c>
      <c r="M38" s="3"/>
      <c r="N38" s="3">
        <v>980782.04820305004</v>
      </c>
      <c r="O38" s="3">
        <v>-2.5004413662295089</v>
      </c>
      <c r="P38" s="3">
        <v>922787.89635328995</v>
      </c>
      <c r="Q38" s="3">
        <v>0.56401259375146218</v>
      </c>
      <c r="R38" s="3">
        <v>1214910.87742689</v>
      </c>
      <c r="S38" s="3">
        <v>-2.2152321764241441</v>
      </c>
      <c r="T38" s="3">
        <v>688659.06712945004</v>
      </c>
      <c r="U38" s="3">
        <v>0.53039632277015103</v>
      </c>
      <c r="V38" s="3">
        <v>421617.58608670998</v>
      </c>
      <c r="W38" s="3">
        <v>-0.77265670852860568</v>
      </c>
      <c r="X38" s="3">
        <v>1481952.3584696299</v>
      </c>
      <c r="Y38" s="3">
        <v>0.66506516446252184</v>
      </c>
      <c r="Z38" s="3">
        <v>922256.47587875999</v>
      </c>
      <c r="AA38" s="3">
        <v>-1.8677301597789999</v>
      </c>
      <c r="AB38" s="3">
        <v>981313.46867758001</v>
      </c>
      <c r="AC38" s="3">
        <v>0.54259043057073986</v>
      </c>
      <c r="AD38" s="3">
        <v>613731.74531779997</v>
      </c>
      <c r="AE38" s="3">
        <v>-2.3800034435739366</v>
      </c>
      <c r="AF38" s="3">
        <v>1289838.1992385399</v>
      </c>
      <c r="AG38" s="3">
        <v>0.67513987838509271</v>
      </c>
    </row>
    <row r="39" spans="1:33" x14ac:dyDescent="0.25">
      <c r="A39" t="s">
        <v>67</v>
      </c>
      <c r="B39" t="s">
        <v>107</v>
      </c>
      <c r="C39" s="3">
        <v>1890.5500182182134</v>
      </c>
      <c r="D39" s="3">
        <v>49.143985294614779</v>
      </c>
      <c r="E39" s="3">
        <v>78.528706909226656</v>
      </c>
      <c r="F39" s="3">
        <v>249.7040184123033</v>
      </c>
      <c r="G39" s="3">
        <v>8.611502162564415</v>
      </c>
      <c r="H39" s="3">
        <v>5.1909205077135834</v>
      </c>
      <c r="I39" s="3">
        <v>7.1481016313848755</v>
      </c>
      <c r="J39" s="3">
        <v>506.30144417498673</v>
      </c>
      <c r="K39" s="3">
        <v>8312869.5956763001</v>
      </c>
      <c r="L39" s="3">
        <v>6890500.9037759453</v>
      </c>
      <c r="M39" s="3"/>
      <c r="N39" s="3">
        <v>1850407.2944602901</v>
      </c>
      <c r="O39" s="3">
        <v>-0.98035739295325341</v>
      </c>
      <c r="P39" s="3">
        <v>6462462.30121601</v>
      </c>
      <c r="Q39" s="3">
        <v>0.65344351277805668</v>
      </c>
      <c r="R39" s="3">
        <v>2302776.8064450501</v>
      </c>
      <c r="S39" s="3">
        <v>-0.75365906452174514</v>
      </c>
      <c r="T39" s="3">
        <v>6010092.7892312501</v>
      </c>
      <c r="U39" s="3">
        <v>0.58404535345925002</v>
      </c>
      <c r="V39" s="3">
        <v>116864.10057517</v>
      </c>
      <c r="W39" s="3">
        <v>-0.27754322782682278</v>
      </c>
      <c r="X39" s="3">
        <v>8196005.4951011296</v>
      </c>
      <c r="Y39" s="3">
        <v>0.80905625103234458</v>
      </c>
      <c r="Z39" s="3">
        <v>1411045.94490791</v>
      </c>
      <c r="AA39" s="3">
        <v>-0.63321188613075019</v>
      </c>
      <c r="AB39" s="3">
        <v>6901823.6507683899</v>
      </c>
      <c r="AC39" s="3">
        <v>0.64798494369767257</v>
      </c>
      <c r="AD39" s="3">
        <v>1016868.80891548</v>
      </c>
      <c r="AE39" s="3">
        <v>-2.9159632351156834</v>
      </c>
      <c r="AF39" s="3">
        <v>7296000.7867608201</v>
      </c>
      <c r="AG39" s="3">
        <v>0.77238452069992958</v>
      </c>
    </row>
    <row r="40" spans="1:33" x14ac:dyDescent="0.25">
      <c r="A40" t="s">
        <v>68</v>
      </c>
      <c r="B40" t="s">
        <v>108</v>
      </c>
      <c r="C40" s="3">
        <v>2600.1115920518791</v>
      </c>
      <c r="D40" s="3">
        <v>67.333662649947641</v>
      </c>
      <c r="E40" s="3">
        <v>113.82078373587993</v>
      </c>
      <c r="F40" s="3">
        <v>328.6309913211486</v>
      </c>
      <c r="G40" s="3">
        <v>10.919219953754755</v>
      </c>
      <c r="H40" s="3">
        <v>6.9773618984520924</v>
      </c>
      <c r="I40" s="3">
        <v>9.8319062559395736</v>
      </c>
      <c r="J40" s="3">
        <v>750.87939037642207</v>
      </c>
      <c r="K40" s="3">
        <v>10226240.506057519</v>
      </c>
      <c r="L40" s="3">
        <v>9055446.1471021809</v>
      </c>
      <c r="M40" s="3"/>
      <c r="N40" s="3">
        <v>3223130.7647863398</v>
      </c>
      <c r="O40" s="3">
        <v>-1.3251829454555721</v>
      </c>
      <c r="P40" s="3">
        <v>7003109.7412711801</v>
      </c>
      <c r="Q40" s="3">
        <v>0.58509064862996063</v>
      </c>
      <c r="R40" s="3">
        <v>4054934.7567949002</v>
      </c>
      <c r="S40" s="3">
        <v>-1.0726871335800778</v>
      </c>
      <c r="T40" s="3">
        <v>6171305.7492626198</v>
      </c>
      <c r="U40" s="3">
        <v>0.51082709372097812</v>
      </c>
      <c r="V40" s="3">
        <v>426104.16187720001</v>
      </c>
      <c r="W40" s="3">
        <v>-0.26836155396353167</v>
      </c>
      <c r="X40" s="3">
        <v>9800136.3441803195</v>
      </c>
      <c r="Y40" s="3">
        <v>0.73499460382658743</v>
      </c>
      <c r="Z40" s="3">
        <v>2817603.9954461101</v>
      </c>
      <c r="AA40" s="3">
        <v>-0.86644273408456995</v>
      </c>
      <c r="AB40" s="3">
        <v>7408636.5106114103</v>
      </c>
      <c r="AC40" s="3">
        <v>0.57439300864969489</v>
      </c>
      <c r="AD40" s="3">
        <v>1735081.5331057401</v>
      </c>
      <c r="AE40" s="3">
        <v>-3.3218871558657312</v>
      </c>
      <c r="AF40" s="3">
        <v>8491158.9729517791</v>
      </c>
      <c r="AG40" s="3">
        <v>0.71580728402210048</v>
      </c>
    </row>
    <row r="41" spans="1:33" x14ac:dyDescent="0.25">
      <c r="A41" t="s">
        <v>69</v>
      </c>
      <c r="B41" t="s">
        <v>109</v>
      </c>
      <c r="C41" s="3">
        <v>2994.7389956233105</v>
      </c>
      <c r="D41" s="3">
        <v>86.492323186752998</v>
      </c>
      <c r="E41" s="3">
        <v>131.82423637451876</v>
      </c>
      <c r="F41" s="3">
        <v>367.78333893301993</v>
      </c>
      <c r="G41" s="3">
        <v>13.733836174057872</v>
      </c>
      <c r="H41" s="3">
        <v>8.6038517364674387</v>
      </c>
      <c r="I41" s="3">
        <v>12.356927161846372</v>
      </c>
      <c r="J41" s="3">
        <v>762.53087567156251</v>
      </c>
      <c r="K41" s="3">
        <v>10964084.891037051</v>
      </c>
      <c r="L41" s="3">
        <v>10097675.741837928</v>
      </c>
      <c r="M41" s="3"/>
      <c r="N41" s="3">
        <v>4374909.6975277802</v>
      </c>
      <c r="O41" s="3">
        <v>-1.2928064449082872</v>
      </c>
      <c r="P41" s="3">
        <v>6589175.1935092695</v>
      </c>
      <c r="Q41" s="3">
        <v>0.54735795429510059</v>
      </c>
      <c r="R41" s="3">
        <v>5850011.9368407503</v>
      </c>
      <c r="S41" s="3">
        <v>-1.1952309020707559</v>
      </c>
      <c r="T41" s="3">
        <v>5114072.9541963004</v>
      </c>
      <c r="U41" s="3">
        <v>0.49856644098146907</v>
      </c>
      <c r="V41" s="3">
        <v>698174.89323190995</v>
      </c>
      <c r="W41" s="3">
        <v>-0.41023713110831084</v>
      </c>
      <c r="X41" s="3">
        <v>10265909.997805139</v>
      </c>
      <c r="Y41" s="3">
        <v>0.67260667647021333</v>
      </c>
      <c r="Z41" s="3">
        <v>4122797.7095640302</v>
      </c>
      <c r="AA41" s="3">
        <v>-0.98298602286859549</v>
      </c>
      <c r="AB41" s="3">
        <v>6841287.1814730195</v>
      </c>
      <c r="AC41" s="3">
        <v>0.53310133853370856</v>
      </c>
      <c r="AD41" s="3">
        <v>2722055.2119892198</v>
      </c>
      <c r="AE41" s="3">
        <v>-2.4439855538042901</v>
      </c>
      <c r="AF41" s="3">
        <v>8242029.6790478304</v>
      </c>
      <c r="AG41" s="3">
        <v>0.67804701129739797</v>
      </c>
    </row>
    <row r="42" spans="1:33" x14ac:dyDescent="0.25">
      <c r="A42" t="s">
        <v>70</v>
      </c>
      <c r="B42" t="s">
        <v>110</v>
      </c>
      <c r="C42" s="3">
        <v>3794.6640346416366</v>
      </c>
      <c r="D42" s="3">
        <v>120.19553558684007</v>
      </c>
      <c r="E42" s="3">
        <v>157.86637579285986</v>
      </c>
      <c r="F42" s="3">
        <v>475.0873871646923</v>
      </c>
      <c r="G42" s="3">
        <v>21.569283860804894</v>
      </c>
      <c r="H42" s="3">
        <v>12.730644361397179</v>
      </c>
      <c r="I42" s="3">
        <v>16.92328394220667</v>
      </c>
      <c r="J42" s="3">
        <v>1312.761025793528</v>
      </c>
      <c r="K42" s="3">
        <v>8793102.46113755</v>
      </c>
      <c r="L42" s="3">
        <v>8253105.4481771439</v>
      </c>
      <c r="M42" s="3"/>
      <c r="N42" s="3">
        <v>4414632.4069654597</v>
      </c>
      <c r="O42" s="3">
        <v>-1.4223867801467813</v>
      </c>
      <c r="P42" s="3">
        <v>4378470.0541720903</v>
      </c>
      <c r="Q42" s="3">
        <v>0.46972324843860047</v>
      </c>
      <c r="R42" s="3">
        <v>5937091.9913559696</v>
      </c>
      <c r="S42" s="3">
        <v>-1.5236290279585025</v>
      </c>
      <c r="T42" s="3">
        <v>2856010.4697815799</v>
      </c>
      <c r="U42" s="3">
        <v>0.44312160660077665</v>
      </c>
      <c r="V42" s="3">
        <v>1315556.9319171901</v>
      </c>
      <c r="W42" s="3">
        <v>-0.45827159674696094</v>
      </c>
      <c r="X42" s="3">
        <v>7477545.5292203603</v>
      </c>
      <c r="Y42" s="3">
        <v>0.58215236417316329</v>
      </c>
      <c r="Z42" s="3">
        <v>4771198.0008090297</v>
      </c>
      <c r="AA42" s="3">
        <v>-1.1151784859774503</v>
      </c>
      <c r="AB42" s="3">
        <v>4021904.4603285198</v>
      </c>
      <c r="AC42" s="3">
        <v>0.49669828179493408</v>
      </c>
      <c r="AD42" s="3">
        <v>3884901.1228503198</v>
      </c>
      <c r="AE42" s="3">
        <v>-2.6258841905780312</v>
      </c>
      <c r="AF42" s="3">
        <v>4908201.3382872296</v>
      </c>
      <c r="AG42" s="3">
        <v>0.62704924323822919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MIN Jihoon</cp:lastModifiedBy>
  <dcterms:created xsi:type="dcterms:W3CDTF">2018-03-13T12:36:25Z</dcterms:created>
  <dcterms:modified xsi:type="dcterms:W3CDTF">2018-03-13T14:18:05Z</dcterms:modified>
</cp:coreProperties>
</file>