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d0ff1f1f3ef9dac1/Desktop/PortfolioWebsite/Excel Project/"/>
    </mc:Choice>
  </mc:AlternateContent>
  <xr:revisionPtr revIDLastSave="824" documentId="8_{C26E5431-D9B6-4ED8-B741-130A3259986C}" xr6:coauthVersionLast="47" xr6:coauthVersionMax="47" xr10:uidLastSave="{9C65FD6A-03E4-4F9F-B139-EB6EB35DF6E9}"/>
  <bookViews>
    <workbookView xWindow="-108" yWindow="-108" windowWidth="23256" windowHeight="12456" xr2:uid="{00000000-000D-0000-FFFF-FFFF00000000}"/>
  </bookViews>
  <sheets>
    <sheet name="Dashboard" sheetId="22" r:id="rId1"/>
    <sheet name="total sales" sheetId="18" r:id="rId2"/>
    <sheet name="Country bar chart" sheetId="19" r:id="rId3"/>
    <sheet name="orders" sheetId="17" r:id="rId4"/>
    <sheet name="Top customers" sheetId="21"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<sst xmlns="http://schemas.openxmlformats.org/spreadsheetml/2006/main" count="11101" uniqueCount="6214">
  <si>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</si>
  <si>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</si>
  <si>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</si>
  <si>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</si>
  <si>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</si>
  <si>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</si>
  <si>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</si>
  <si>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</si>
  <si>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</si>
  <si>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</si>
  <si>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</si>
  <si>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</si>
  <si>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</si>
  <si>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</si>
  <si>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</si>
  <si>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</si>
  <si>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</si>
  <si>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</si>
  <si>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</si>
  <si>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</si>
  <si>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</si>
  <si>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</si>
  <si>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</si>
  <si>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</si>
  <si>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</si>
  <si>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</si>
  <si>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</si>
  <si>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</si>
  <si>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</si>
  <si>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</si>
  <si>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</si>
  <si>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</si>
  <si>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</si>
  <si>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</si>
  <si>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</si>
  <si>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</si>
  <si>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</si>
  <si>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</si>
  <si>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</si>
  <si>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</si>
  <si>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</si>
  <si>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</si>
  <si>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</si>
  <si>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</si>
  <si>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</si>
  <si>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</si>
  <si>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</si>
  <si>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</si>
  <si>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</si>
  <si>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</si>
  <si>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</si>
  <si>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</si>
  <si>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</si>
  <si>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</si>
  <si>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</si>
  <si>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</si>
  <si>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</si>
  <si>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</si>
  <si>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</si>
  <si>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</si>
  <si>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</si>
  <si>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</si>
  <si>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</si>
  <si>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</si>
  <si>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</si>
  <si>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</si>
  <si>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</si>
  <si>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</si>
  <si>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</si>
  <si>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</si>
  <si>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</si>
  <si>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</si>
  <si>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</si>
  <si>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</si>
  <si>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</si>
  <si>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</si>
  <si>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</si>
  <si>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</si>
  <si>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</si>
  <si>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</si>
  <si>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</si>
  <si>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</si>
  <si>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</si>
  <si>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</si>
  <si>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</si>
  <si>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</si>
  <si>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</si>
  <si>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</si>
  <si>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</si>
  <si>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</si>
  <si>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</si>
  <si>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</si>
  <si>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</si>
  <si>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</si>
  <si>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</si>
  <si>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</si>
  <si>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</si>
  <si>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</si>
  <si>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</si>
  <si>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</si>
  <si>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</si>
  <si>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</si>
  <si>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</si>
  <si>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</si>
  <si>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</si>
  <si>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</si>
  <si>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</si>
  <si>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</si>
  <si>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</si>
  <si>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</si>
  <si>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</si>
  <si>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</si>
  <si>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</si>
  <si>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</si>
  <si>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</si>
  <si>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</si>
  <si>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</si>
  <si>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</si>
  <si>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</si>
  <si>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</si>
  <si>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</si>
  <si>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</si>
  <si>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</si>
  <si>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</si>
  <si>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</si>
  <si>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</si>
  <si>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</si>
  <si>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</si>
  <si>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</si>
  <si>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</si>
  <si>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</si>
  <si>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</si>
  <si>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</si>
  <si>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</si>
  <si>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</si>
  <si>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</si>
  <si>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</si>
  <si>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</si>
  <si>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</si>
  <si>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</si>
  <si>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</si>
  <si>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</si>
  <si>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</si>
  <si>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</si>
  <si>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</si>
  <si>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</si>
  <si>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</si>
  <si>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</si>
  <si>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</si>
  <si>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</si>
  <si>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</si>
  <si>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</si>
  <si>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</si>
  <si>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</si>
  <si>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</si>
  <si>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</si>
  <si>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</si>
  <si>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</si>
  <si>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</si>
  <si>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</si>
  <si>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</si>
  <si>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</si>
  <si>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</si>
  <si>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</si>
  <si>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</si>
  <si>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</si>
  <si>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</si>
  <si>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</si>
  <si>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</si>
  <si>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</si>
  <si>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</si>
  <si>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</si>
  <si>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</si>
  <si>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</si>
  <si>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</si>
  <si>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</si>
  <si>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</si>
  <si>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</si>
  <si>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</si>
  <si>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</si>
  <si>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</si>
  <si>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</si>
  <si>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</si>
  <si>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</si>
  <si>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</si>
  <si>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</si>
  <si>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</si>
  <si>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</si>
  <si>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</si>
  <si>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</si>
  <si>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</si>
  <si>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</si>
  <si>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</si>
  <si>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</si>
  <si>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</si>
  <si>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</si>
  <si>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</si>
  <si>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</si>
  <si>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</si>
  <si>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</si>
  <si>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</si>
  <si>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</si>
  <si>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</si>
  <si>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</si>
  <si>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</si>
  <si>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</si>
  <si>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</si>
  <si>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</si>
  <si>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</si>
  <si>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</si>
  <si>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</si>
  <si>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</si>
  <si>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</si>
  <si>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</si>
  <si>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</si>
  <si>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</si>
  <si>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</si>
  <si>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</si>
  <si>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</si>
  <si>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</si>
  <si>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</si>
  <si>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</si>
  <si>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</si>
  <si>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</si>
  <si>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</si>
  <si>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</si>
  <si>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</si>
  <si>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</si>
  <si>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</si>
  <si>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</si>
  <si>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</si>
  <si>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</si>
  <si>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</si>
  <si>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</si>
  <si>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</si>
  <si>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</si>
  <si>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</si>
  <si>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</si>
  <si>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</si>
  <si>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</si>
  <si>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</si>
  <si>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</si>
  <si>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</si>
  <si>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</si>
  <si>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</si>
  <si>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</si>
  <si>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</si>
  <si>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</si>
  <si>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</si>
  <si>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</si>
  <si>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</si>
  <si>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</si>
  <si>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</si>
  <si>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</si>
  <si>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</si>
  <si>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</si>
  <si>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</si>
  <si>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</si>
  <si>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</si>
  <si>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</si>
  <si>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</si>
  <si>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</si>
  <si>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</si>
  <si>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</si>
  <si>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</si>
  <si>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</si>
  <si>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</si>
  <si>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</si>
  <si>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</si>
  <si>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</si>
  <si>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</si>
  <si>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</si>
  <si>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</si>
  <si>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</si>
  <si>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</si>
  <si>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</si>
  <si>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</si>
  <si>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</si>
  <si>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</si>
  <si>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</si>
  <si>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</si>
  <si>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</si>
  <si>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</si>
  <si>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</si>
  <si>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</si>
  <si>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</si>
  <si>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</si>
  <si>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</si>
  <si>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</si>
  <si>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</si>
  <si>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</si>
  <si>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</si>
  <si>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</si>
  <si>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</si>
  <si>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</si>
  <si>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</si>
  <si>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</si>
  <si>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</si>
  <si>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</si>
  <si>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</si>
  <si>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</si>
  <si>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</si>
  <si>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</si>
  <si>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</si>
  <si>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</si>
  <si>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</si>
  <si>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</si>
  <si>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</si>
  <si>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</si>
  <si>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</si>
  <si>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</si>
  <si>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</si>
  <si>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</si>
  <si>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</si>
  <si>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</si>
  <si>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</si>
  <si>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</si>
  <si>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</si>
  <si>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</si>
  <si>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</si>
  <si>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</si>
  <si>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</si>
  <si>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</si>
  <si>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</si>
  <si>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</si>
  <si>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</si>
  <si>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</si>
  <si>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</si>
  <si>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</si>
  <si>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</si>
  <si>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</si>
  <si>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</si>
  <si>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</si>
  <si>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</si>
  <si>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</si>
  <si>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</si>
  <si>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</si>
  <si>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</si>
  <si>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</si>
  <si>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</si>
  <si>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</si>
  <si>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</si>
  <si>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</si>
  <si>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</si>
  <si>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</si>
  <si>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</si>
  <si>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</si>
  <si>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</si>
  <si>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</si>
  <si>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</si>
  <si>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</si>
  <si>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</si>
  <si>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</si>
  <si>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</si>
  <si>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</si>
  <si>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</si>
  <si>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</si>
  <si>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</si>
  <si>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</si>
  <si>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</si>
  <si>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</si>
  <si>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</si>
  <si>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</si>
  <si>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</si>
  <si>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</si>
  <si>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</si>
  <si>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</si>
  <si>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</si>
  <si>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</si>
  <si>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</si>
  <si>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</si>
  <si>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</si>
  <si>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</si>
  <si>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</si>
  <si>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</si>
  <si>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</si>
  <si>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</si>
  <si>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</si>
  <si>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</si>
  <si>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</si>
  <si>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</si>
  <si>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</si>
  <si>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</si>
  <si>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</si>
  <si>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</si>
  <si>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</si>
  <si>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</si>
  <si>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</si>
  <si>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</si>
  <si>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</si>
  <si>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</si>
  <si>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</si>
  <si>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</si>
  <si>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</si>
  <si>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</si>
  <si>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</si>
  <si>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</si>
  <si>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</si>
  <si>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</si>
  <si>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</si>
  <si>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</si>
  <si>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</si>
  <si>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</si>
  <si>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</si>
  <si>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</si>
  <si>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</si>
  <si>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</si>
  <si>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</si>
  <si>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</si>
  <si>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</si>
  <si>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</si>
  <si>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</si>
  <si>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</si>
  <si>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</si>
  <si>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</si>
  <si>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</si>
  <si>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</si>
  <si>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</si>
  <si>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</si>
  <si>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</si>
  <si>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</si>
  <si>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</si>
  <si>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</si>
  <si>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</si>
  <si>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</si>
  <si>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</si>
  <si>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</si>
  <si>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</si>
  <si>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</si>
  <si>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</si>
  <si>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</si>
  <si>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</si>
  <si>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</si>
  <si>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</si>
  <si>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</si>
  <si>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</si>
  <si>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</si>
  <si>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</si>
  <si>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</si>
  <si>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</si>
  <si>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</si>
  <si>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</si>
  <si>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</si>
  <si>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</si>
  <si>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</si>
  <si>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</si>
  <si>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</si>
  <si>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</si>
  <si>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</si>
  <si>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</si>
  <si>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</si>
  <si>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</si>
  <si>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</si>
  <si>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</si>
  <si>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</si>
  <si>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</si>
  <si>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</si>
  <si>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</si>
  <si>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</si>
  <si>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</si>
  <si>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</si>
  <si>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</si>
  <si>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</si>
  <si>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</si>
  <si>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</si>
  <si>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</si>
  <si>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</si>
  <si>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</si>
  <si>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</si>
  <si>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</si>
  <si>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</si>
  <si>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</si>
  <si>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</si>
  <si>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</si>
  <si>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</si>
  <si>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</si>
  <si>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</si>
  <si>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</si>
  <si>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</si>
  <si>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</si>
  <si>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</si>
  <si>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</si>
  <si>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</si>
  <si>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</si>
  <si>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</si>
  <si>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</si>
  <si>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</si>
  <si>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</si>
  <si>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</si>
  <si>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</si>
  <si>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</si>
  <si>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</si>
  <si>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</si>
  <si>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</si>
  <si>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</si>
  <si>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</si>
  <si>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</si>
  <si>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</si>
  <si>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</si>
  <si>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</si>
  <si>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</si>
  <si>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</si>
  <si>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</si>
  <si>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</si>
  <si>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</si>
  <si>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</si>
  <si>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</si>
  <si>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</si>
  <si>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</si>
  <si>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</si>
  <si>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</si>
  <si>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</si>
  <si>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</si>
  <si>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</si>
  <si>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</si>
  <si>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</si>
  <si>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</si>
  <si>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</si>
  <si>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</si>
  <si>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</si>
  <si>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</si>
  <si>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</si>
  <si>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</si>
  <si>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</si>
  <si>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</si>
  <si>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</si>
  <si>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</si>
  <si>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</si>
  <si>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</si>
  <si>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</si>
  <si>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</si>
  <si>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</si>
  <si>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</si>
  <si>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</si>
  <si>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</si>
  <si>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</si>
  <si>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</si>
  <si>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</si>
  <si>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</si>
  <si>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</si>
  <si>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</si>
  <si>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</si>
  <si>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</si>
  <si>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</si>
  <si>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</si>
  <si>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</si>
  <si>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</si>
  <si>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</si>
  <si>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</si>
  <si>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</si>
  <si>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</si>
  <si>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</si>
  <si>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</si>
  <si>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</si>
  <si>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</si>
  <si>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</si>
  <si>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</si>
  <si>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</si>
  <si>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</si>
  <si>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</si>
  <si>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</si>
  <si>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</si>
  <si>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</si>
  <si>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</si>
  <si>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</si>
  <si>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</si>
  <si>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</si>
  <si>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</si>
  <si>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</si>
  <si>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</si>
  <si>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</si>
  <si>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</si>
  <si>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</si>
  <si>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</si>
  <si>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</si>
  <si>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</si>
  <si>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</si>
  <si>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</si>
  <si>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</si>
  <si>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</si>
  <si>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</si>
  <si>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</si>
  <si>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</si>
  <si>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</si>
  <si>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</si>
  <si>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</si>
  <si>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</si>
  <si>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</si>
  <si>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</si>
  <si>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</si>
  <si>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</si>
  <si>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</si>
  <si>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</si>
  <si>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</si>
  <si>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</si>
  <si>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</si>
  <si>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</si>
  <si>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</si>
  <si>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</si>
  <si>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</si>
  <si>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</si>
  <si>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</si>
  <si>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</si>
  <si>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</si>
  <si>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</si>
  <si>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</si>
  <si>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</si>
  <si>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</si>
  <si>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</si>
  <si>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</si>
  <si>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</si>
  <si>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</si>
  <si>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</si>
  <si>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</si>
  <si>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</si>
  <si>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</si>
  <si>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</si>
  <si>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</si>
  <si>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</si>
  <si>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</si>
  <si>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</si>
  <si>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</si>
  <si>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</si>
  <si>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</si>
  <si>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</si>
  <si>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</si>
  <si>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</si>
  <si>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</si>
  <si>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</si>
  <si>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</si>
  <si>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</si>
  <si>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</si>
  <si>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</si>
  <si>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</si>
  <si>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</si>
  <si>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</si>
  <si>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</si>
  <si>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</si>
  <si>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</si>
  <si>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</si>
  <si>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</si>
  <si>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</si>
  <si>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</si>
  <si>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</si>
  <si>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</si>
  <si>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</si>
  <si>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</si>
  <si>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</si>
  <si>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</si>
  <si>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</si>
  <si>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</si>
  <si>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</si>
  <si>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</si>
  <si>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</si>
  <si>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</si>
  <si>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</si>
  <si>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</si>
  <si>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</si>
  <si>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</si>
  <si>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</si>
  <si>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</si>
  <si>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</si>
  <si>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</si>
  <si>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</si>
  <si>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</si>
  <si>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</si>
  <si>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</si>
  <si>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</si>
  <si>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</si>
  <si>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</si>
  <si>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</si>
  <si>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</si>
  <si>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</si>
  <si>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</si>
  <si>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</si>
  <si>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</si>
  <si>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</si>
  <si>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</si>
  <si>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</si>
  <si>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</si>
  <si>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</si>
  <si>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</si>
  <si>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</si>
  <si>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</si>
  <si>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</si>
  <si>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</si>
  <si>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</si>
  <si>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</si>
  <si>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</si>
  <si>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</si>
  <si>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</si>
  <si>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</si>
  <si>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</si>
  <si>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</si>
  <si>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</si>
  <si>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</si>
  <si>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</si>
  <si>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</si>
  <si>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</si>
  <si>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</si>
  <si>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</si>
  <si>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</si>
  <si>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</si>
  <si>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</si>
  <si>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</si>
  <si>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</si>
  <si>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</si>
  <si>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</si>
  <si>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</si>
  <si>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</si>
  <si>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</si>
  <si>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</si>
  <si>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</si>
  <si>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</si>
  <si>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</si>
  <si>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</si>
  <si>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</si>
  <si>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</si>
  <si>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</si>
  <si>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</si>
  <si>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</si>
  <si>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</si>
  <si>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</si>
  <si>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</si>
  <si>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</si>
  <si>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</si>
  <si>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</si>
  <si>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</si>
  <si>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</si>
  <si>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</si>
  <si>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</si>
  <si>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</si>
  <si>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</si>
  <si>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</si>
  <si>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</si>
  <si>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</si>
  <si>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</si>
  <si>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</si>
  <si>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</si>
  <si>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</si>
  <si>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</si>
  <si>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</si>
  <si>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</si>
  <si>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</si>
  <si>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</si>
  <si>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</si>
  <si>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</si>
  <si>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</si>
  <si>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</si>
  <si>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</si>
  <si>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</si>
  <si>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</si>
  <si>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</si>
  <si>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</si>
  <si>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</si>
  <si>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</si>
  <si>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</si>
  <si>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</si>
  <si>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</si>
  <si>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</si>
  <si>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</si>
  <si>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</si>
  <si>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</si>
  <si>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</si>
  <si>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</si>
  <si>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</si>
  <si>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</si>
  <si>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</si>
  <si>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</si>
  <si>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</si>
  <si>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</si>
  <si>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</si>
  <si>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</si>
  <si>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</si>
  <si>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</si>
  <si>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</si>
  <si>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</si>
  <si>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</si>
  <si>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</si>
  <si>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</si>
  <si>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</si>
  <si>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</si>
  <si>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</si>
  <si>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</si>
  <si>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</si>
  <si>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</si>
  <si>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</si>
  <si>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</si>
  <si>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</si>
  <si>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</si>
  <si>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</si>
  <si>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</si>
  <si>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</si>
  <si>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</si>
  <si>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</si>
  <si>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</si>
  <si>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</si>
  <si>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</si>
  <si>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</si>
  <si>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</si>
  <si>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</si>
  <si>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</si>
  <si>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</si>
  <si>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</si>
  <si>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</si>
  <si>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</si>
  <si>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</si>
  <si>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</si>
  <si>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</si>
  <si>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</si>
  <si>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</si>
  <si>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</si>
  <si>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</si>
  <si>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</si>
  <si>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</si>
  <si>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</si>
  <si>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</si>
  <si>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</si>
  <si>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</si>
  <si>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</si>
  <si>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</si>
  <si>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</si>
  <si>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</si>
  <si>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</si>
  <si>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</si>
  <si>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</si>
  <si>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</si>
  <si>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</si>
  <si>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</si>
  <si>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</si>
  <si>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</si>
  <si>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</si>
  <si>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</si>
  <si>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</si>
  <si>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</si>
  <si>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</si>
  <si>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</si>
  <si>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</si>
  <si>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</si>
  <si>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</si>
  <si>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</si>
  <si>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</si>
  <si>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</si>
  <si>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</si>
  <si>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</si>
  <si>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</si>
  <si>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</si>
  <si>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</si>
  <si>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</si>
  <si>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</si>
  <si>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</si>
  <si>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</si>
  <si>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</si>
  <si>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</si>
  <si>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</si>
  <si>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</si>
  <si>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</si>
  <si>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</si>
  <si>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</si>
  <si>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</si>
  <si>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</si>
  <si>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</si>
  <si>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</si>
  <si>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</si>
  <si>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</si>
  <si>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</si>
  <si>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</si>
  <si>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</si>
  <si>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</si>
  <si>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</si>
  <si>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</si>
  <si>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</si>
  <si>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</si>
  <si>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</si>
  <si>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</si>
  <si>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</si>
  <si>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</si>
  <si>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</si>
  <si>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</si>
  <si>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</si>
  <si>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</si>
  <si>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</si>
  <si>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</si>
  <si>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</si>
  <si>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</si>
  <si>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</si>
  <si>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</si>
  <si>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</si>
  <si>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</si>
  <si>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</si>
  <si>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</si>
  <si>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</si>
  <si>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</si>
  <si>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</si>
  <si>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</si>
  <si>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</si>
  <si>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</si>
  <si>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</si>
  <si>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</si>
  <si>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</si>
  <si>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</si>
  <si>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</si>
  <si>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</si>
  <si>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</si>
  <si>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</si>
  <si>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</si>
  <si>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</si>
  <si>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</si>
  <si>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</si>
  <si>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</si>
  <si>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</si>
  <si>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</si>
  <si>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</si>
  <si>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</si>
  <si>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</si>
  <si>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</si>
  <si>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</si>
  <si>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</si>
  <si>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</si>
  <si>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</si>
  <si>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</si>
  <si>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</si>
  <si>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</si>
  <si>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</si>
  <si>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</si>
  <si>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</si>
  <si>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</si>
  <si>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</si>
  <si>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</si>
  <si>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</si>
  <si>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</si>
  <si>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</si>
  <si>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</si>
  <si>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</si>
  <si>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</si>
  <si>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</si>
  <si>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</si>
  <si>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</si>
  <si>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</si>
  <si>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</si>
  <si>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</si>
  <si>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</si>
  <si>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</si>
  <si>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</si>
  <si>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</si>
  <si>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</si>
  <si>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</si>
  <si>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</si>
  <si>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</si>
  <si>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</si>
  <si>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</si>
  <si>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</si>
  <si>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</si>
  <si>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</si>
  <si>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</si>
  <si>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</si>
  <si>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</si>
  <si>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</si>
  <si>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</si>
  <si>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</si>
  <si>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</si>
  <si>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</si>
  <si>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</si>
  <si>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</si>
  <si>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</si>
  <si>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</si>
  <si>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</si>
  <si>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</si>
  <si>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</si>
  <si>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</si>
  <si>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</si>
  <si>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</si>
  <si>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</si>
  <si>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</si>
  <si>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</si>
  <si>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</si>
  <si>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</si>
  <si>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</si>
  <si>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</si>
  <si>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</si>
  <si>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</si>
  <si>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</si>
  <si>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</si>
  <si>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</si>
  <si>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</si>
  <si>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</si>
  <si>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</si>
  <si>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</si>
  <si>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</si>
  <si>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</si>
  <si>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</si>
  <si>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</si>
  <si>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</si>
  <si>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</si>
  <si>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</si>
  <si>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</si>
  <si>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</si>
  <si>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</si>
  <si>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</si>
  <si>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</si>
  <si>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</si>
  <si>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</si>
  <si>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</si>
  <si>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</si>
  <si>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</si>
  <si>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</si>
  <si>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</si>
  <si>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</si>
  <si>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</si>
  <si>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</si>
  <si>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</si>
  <si>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</si>
  <si>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</si>
  <si>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</si>
  <si>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</si>
  <si>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</si>
  <si>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</si>
  <si>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</si>
  <si>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</si>
  <si>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</si>
  <si>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</si>
  <si>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</si>
  <si>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</si>
  <si>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</si>
  <si>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</si>
  <si>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</si>
  <si>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</si>
  <si>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</si>
  <si>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</si>
  <si>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</si>
  <si>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</si>
  <si>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</si>
  <si>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</si>
  <si>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</si>
  <si>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</si>
  <si>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</si>
  <si>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</si>
  <si>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</si>
  <si>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</si>
  <si>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</si>
  <si>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</si>
  <si>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</si>
  <si>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</si>
  <si>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</si>
  <si>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</si>
  <si>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</si>
  <si>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</si>
  <si>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</si>
  <si>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</si>
  <si>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</si>
  <si>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</si>
  <si>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</si>
  <si>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</si>
  <si>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</si>
  <si>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</si>
  <si>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</si>
  <si>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</si>
  <si>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</si>
  <si>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</si>
  <si>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</si>
  <si>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</si>
  <si>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</si>
  <si>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</si>
  <si>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</si>
  <si>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</si>
  <si>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</si>
  <si>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</si>
  <si>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</si>
  <si>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</si>
  <si>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</si>
  <si>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</si>
  <si>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</si>
  <si>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</si>
  <si>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</si>
  <si>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</si>
  <si>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</si>
  <si>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</si>
  <si>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</si>
  <si>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</si>
  <si>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</si>
  <si>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</si>
  <si>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</si>
  <si>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</si>
  <si>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</si>
  <si>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</si>
  <si>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</si>
  <si>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</si>
  <si>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</si>
  <si>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</si>
  <si>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</si>
  <si>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</si>
  <si>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</si>
  <si>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</si>
  <si>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</si>
  <si>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</si>
  <si>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</si>
  <si>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</si>
  <si>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</si>
  <si>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</si>
  <si>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</si>
  <si>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</si>
  <si>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</si>
  <si>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</si>
  <si>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</si>
  <si>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</si>
  <si>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</si>
  <si>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</si>
  <si>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</si>
  <si>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</si>
  <si>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</si>
  <si>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</si>
  <si>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</si>
  <si>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</si>
  <si>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</si>
  <si>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</si>
  <si>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</si>
  <si>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</si>
  <si>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</si>
  <si>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</si>
  <si>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</si>
  <si>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</si>
  <si>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</si>
  <si>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</si>
  <si>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</si>
  <si>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</si>
  <si>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</si>
  <si>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</si>
  <si>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</si>
  <si>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</si>
  <si>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</si>
  <si>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</si>
  <si>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</si>
  <si>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</si>
  <si>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</si>
  <si>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</si>
  <si>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</si>
  <si>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</si>
  <si>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</si>
  <si>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</si>
  <si>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</si>
  <si>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</si>
  <si>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</si>
  <si>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</si>
  <si>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</si>
  <si>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</si>
  <si>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</si>
  <si>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</si>
  <si>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</si>
  <si>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</si>
  <si>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</si>
  <si>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</si>
  <si>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</si>
  <si>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</si>
  <si>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</si>
  <si>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</si>
  <si>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</si>
  <si>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</si>
  <si>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</si>
  <si>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</si>
  <si>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</si>
  <si>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</si>
  <si>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</si>
  <si>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</si>
  <si>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</si>
  <si>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</si>
  <si>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</si>
  <si>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</si>
  <si>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</si>
  <si>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</si>
  <si>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</si>
  <si>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</si>
  <si>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</si>
  <si>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</si>
  <si>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</si>
  <si>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</si>
  <si>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</si>
  <si>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</si>
  <si>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</si>
  <si>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</si>
  <si>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</si>
  <si>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</si>
  <si>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</si>
  <si>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</si>
  <si>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</si>
  <si>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</si>
  <si>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</si>
  <si>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</si>
  <si>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</si>
  <si>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</si>
  <si>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</si>
  <si>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</si>
  <si>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</si>
  <si>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</si>
  <si>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</si>
  <si>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</si>
  <si>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</si>
  <si>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</si>
  <si>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</si>
  <si>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</si>
  <si>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</si>
  <si>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</si>
  <si>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</si>
  <si>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</si>
  <si>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</si>
  <si>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</si>
  <si>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</si>
  <si>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</si>
  <si>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</si>
  <si>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</si>
  <si>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</si>
  <si>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</si>
  <si>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</si>
  <si>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</si>
  <si>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</si>
  <si>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</si>
  <si>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</si>
  <si>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</si>
  <si>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</si>
  <si>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</si>
  <si>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</si>
  <si>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</si>
  <si>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</si>
  <si>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</si>
  <si>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</si>
  <si>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</si>
  <si>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</si>
  <si>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</si>
  <si>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</si>
  <si>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</si>
  <si>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</si>
  <si>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</si>
  <si>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</si>
  <si>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</si>
  <si>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</si>
  <si>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</si>
  <si>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</si>
  <si>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</si>
  <si>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</si>
  <si>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</si>
  <si>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</si>
  <si>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</si>
  <si>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</si>
  <si>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</si>
  <si>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</si>
  <si>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</si>
  <si>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</si>
  <si>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</si>
  <si>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</si>
  <si>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</si>
  <si>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</si>
  <si>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</si>
  <si>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</si>
  <si>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</si>
  <si>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</si>
  <si>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</si>
  <si>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</si>
  <si>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</si>
  <si>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</si>
  <si>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</si>
  <si>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</si>
  <si>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</si>
  <si>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</si>
  <si>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</si>
  <si>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</si>
  <si>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</si>
  <si>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</si>
  <si>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</si>
  <si>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</si>
  <si>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</si>
  <si>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</si>
  <si>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</si>
  <si>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</si>
  <si>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</si>
  <si>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</si>
  <si>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</si>
  <si>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</si>
  <si>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</si>
  <si>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</si>
  <si>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</si>
  <si>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</si>
  <si>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</si>
  <si>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</si>
  <si>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</si>
  <si>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</si>
  <si>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</si>
  <si>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</si>
  <si>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</si>
  <si>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</si>
  <si>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</si>
  <si>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</si>
  <si>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</si>
  <si>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</si>
  <si>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</si>
  <si>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</si>
  <si>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</si>
  <si>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</si>
  <si>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</si>
  <si>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</si>
  <si>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</si>
  <si>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</si>
  <si>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</si>
  <si>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</si>
  <si>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</si>
  <si>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</si>
  <si>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</si>
  <si>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</si>
  <si>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</si>
  <si>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</si>
  <si>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</si>
  <si>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</si>
  <si>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</si>
  <si>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</si>
  <si>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</si>
  <si>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</si>
  <si>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</si>
  <si>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</si>
  <si>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</si>
  <si>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</si>
  <si>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</si>
  <si>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</si>
  <si>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</si>
  <si>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</si>
  <si>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</si>
  <si>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</si>
  <si>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</si>
  <si>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</si>
  <si>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</si>
  <si>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</si>
  <si>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</si>
  <si>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</si>
  <si>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</si>
  <si>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</si>
  <si>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</si>
  <si>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</si>
  <si>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</si>
  <si>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</si>
  <si>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</si>
  <si>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</si>
  <si>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</si>
  <si>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</si>
  <si>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</si>
  <si>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</si>
  <si>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</si>
  <si>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</si>
  <si>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</si>
  <si>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</si>
  <si>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</si>
  <si>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</si>
  <si>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</si>
  <si>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</si>
  <si>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</si>
  <si>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</si>
  <si>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</si>
  <si>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</si>
  <si>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</si>
  <si>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</si>
  <si>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</si>
  <si>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</si>
  <si>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</si>
  <si>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</si>
  <si>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</si>
  <si>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</si>
  <si>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</si>
  <si>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</si>
  <si>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</si>
  <si>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</si>
  <si>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</si>
  <si>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</si>
  <si>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</si>
  <si>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</si>
  <si>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</si>
  <si>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</si>
  <si>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</si>
  <si>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</si>
  <si>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</si>
  <si>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</si>
  <si>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</si>
  <si>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</si>
  <si>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</si>
  <si>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</si>
  <si>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</si>
  <si>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</si>
  <si>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</si>
  <si>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</si>
  <si>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</si>
  <si>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</si>
  <si>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</si>
  <si>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</si>
  <si>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</si>
  <si>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</si>
  <si>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</si>
  <si>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</si>
  <si>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</si>
  <si>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</si>
  <si>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</si>
  <si>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</si>
  <si>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</si>
  <si>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</si>
  <si>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</si>
  <si>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</si>
  <si>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</si>
  <si>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</si>
  <si>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</si>
  <si>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</si>
  <si>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</si>
  <si>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</si>
  <si>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</si>
  <si>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</si>
  <si>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</si>
  <si>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</si>
  <si>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</si>
  <si>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</si>
  <si>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</si>
  <si>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</si>
  <si>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</si>
  <si>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</si>
  <si>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</si>
  <si>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</si>
  <si>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</si>
  <si>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</si>
  <si>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</si>
  <si>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</si>
  <si>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</si>
  <si>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</si>
  <si>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</si>
  <si>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</si>
  <si>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</si>
  <si>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</si>
  <si>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</si>
  <si>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</si>
  <si>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</si>
  <si>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</si>
  <si>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</si>
  <si>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</si>
  <si>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</si>
  <si>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</si>
  <si>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</si>
  <si>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</si>
  <si>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</si>
  <si>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</si>
  <si>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</si>
  <si>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</si>
  <si>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</si>
  <si>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</si>
  <si>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</si>
  <si>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</si>
  <si>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</si>
  <si>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</si>
  <si>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</si>
  <si>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</si>
  <si>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</si>
  <si>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</si>
  <si>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</si>
  <si>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</si>
  <si>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</si>
  <si>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</si>
  <si>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</si>
  <si>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</si>
  <si>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</si>
  <si>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</si>
  <si>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</si>
  <si>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</si>
  <si>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</si>
  <si>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</si>
  <si>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</si>
  <si>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</si>
  <si>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</si>
  <si>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</si>
  <si>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</si>
  <si>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</si>
  <si>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</si>
  <si>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</si>
  <si>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</si>
  <si>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</si>
  <si>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</si>
  <si>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</si>
  <si>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</si>
  <si>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</si>
  <si>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</si>
  <si>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</si>
  <si>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</si>
  <si>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</si>
  <si>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</si>
  <si>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</si>
  <si>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</si>
  <si>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</si>
  <si>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</si>
  <si>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</si>
  <si>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</si>
  <si>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</si>
  <si>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</si>
  <si>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</si>
  <si>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</si>
  <si>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</si>
  <si>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</si>
  <si>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</si>
  <si>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</si>
  <si>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</si>
  <si>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</si>
  <si>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</si>
  <si>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</si>
  <si>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</si>
  <si>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</si>
  <si>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</si>
  <si>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</si>
  <si>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</si>
  <si>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</si>
  <si>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</si>
  <si>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</si>
  <si>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</si>
  <si>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</si>
  <si>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</si>
  <si>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</si>
  <si>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</si>
  <si>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</si>
  <si>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</si>
  <si>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</si>
  <si>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</si>
  <si>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</si>
  <si>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</si>
  <si>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</si>
  <si>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</si>
  <si>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</si>
  <si>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</si>
  <si>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</si>
  <si>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</si>
  <si>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</si>
  <si>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</si>
  <si>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</si>
  <si>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</si>
  <si>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</si>
  <si>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</si>
  <si>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</si>
  <si>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</si>
  <si>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</si>
  <si>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</si>
  <si>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</si>
  <si>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</si>
  <si>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</si>
  <si>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</si>
  <si>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</si>
  <si>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</si>
  <si>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</si>
  <si>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</si>
  <si>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</si>
  <si>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</si>
  <si>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</si>
  <si>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</si>
  <si>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</si>
  <si>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</si>
  <si>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</si>
  <si>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</si>
  <si>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</si>
  <si>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</si>
  <si>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</si>
  <si>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</si>
  <si>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</si>
  <si>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</si>
  <si>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</si>
  <si>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</si>
  <si>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</si>
  <si>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</si>
  <si>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</si>
  <si>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</si>
  <si>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</si>
  <si>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</si>
  <si>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</si>
  <si>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</si>
  <si>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</si>
  <si>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</si>
  <si>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</si>
  <si>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</si>
  <si>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</si>
  <si>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</si>
  <si>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</si>
  <si>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</si>
  <si>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</si>
  <si>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</si>
  <si>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</si>
  <si>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</si>
  <si>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</si>
  <si>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</si>
  <si>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</si>
  <si>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</si>
  <si>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</si>
  <si>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</si>
  <si>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</si>
  <si>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</si>
  <si>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</si>
  <si>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</si>
  <si>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</si>
  <si>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</si>
  <si>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</si>
  <si>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</si>
  <si>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</si>
  <si>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</si>
  <si>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</si>
  <si>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</si>
  <si>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</si>
  <si>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</si>
  <si>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</si>
  <si>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</si>
  <si>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</si>
  <si>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</si>
  <si>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</si>
  <si>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</si>
  <si>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</si>
  <si>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</si>
  <si>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</si>
  <si>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</si>
  <si>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</si>
  <si>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</si>
  <si>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</si>
  <si>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</si>
  <si>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</si>
  <si>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</si>
  <si>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</si>
  <si>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</si>
  <si>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</si>
  <si>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</si>
  <si>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</si>
  <si>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</si>
  <si>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</si>
  <si>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</si>
  <si>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</si>
  <si>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</si>
  <si>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</si>
  <si>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</si>
  <si>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</si>
  <si>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</si>
  <si>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</si>
  <si>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</si>
  <si>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</si>
  <si>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</si>
  <si>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</si>
  <si>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</si>
  <si>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</si>
  <si>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</si>
  <si>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</si>
  <si>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</si>
  <si>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</si>
  <si>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</si>
  <si>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</si>
  <si>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</si>
  <si>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</si>
  <si>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</si>
  <si>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</si>
  <si>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</si>
  <si>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</si>
  <si>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</si>
  <si>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</si>
  <si>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</si>
  <si>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</si>
  <si>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</si>
  <si>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</si>
  <si>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</si>
  <si>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</si>
  <si>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</si>
  <si>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</si>
  <si>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</si>
  <si>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</si>
  <si>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</si>
  <si>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</si>
  <si>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</si>
  <si>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</si>
  <si>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</si>
  <si>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</si>
  <si>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</si>
  <si>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</si>
  <si>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</si>
  <si>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</si>
  <si>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</si>
  <si>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</si>
  <si>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</si>
  <si>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</si>
  <si>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</si>
  <si>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</si>
  <si>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</si>
  <si>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</si>
  <si>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</si>
  <si>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</si>
  <si>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</si>
  <si>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</si>
  <si>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</si>
  <si>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</si>
  <si>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</si>
  <si>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</si>
  <si>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</si>
  <si>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</si>
  <si>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</si>
  <si>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</si>
  <si>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</si>
  <si>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</si>
  <si>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</si>
  <si>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</si>
  <si>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</si>
  <si>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</si>
  <si>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</si>
  <si>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</si>
  <si>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</si>
  <si>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</si>
  <si>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</si>
  <si>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</si>
  <si>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</si>
  <si>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</si>
  <si>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</si>
  <si>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</si>
  <si>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</si>
  <si>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</si>
  <si>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</si>
  <si>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</si>
  <si>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</si>
  <si>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</si>
  <si>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</si>
  <si>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</si>
  <si>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</si>
  <si>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</si>
  <si>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</si>
  <si>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</si>
  <si>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</si>
  <si>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</si>
  <si>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</si>
  <si>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</si>
  <si>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</si>
  <si>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</si>
  <si>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</si>
  <si>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</si>
  <si>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</si>
  <si>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</si>
  <si>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</si>
  <si>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</si>
  <si>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</si>
  <si>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</si>
  <si>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</si>
  <si>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</si>
  <si>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</si>
  <si>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</si>
  <si>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</si>
  <si>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</si>
  <si>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</si>
  <si>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</si>
  <si>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</si>
  <si>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</si>
  <si>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</si>
  <si>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</si>
  <si>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</si>
  <si>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</si>
  <si>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</si>
  <si>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</si>
  <si>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</si>
  <si>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</si>
  <si>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</si>
  <si>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</si>
  <si>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</si>
  <si>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</si>
  <si>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</si>
  <si>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</si>
  <si>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</si>
  <si>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</si>
  <si>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</si>
  <si>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</si>
  <si>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</si>
  <si>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</si>
  <si>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</si>
  <si>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</si>
  <si>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</si>
  <si>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</si>
  <si>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</si>
  <si>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</si>
  <si>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</si>
  <si>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</si>
  <si>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</si>
  <si>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</si>
  <si>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</si>
  <si>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</si>
  <si>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</si>
  <si>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</si>
  <si>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</si>
  <si>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</si>
  <si>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</si>
  <si>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</si>
  <si>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</si>
  <si>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</si>
  <si>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</si>
  <si>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</si>
  <si>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</si>
  <si>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</si>
  <si>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</si>
  <si>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</si>
  <si>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</si>
  <si>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</si>
  <si>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</si>
  <si>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</si>
  <si>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</si>
  <si>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</si>
  <si>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</si>
  <si>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</si>
  <si>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</si>
  <si>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</si>
  <si>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</si>
  <si>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</si>
  <si>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</si>
  <si>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</si>
  <si>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</si>
  <si>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</si>
  <si>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</si>
  <si>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</si>
  <si>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</si>
  <si>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</si>
  <si>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</si>
  <si>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</si>
  <si>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</si>
  <si>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</si>
  <si>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</si>
  <si>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</si>
  <si>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</si>
  <si>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</si>
  <si>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</si>
  <si>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</si>
  <si>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</si>
  <si>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</si>
  <si>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</si>
  <si>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</si>
  <si>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</si>
  <si>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</si>
  <si>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</si>
  <si>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</si>
  <si>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</si>
  <si>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</si>
  <si>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</si>
  <si>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</si>
  <si>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</si>
  <si>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</si>
  <si>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</si>
  <si>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</si>
  <si>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</si>
  <si>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</si>
  <si>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</si>
  <si>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</si>
  <si>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</si>
  <si>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</si>
  <si>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</si>
  <si>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</si>
  <si>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</si>
  <si>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</si>
  <si>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</si>
  <si>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</si>
  <si>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</si>
  <si>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</si>
  <si>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</si>
  <si>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</si>
  <si>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</si>
  <si>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</si>
  <si>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</si>
  <si>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</si>
  <si>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</si>
  <si>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</si>
  <si>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</si>
  <si>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</si>
  <si>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</si>
  <si>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</si>
  <si>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</si>
  <si>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</si>
  <si>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</si>
  <si>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</si>
  <si>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</si>
  <si>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</si>
  <si>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</si>
  <si>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</si>
  <si>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</si>
  <si>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</si>
  <si>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</si>
  <si>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</si>
  <si>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</si>
  <si>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</si>
  <si>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</si>
  <si>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</si>
  <si>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</si>
  <si>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</si>
  <si>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</si>
  <si>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</si>
  <si>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</si>
  <si>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</si>
  <si>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</si>
  <si>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</si>
  <si>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</si>
  <si>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</si>
  <si>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</si>
  <si>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</si>
  <si>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</si>
  <si>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</si>
  <si>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</si>
  <si>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</si>
  <si>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</si>
  <si>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</si>
  <si>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</si>
  <si>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</si>
  <si>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</si>
  <si>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</si>
  <si>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</si>
  <si>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</si>
  <si>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</si>
  <si>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</si>
  <si>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</si>
  <si>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</si>
  <si>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</si>
  <si>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</si>
  <si>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</si>
  <si>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</si>
  <si>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</si>
  <si>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</si>
  <si>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</si>
  <si>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</si>
  <si>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</si>
  <si>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</si>
  <si>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</si>
  <si>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</si>
  <si>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</si>
  <si>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</si>
  <si>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</si>
  <si>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</si>
  <si>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</si>
  <si>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</si>
  <si>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</si>
  <si>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</si>
  <si>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</si>
  <si>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</si>
  <si>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</si>
  <si>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</si>
  <si>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</si>
  <si>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</si>
  <si>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</si>
  <si>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</si>
  <si>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</si>
  <si>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</si>
  <si>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</si>
  <si>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</si>
  <si>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</si>
  <si>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</si>
  <si>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</si>
  <si>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</si>
  <si>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</si>
  <si>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</si>
  <si>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</si>
  <si>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</si>
  <si>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</si>
  <si>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</si>
  <si>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</si>
  <si>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</si>
  <si>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</si>
  <si>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</si>
  <si>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</si>
  <si>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</si>
  <si>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</si>
  <si>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</si>
  <si>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</si>
  <si>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</si>
  <si>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</si>
  <si>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</si>
  <si>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</si>
  <si>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</si>
  <si>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</si>
  <si>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</si>
  <si>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</si>
  <si>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</si>
  <si>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</si>
  <si>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</si>
  <si>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</si>
  <si>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</si>
  <si>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</si>
  <si>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</si>
  <si>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</si>
  <si>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</si>
  <si>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</si>
  <si>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</si>
  <si>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</si>
  <si>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</si>
  <si>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</si>
  <si>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</si>
  <si>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</si>
  <si>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</si>
  <si>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</si>
  <si>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</si>
  <si>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</si>
  <si>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</si>
  <si>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</si>
  <si>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</si>
  <si>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</si>
  <si>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</si>
  <si>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</si>
  <si>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</si>
  <si>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</si>
  <si>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</si>
  <si>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</si>
  <si>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</si>
  <si>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</si>
  <si>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</si>
  <si>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</si>
  <si>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</si>
  <si>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</si>
  <si>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</si>
  <si>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</si>
  <si>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</si>
  <si>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</si>
  <si>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</si>
  <si>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</si>
  <si>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</si>
  <si>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</si>
  <si>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</si>
  <si>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</si>
  <si>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</si>
  <si>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</si>
  <si>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</si>
  <si>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</si>
  <si>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</si>
  <si>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</si>
  <si>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</si>
  <si>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</si>
  <si>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</si>
  <si>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</si>
  <si>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</si>
  <si>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</si>
  <si>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</si>
  <si>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</si>
  <si>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</si>
  <si>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</si>
  <si>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</si>
  <si>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</si>
  <si>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</si>
  <si>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</si>
  <si>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</si>
  <si>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</si>
  <si>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</si>
  <si>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</si>
  <si>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</si>
  <si>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</si>
  <si>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</si>
  <si>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</si>
  <si>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</si>
  <si>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</si>
  <si>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</si>
  <si>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</si>
  <si>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</si>
  <si>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</si>
  <si>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</si>
  <si>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</si>
  <si>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</si>
  <si>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</si>
  <si>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</si>
  <si>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</si>
  <si>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</si>
  <si>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</si>
  <si>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</si>
  <si>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</si>
  <si>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</si>
  <si>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</si>
  <si>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</si>
  <si>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</si>
  <si>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</si>
  <si>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</si>
  <si>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</si>
  <si>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</si>
  <si>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</si>
  <si>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</si>
  <si>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</si>
  <si>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</si>
  <si>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</si>
  <si>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</si>
  <si>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</si>
  <si>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</si>
  <si>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</si>
  <si>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</si>
  <si>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</si>
  <si>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</si>
  <si>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</si>
  <si>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</si>
  <si>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</si>
  <si>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</si>
  <si>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</si>
  <si>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</si>
  <si>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</si>
  <si>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</si>
  <si>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</si>
  <si>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</si>
  <si>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</si>
  <si>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</si>
  <si>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</si>
  <si>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</si>
  <si>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</si>
  <si>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</si>
  <si>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</si>
  <si>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</si>
  <si>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</si>
  <si>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</si>
  <si>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</si>
  <si>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</si>
  <si>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</si>
  <si>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</si>
  <si>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</si>
  <si>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</si>
  <si>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</si>
  <si>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</si>
  <si>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</si>
  <si>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</si>
  <si>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</si>
  <si>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</si>
  <si>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</si>
  <si>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</si>
  <si>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</si>
  <si>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</si>
  <si>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</si>
  <si>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</si>
  <si>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</si>
  <si>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</si>
  <si>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</si>
  <si>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</si>
  <si>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</si>
  <si>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</si>
  <si>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</si>
  <si>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</si>
  <si>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</si>
  <si>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</si>
  <si>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</si>
  <si>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</si>
  <si>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</si>
  <si>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</si>
  <si>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</si>
  <si>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</si>
  <si>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</si>
  <si>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</si>
  <si>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</si>
  <si>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</si>
  <si>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</si>
  <si>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</si>
  <si>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</si>
  <si>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</si>
  <si>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</si>
  <si>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</si>
  <si>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</si>
  <si>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</si>
  <si>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</si>
  <si>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</si>
  <si>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</si>
  <si>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</si>
  <si>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</si>
  <si>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</si>
  <si>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</si>
  <si>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</si>
  <si>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</si>
  <si>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</si>
  <si>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</si>
  <si>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</si>
  <si>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</si>
  <si>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</si>
  <si>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</si>
  <si>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</si>
  <si>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</si>
  <si>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</si>
  <si>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</si>
  <si>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</si>
  <si>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</si>
  <si>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</si>
  <si>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</si>
  <si>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</si>
  <si>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</si>
  <si>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</si>
  <si>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</si>
  <si>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</si>
  <si>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</si>
  <si>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</si>
  <si>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</si>
  <si>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</si>
  <si>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</si>
  <si>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</si>
  <si>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</si>
  <si>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</si>
  <si>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</si>
  <si>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</si>
  <si>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</si>
  <si>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</si>
  <si>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</si>
  <si>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</si>
  <si>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</si>
  <si>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</si>
  <si>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</si>
  <si>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</si>
  <si>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</si>
  <si>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</si>
  <si>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</si>
  <si>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</si>
  <si>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</si>
  <si>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</si>
  <si>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</si>
  <si>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</si>
  <si>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</si>
  <si>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</si>
  <si>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</si>
  <si>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</si>
  <si>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</si>
  <si>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</si>
  <si>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</si>
  <si>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</si>
  <si>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</si>
  <si>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</si>
  <si>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</si>
  <si>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</si>
  <si>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</si>
  <si>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</si>
  <si>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</si>
  <si>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</si>
  <si>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</si>
  <si>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</si>
  <si>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</si>
  <si>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</si>
  <si>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</si>
  <si>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</si>
  <si>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</si>
  <si>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</si>
  <si>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</si>
  <si>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</si>
  <si>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</si>
  <si>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</si>
  <si>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</si>
  <si>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</si>
  <si>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</si>
  <si>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</si>
  <si>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</si>
  <si>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</si>
  <si>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</si>
  <si>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</si>
  <si>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</si>
  <si>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</si>
  <si>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</si>
  <si>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</si>
  <si>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</si>
  <si>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</si>
  <si>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</si>
  <si>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</si>
  <si>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</si>
  <si>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</si>
  <si>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</si>
  <si>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</si>
  <si>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</si>
  <si>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</si>
  <si>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</si>
  <si>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</si>
  <si>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</si>
  <si>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</si>
  <si>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</si>
  <si>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</si>
  <si>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</si>
  <si>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</si>
  <si>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</si>
  <si>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</si>
  <si>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</si>
  <si>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</si>
  <si>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</si>
  <si>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</si>
  <si>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</si>
  <si>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</si>
  <si>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</si>
  <si>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</si>
  <si>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</si>
  <si>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</si>
  <si>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</si>
  <si>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</si>
  <si>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</si>
  <si>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</si>
  <si>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</si>
  <si>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</si>
  <si>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</si>
  <si>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</si>
  <si>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</si>
  <si>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</si>
  <si>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</si>
  <si>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</si>
  <si>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</si>
  <si>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</si>
  <si>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</si>
  <si>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</si>
  <si>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</si>
  <si>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</si>
  <si>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</si>
  <si>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</si>
  <si>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</si>
  <si>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</si>
  <si>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</si>
  <si>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</si>
  <si>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</si>
  <si>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</si>
  <si>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</si>
  <si>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</si>
  <si>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</si>
  <si>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</si>
  <si>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</si>
  <si>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</si>
  <si>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</si>
  <si>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</si>
  <si>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</si>
  <si>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</si>
  <si>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</si>
  <si>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</si>
  <si>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</si>
  <si>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</si>
  <si>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</si>
  <si>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</si>
  <si>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</si>
  <si>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</si>
  <si>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</si>
  <si>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</si>
  <si>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</si>
  <si>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</si>
  <si>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</si>
  <si>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</si>
  <si>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</si>
  <si>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</si>
  <si>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</si>
  <si>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</si>
  <si>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</si>
  <si>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</si>
  <si>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</si>
  <si>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</si>
  <si>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</si>
  <si>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</si>
  <si>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</si>
  <si>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</si>
  <si>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</si>
  <si>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</si>
  <si>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</si>
  <si>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</si>
  <si>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</si>
  <si>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</si>
  <si>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</si>
  <si>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</si>
  <si>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</si>
  <si>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</si>
  <si>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</si>
  <si>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</si>
  <si>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</si>
  <si>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</si>
  <si>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</si>
  <si>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</si>
  <si>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</si>
  <si>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</si>
  <si>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</si>
  <si>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</si>
  <si>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</si>
  <si>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</si>
  <si>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</si>
  <si>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</si>
  <si>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</si>
  <si>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</si>
  <si>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</si>
  <si>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</si>
  <si>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</si>
  <si>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</si>
  <si>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</si>
  <si>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</si>
  <si>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</si>
  <si>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</si>
  <si>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</si>
  <si>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</si>
  <si>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</si>
  <si>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</si>
  <si>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</si>
  <si>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</si>
  <si>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</si>
  <si>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</si>
  <si>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</si>
  <si>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</si>
  <si>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</si>
  <si>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</si>
  <si>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</si>
  <si>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</si>
  <si>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</si>
  <si>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</si>
  <si>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</si>
  <si>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</si>
  <si>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</si>
  <si>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</si>
  <si>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</si>
  <si>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</si>
  <si>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</si>
  <si>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</si>
  <si>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</si>
  <si>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</si>
  <si>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</si>
  <si>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</si>
  <si>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</si>
  <si>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</si>
  <si>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</si>
  <si>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</si>
  <si>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</si>
  <si>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</si>
  <si>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</si>
  <si>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</si>
  <si>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</si>
  <si>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</si>
  <si>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</si>
  <si>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</si>
  <si>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</si>
  <si>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</si>
  <si>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</si>
  <si>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</si>
  <si>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</si>
  <si>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</si>
  <si>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</si>
  <si>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</si>
  <si>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</si>
  <si>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</si>
  <si>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</si>
  <si>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</si>
  <si>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</si>
  <si>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</si>
  <si>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</si>
  <si>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</si>
  <si>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</si>
  <si>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</si>
  <si>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</si>
  <si>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</si>
  <si>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</si>
  <si>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</si>
  <si>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</si>
  <si>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</si>
  <si>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</si>
  <si>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</si>
  <si>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</si>
  <si>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</si>
  <si>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</si>
  <si>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</si>
  <si>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</si>
  <si>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</si>
  <si>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</si>
  <si>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</si>
  <si>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</si>
  <si>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</si>
  <si>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</si>
  <si>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</si>
  <si>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</si>
  <si>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</si>
  <si>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</si>
  <si>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</si>
  <si>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</si>
  <si>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</si>
  <si>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</si>
  <si>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</si>
  <si>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</si>
  <si>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</si>
  <si>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</si>
  <si>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</si>
  <si>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</si>
  <si>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</si>
  <si>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</si>
  <si>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</si>
  <si>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</si>
  <si>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</si>
  <si>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</si>
  <si>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</si>
  <si>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</si>
  <si>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</si>
  <si>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</si>
  <si>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</si>
  <si>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</si>
  <si>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</si>
  <si>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</si>
  <si>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</si>
  <si>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</si>
  <si>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</si>
  <si>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</si>
  <si>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</si>
  <si>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</si>
  <si>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</si>
  <si>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</si>
  <si>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</si>
  <si>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</si>
  <si>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</si>
  <si>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</si>
  <si>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</si>
  <si>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</si>
  <si>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</si>
  <si>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</si>
  <si>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</si>
  <si>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</si>
  <si>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</si>
  <si>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</si>
  <si>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</si>
  <si>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</si>
  <si>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</si>
  <si>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</si>
  <si>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</si>
  <si>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</si>
  <si>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</si>
  <si>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</si>
  <si>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</si>
  <si>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</si>
  <si>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</si>
  <si>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</si>
  <si>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</si>
  <si>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</si>
  <si>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</si>
  <si>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</si>
  <si>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</si>
  <si>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</si>
  <si>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</si>
  <si>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</si>
  <si>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</si>
  <si>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</si>
  <si>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</si>
  <si>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</si>
  <si>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</si>
  <si>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</si>
  <si>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</si>
  <si>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</si>
  <si>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</si>
  <si>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</si>
  <si>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</si>
  <si>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</si>
  <si>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</si>
  <si>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</si>
  <si>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</si>
  <si>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</si>
  <si>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</si>
  <si>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</si>
  <si>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</si>
  <si>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</si>
  <si>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</si>
  <si>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</si>
  <si>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</si>
  <si>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</si>
  <si>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</si>
  <si>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</si>
  <si>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</si>
  <si>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</si>
  <si>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</si>
  <si>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</si>
  <si>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</si>
  <si>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</si>
  <si>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</si>
  <si>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</si>
  <si>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</si>
  <si>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</si>
  <si>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</si>
  <si>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</si>
  <si>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</si>
  <si>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</si>
  <si>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</si>
  <si>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</si>
  <si>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</si>
  <si>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</si>
  <si>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</si>
  <si>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</si>
  <si>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</si>
  <si>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</si>
  <si>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</si>
  <si>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</si>
  <si>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</si>
  <si>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</si>
  <si>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</si>
  <si>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</si>
  <si>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</si>
  <si>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</si>
  <si>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</si>
  <si>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</si>
  <si>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</si>
  <si>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</si>
  <si>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</si>
  <si>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</si>
  <si>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</si>
  <si>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</si>
  <si>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</si>
  <si>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</si>
  <si>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</si>
  <si>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</si>
  <si>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</si>
  <si>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</si>
  <si>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</si>
  <si>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</si>
  <si>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</si>
  <si>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</si>
  <si>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</si>
  <si>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</si>
  <si>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</si>
  <si>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</si>
  <si>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</si>
  <si>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</si>
  <si>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</si>
  <si>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</si>
  <si>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</si>
  <si>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</si>
  <si>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</si>
  <si>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</si>
  <si>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</si>
  <si>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</si>
  <si>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</si>
  <si>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</si>
  <si>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</si>
  <si>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</si>
  <si>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</si>
  <si>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</si>
  <si>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</si>
  <si>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</si>
  <si>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</si>
  <si>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</si>
  <si>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</si>
  <si>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</si>
  <si>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</si>
  <si>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</si>
  <si>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</si>
  <si>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</si>
  <si>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</si>
  <si>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</si>
  <si>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</si>
  <si>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</si>
  <si>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</si>
  <si>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</si>
  <si>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</si>
  <si>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</si>
  <si>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</si>
  <si>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</si>
  <si>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</si>
  <si>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</si>
  <si>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</si>
  <si>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</si>
  <si>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</si>
  <si>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</si>
  <si>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</si>
  <si>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</si>
  <si>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</si>
  <si>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</si>
  <si>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</si>
  <si>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</si>
  <si>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</si>
  <si>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</si>
  <si>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</si>
  <si>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</si>
  <si>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</si>
  <si>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</si>
  <si>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</si>
  <si>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</si>
  <si>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</si>
  <si>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</si>
  <si>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</si>
  <si>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</si>
  <si>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</si>
  <si>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</si>
  <si>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</si>
  <si>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</si>
  <si>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</si>
  <si>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</si>
  <si>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</si>
  <si>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</si>
  <si>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</si>
  <si>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</si>
  <si>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</si>
  <si>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</si>
  <si>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</si>
  <si>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</si>
  <si>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</si>
  <si>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</si>
  <si>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</si>
  <si>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</si>
  <si>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</si>
  <si>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</si>
  <si>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</si>
  <si>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</si>
  <si>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</si>
  <si>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</si>
  <si>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</si>
  <si>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</si>
  <si>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</si>
  <si>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</si>
  <si>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</si>
  <si>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</si>
  <si>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</si>
  <si>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</si>
  <si>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</si>
  <si>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</si>
  <si>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</si>
  <si>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</si>
  <si>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</si>
  <si>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</si>
  <si>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</si>
  <si>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</si>
  <si>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</si>
  <si>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</si>
  <si>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</si>
  <si>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</si>
  <si>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</si>
  <si>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</si>
  <si>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</si>
  <si>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</si>
  <si>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</si>
  <si>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</si>
  <si>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</si>
  <si>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</si>
  <si>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</si>
  <si>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</si>
  <si>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</si>
  <si>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</si>
  <si>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</si>
  <si>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</si>
  <si>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</si>
  <si>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</si>
  <si>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</si>
  <si>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</si>
  <si>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</si>
  <si>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</si>
  <si>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</si>
  <si>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</si>
  <si>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</si>
  <si>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</si>
  <si>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</si>
  <si>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</si>
  <si>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</si>
  <si>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</si>
  <si>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</si>
  <si>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</si>
  <si>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</si>
  <si>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</si>
  <si>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</si>
  <si>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</si>
  <si>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</si>
  <si>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</si>
  <si>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</si>
  <si>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</si>
  <si>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</si>
  <si>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</si>
  <si>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</si>
  <si>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</si>
  <si>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</si>
  <si>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</si>
  <si>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</si>
  <si>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</si>
  <si>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</si>
  <si>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</si>
  <si>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</si>
  <si>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</si>
  <si>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</si>
  <si>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</si>
  <si>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</si>
  <si>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</si>
  <si>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</si>
  <si>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</si>
  <si>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</si>
  <si>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</si>
  <si>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</si>
  <si>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</si>
  <si>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</si>
  <si>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</si>
  <si>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</si>
  <si>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</si>
  <si>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</si>
  <si>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</si>
  <si>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</si>
  <si>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</si>
  <si>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</si>
  <si>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</si>
  <si>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</si>
  <si>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</si>
  <si>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</si>
  <si>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</si>
  <si>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</si>
  <si>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</si>
  <si>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</si>
  <si>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</si>
  <si>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</si>
  <si>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</si>
  <si>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</si>
  <si>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</si>
  <si>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</si>
  <si>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</si>
  <si>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</si>
  <si>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</si>
  <si>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</si>
  <si>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</si>
  <si>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</si>
  <si>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</si>
  <si>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</si>
  <si>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</si>
  <si>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</si>
  <si>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</si>
  <si>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</si>
  <si>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</si>
  <si>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</si>
  <si>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</si>
  <si>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</si>
  <si>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</si>
  <si>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</si>
  <si>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</si>
  <si>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</si>
  <si>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</si>
  <si>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</si>
  <si>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</si>
  <si>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</si>
  <si>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</si>
  <si>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</si>
  <si>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</si>
  <si>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</si>
  <si>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</si>
  <si>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</si>
  <si>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</si>
  <si>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</si>
  <si>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</si>
  <si>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</si>
  <si>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</si>
  <si>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</si>
  <si>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</si>
  <si>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</si>
  <si>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</si>
  <si>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</si>
  <si>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</si>
  <si>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</si>
  <si>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</si>
  <si>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</si>
  <si>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</si>
  <si>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</si>
  <si>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</si>
  <si>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</si>
  <si>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</si>
  <si>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</si>
  <si>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</si>
  <si>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</si>
  <si>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</si>
  <si>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</si>
  <si>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</si>
  <si>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</si>
  <si>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</si>
  <si>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</si>
  <si>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</si>
  <si>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</si>
  <si>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</si>
  <si>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</si>
  <si>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</si>
  <si>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</si>
  <si>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</si>
  <si>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</si>
  <si>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</si>
  <si>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</si>
  <si>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</si>
  <si>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</si>
  <si>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</si>
  <si>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</si>
  <si>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</si>
  <si>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</si>
  <si>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</si>
  <si>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</si>
  <si>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</si>
  <si>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</si>
  <si>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</si>
  <si>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</si>
  <si>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</si>
  <si>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</si>
  <si>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</si>
  <si>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</si>
  <si>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</si>
  <si>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</si>
  <si>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</si>
  <si>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</si>
  <si>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</si>
  <si>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</si>
  <si>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</si>
  <si>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</si>
  <si>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</si>
  <si>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</si>
  <si>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</si>
  <si>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</si>
  <si>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</si>
  <si>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</si>
  <si>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</si>
  <si>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</si>
  <si>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</si>
  <si>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</si>
  <si>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</si>
  <si>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</si>
  <si>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</si>
  <si>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</si>
  <si>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</si>
  <si>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</si>
  <si>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</si>
  <si>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</si>
  <si>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</si>
  <si>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</si>
  <si>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</si>
  <si>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</si>
  <si>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</si>
  <si>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</si>
  <si>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</si>
  <si>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</si>
  <si>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</si>
  <si>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</si>
  <si>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</si>
  <si>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</si>
  <si>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</si>
  <si>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</si>
  <si>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</si>
  <si>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</si>
  <si>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</si>
  <si>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</si>
  <si>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</si>
  <si>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</si>
  <si>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</si>
  <si>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</si>
  <si>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</si>
  <si>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</si>
  <si>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</si>
  <si>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</si>
  <si>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</si>
  <si>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</si>
  <si>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</si>
  <si>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</si>
  <si>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</si>
  <si>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</si>
  <si>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</si>
  <si>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</si>
  <si>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</si>
  <si>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</si>
  <si>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</si>
  <si>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</si>
  <si>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</si>
  <si>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</si>
  <si>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</si>
  <si>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</si>
  <si>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</si>
  <si>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</si>
  <si>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</si>
  <si>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</si>
  <si>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</si>
  <si>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</si>
  <si>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</si>
  <si>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</si>
  <si>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</si>
  <si>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</si>
  <si>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</si>
  <si>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</si>
  <si>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</si>
  <si>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</si>
  <si>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</si>
  <si>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</si>
  <si>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</si>
  <si>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</si>
  <si>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</si>
  <si>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</si>
  <si>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</si>
  <si>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</si>
  <si>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</si>
  <si>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</si>
  <si>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</si>
  <si>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</si>
  <si>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</si>
  <si>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</si>
  <si>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</si>
  <si>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</si>
  <si>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</si>
  <si>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</si>
  <si>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</si>
  <si>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</si>
  <si>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</si>
  <si>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</si>
  <si>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</si>
  <si>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</si>
  <si>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</si>
  <si>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</si>
  <si>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</si>
  <si>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</si>
  <si>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</si>
  <si>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</si>
  <si>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</si>
  <si>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</si>
  <si>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</si>
  <si>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</si>
  <si>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</si>
  <si>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</si>
  <si>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</si>
  <si>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</si>
  <si>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</si>
  <si>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</si>
  <si>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</si>
  <si>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</si>
  <si>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</si>
  <si>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</si>
  <si>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</si>
  <si>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</si>
  <si>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</si>
  <si>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</si>
  <si>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</si>
  <si>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</si>
  <si>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</si>
  <si>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</si>
  <si>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</si>
  <si>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</si>
  <si>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</si>
  <si>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</si>
  <si>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</si>
  <si>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</si>
  <si>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</si>
  <si>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</si>
  <si>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</si>
  <si>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</si>
  <si>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</si>
  <si>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</si>
  <si>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</si>
  <si>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</si>
  <si>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</si>
  <si>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</si>
  <si>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</si>
  <si>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</si>
  <si>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</si>
  <si>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</si>
  <si>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</si>
  <si>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</si>
  <si>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</si>
  <si>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</si>
  <si>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</si>
  <si>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</si>
  <si>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</si>
  <si>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</si>
  <si>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</si>
  <si>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</si>
  <si>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</si>
  <si>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</si>
  <si>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</si>
  <si>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</si>
  <si>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</si>
  <si>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</si>
  <si>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</si>
  <si>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</si>
  <si>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</si>
  <si>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</si>
  <si>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</si>
  <si>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</si>
  <si>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</si>
  <si>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</si>
  <si>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</si>
  <si>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</si>
  <si>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</si>
  <si>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</si>
  <si>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</si>
  <si>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</si>
  <si>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</si>
  <si>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</si>
  <si>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</si>
  <si>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</si>
  <si>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</si>
  <si>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</si>
  <si>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</si>
  <si>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</si>
  <si>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</si>
  <si>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</si>
  <si>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</si>
  <si>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</si>
  <si>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</si>
  <si>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</si>
  <si>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</si>
  <si>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</si>
  <si>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</si>
  <si>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</si>
  <si>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</si>
  <si>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</si>
  <si>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</si>
  <si>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</si>
  <si>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</si>
  <si>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</si>
  <si>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</si>
  <si>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</si>
  <si>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</si>
  <si>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</si>
  <si>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</si>
  <si>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</si>
  <si>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</si>
  <si>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</si>
  <si>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</si>
  <si>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</si>
  <si>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</si>
  <si>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</si>
  <si>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</si>
  <si>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</si>
  <si>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</si>
  <si>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</si>
  <si>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</si>
  <si>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</si>
  <si>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</si>
  <si>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</si>
  <si>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</si>
  <si>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</si>
  <si>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</si>
  <si>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</si>
  <si>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</si>
  <si>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</si>
  <si>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</si>
  <si>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</si>
  <si>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</si>
  <si>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</si>
  <si>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</si>
  <si>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</si>
  <si>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</si>
  <si>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</si>
  <si>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</si>
  <si>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</si>
  <si>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</si>
  <si>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</si>
  <si>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</si>
  <si>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</si>
  <si>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</si>
  <si>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</si>
  <si>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</si>
  <si>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</si>
  <si>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</si>
  <si>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</si>
  <si>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</si>
  <si>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</si>
  <si>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</si>
  <si>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</si>
  <si>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</si>
  <si>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</si>
  <si>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</si>
  <si>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</si>
  <si>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</si>
  <si>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</si>
  <si>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</si>
  <si>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</si>
  <si>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</si>
  <si>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</si>
  <si>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</si>
  <si>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</si>
  <si>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</si>
  <si>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</si>
  <si>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</si>
  <si>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</si>
  <si>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</si>
  <si>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</si>
  <si>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</si>
  <si>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</si>
  <si>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</si>
  <si>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</si>
  <si>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</si>
  <si>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</si>
  <si>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</si>
  <si>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</si>
  <si>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</si>
  <si>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</si>
  <si>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</si>
  <si>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</si>
  <si>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</si>
  <si>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</si>
  <si>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</si>
  <si>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</si>
  <si>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</si>
  <si>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</si>
  <si>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</si>
  <si>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</si>
  <si>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</si>
  <si>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</si>
  <si>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</si>
  <si>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</si>
  <si>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</si>
  <si>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</si>
  <si>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</si>
  <si>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</si>
  <si>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</si>
  <si>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</si>
  <si>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</si>
  <si>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</si>
  <si>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</si>
  <si>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</si>
  <si>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</si>
  <si>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</si>
  <si>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</si>
  <si>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</si>
  <si>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</si>
  <si>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</si>
  <si>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</si>
  <si>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</si>
  <si>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</si>
  <si>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</si>
  <si>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</si>
  <si>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</si>
  <si>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</si>
  <si>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</si>
  <si>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</si>
  <si>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</si>
  <si>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</si>
  <si>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</si>
  <si>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</si>
  <si>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</si>
  <si>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</si>
  <si>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</si>
  <si>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</si>
  <si>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</si>
  <si>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</si>
  <si>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</si>
  <si>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</si>
  <si>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</si>
  <si>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</si>
  <si>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</si>
  <si>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</si>
  <si>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</si>
  <si>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</si>
  <si>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</si>
  <si>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</si>
  <si>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</si>
  <si>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</si>
  <si>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</si>
  <si>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</si>
  <si>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</si>
  <si>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</si>
  <si>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</si>
  <si>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</si>
  <si>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</si>
  <si>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</si>
  <si>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</si>
  <si>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</si>
  <si>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</si>
  <si>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</si>
  <si>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</si>
  <si>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</si>
  <si>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</si>
  <si>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</si>
  <si>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</si>
  <si>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</si>
  <si>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</si>
  <si>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</si>
  <si>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</si>
  <si>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</si>
  <si>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</si>
  <si>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</si>
  <si>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</si>
  <si>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</si>
  <si>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</si>
  <si>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</si>
  <si>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</si>
  <si>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</si>
  <si>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</si>
  <si>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</si>
  <si>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</si>
  <si>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</si>
  <si>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</si>
  <si>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</si>
  <si>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</si>
  <si>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</si>
  <si>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</si>
  <si>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</si>
  <si>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</si>
  <si>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</si>
  <si>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</si>
  <si>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</si>
  <si>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</si>
  <si>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</si>
  <si>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</si>
  <si>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</si>
  <si>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</si>
  <si>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</si>
  <si>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</si>
  <si>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</si>
  <si>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</si>
  <si>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</si>
  <si>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</si>
  <si>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</si>
  <si>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</si>
  <si>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</si>
  <si>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</si>
  <si>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</si>
  <si>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</si>
  <si>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</si>
  <si>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</si>
  <si>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</si>
  <si>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</si>
  <si>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</si>
  <si>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</si>
  <si>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</si>
  <si>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</si>
  <si>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</si>
  <si>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</si>
  <si>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</si>
  <si>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</si>
  <si>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</si>
  <si>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</si>
  <si>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</si>
  <si>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</si>
  <si>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</si>
  <si>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</si>
  <si>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</si>
  <si>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</si>
  <si>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</si>
  <si>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</si>
  <si>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</si>
  <si>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</si>
  <si>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</si>
  <si>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</si>
  <si>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</si>
  <si>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</si>
  <si>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</si>
  <si>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</si>
  <si>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</si>
  <si>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</si>
  <si>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</si>
  <si>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</si>
  <si>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</si>
  <si>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</si>
  <si>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</si>
  <si>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</si>
  <si>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</si>
  <si>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</si>
  <si>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</si>
  <si>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</si>
  <si>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</si>
  <si>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</si>
  <si>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</si>
  <si>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</si>
  <si>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</si>
  <si>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</si>
  <si>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</si>
  <si>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</si>
  <si>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</si>
  <si>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</si>
  <si>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</si>
  <si>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</si>
  <si>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</si>
  <si>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</si>
  <si>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</si>
  <si>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</si>
  <si>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</si>
  <si>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</si>
  <si>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</si>
  <si>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</si>
  <si>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</si>
  <si>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</si>
  <si>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</si>
  <si>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</si>
  <si>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</si>
  <si>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</si>
  <si>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</si>
  <si>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</si>
  <si>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</si>
  <si>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</si>
  <si>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</si>
  <si>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</si>
  <si>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</si>
  <si>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</si>
  <si>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</si>
  <si>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</si>
  <si>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</si>
  <si>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</si>
  <si>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</si>
  <si>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</si>
  <si>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</si>
  <si>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</si>
  <si>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</si>
  <si>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</si>
  <si>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</si>
  <si>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</si>
  <si>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</si>
  <si>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</si>
  <si>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</si>
  <si>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</si>
  <si>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</si>
  <si>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</si>
  <si>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</si>
  <si>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</si>
  <si>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</si>
  <si>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</si>
  <si>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</si>
  <si>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</si>
  <si>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</si>
  <si>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</si>
  <si>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</si>
  <si>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</si>
  <si>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</si>
  <si>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</si>
  <si>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</si>
  <si>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</si>
  <si>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</si>
  <si>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</si>
  <si>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</si>
  <si>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</si>
  <si>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</si>
  <si>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</si>
  <si>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</si>
  <si>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</si>
  <si>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</si>
  <si>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</si>
  <si>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</si>
  <si>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</si>
  <si>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</si>
  <si>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</si>
  <si>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</si>
  <si>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</si>
  <si>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</si>
  <si>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</si>
  <si>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</si>
  <si>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</si>
  <si>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</si>
  <si>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</si>
  <si>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</si>
  <si>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</si>
  <si>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</si>
  <si>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</si>
  <si>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</si>
  <si>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</si>
  <si>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</si>
  <si>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</si>
  <si>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</si>
  <si>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</si>
  <si>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</si>
  <si>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</si>
  <si>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</si>
  <si>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</si>
  <si>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</si>
  <si>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</si>
  <si>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</si>
  <si>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</si>
  <si>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</si>
  <si>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</si>
  <si>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</si>
  <si>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</si>
  <si>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</si>
  <si>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</si>
  <si>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</si>
  <si>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</si>
  <si>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</si>
  <si>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</si>
  <si>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</si>
  <si>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</si>
  <si>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</si>
  <si>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</si>
  <si>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</si>
  <si>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</si>
  <si>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</si>
  <si>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</si>
  <si>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</si>
  <si>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</si>
  <si>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</si>
  <si>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</si>
  <si>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</si>
  <si>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</si>
  <si>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</si>
  <si>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</si>
  <si>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</si>
  <si>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</si>
  <si>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</si>
  <si>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</si>
  <si>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</si>
  <si>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</si>
  <si>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</si>
  <si>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</si>
  <si>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</si>
  <si>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</si>
  <si>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</si>
  <si>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</si>
  <si>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</si>
  <si>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</si>
  <si>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</si>
  <si>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</si>
  <si>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</si>
  <si>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</si>
  <si>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</si>
  <si>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</si>
  <si>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</si>
  <si>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</si>
  <si>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</si>
  <si>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</si>
  <si>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</si>
  <si>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</si>
  <si>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</si>
  <si>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</si>
  <si>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</si>
  <si>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</si>
  <si>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</si>
  <si>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</si>
  <si>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</si>
  <si>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</si>
  <si>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</si>
  <si>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</si>
  <si>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</si>
  <si>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</si>
  <si>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</si>
  <si>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</si>
  <si>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</si>
  <si>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</si>
  <si>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</si>
  <si>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</si>
  <si>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</si>
  <si>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</si>
  <si>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</si>
  <si>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</si>
  <si>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</si>
  <si>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</si>
  <si>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</si>
  <si>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</si>
  <si>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</si>
  <si>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</si>
  <si>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</si>
  <si>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</si>
  <si>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</si>
  <si>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</si>
  <si>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</si>
  <si>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</si>
  <si>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</si>
  <si>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</si>
  <si>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</si>
  <si>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</si>
  <si>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</si>
  <si>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</si>
  <si>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</si>
  <si>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</si>
  <si>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</si>
  <si>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</si>
  <si>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</si>
  <si>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</si>
  <si>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</si>
  <si>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</si>
  <si>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</si>
  <si>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</si>
  <si>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</si>
  <si>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</si>
  <si>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</si>
  <si>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</si>
  <si>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</si>
  <si>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</si>
  <si>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</si>
  <si>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</si>
  <si>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</si>
  <si>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</si>
  <si>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</si>
  <si>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</si>
  <si>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</si>
  <si>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</si>
  <si>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</si>
  <si>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</si>
  <si>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</si>
  <si>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</si>
  <si>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</si>
  <si>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</si>
  <si>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</si>
  <si>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</si>
  <si>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</si>
  <si>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</si>
  <si>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</si>
  <si>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</si>
  <si>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</si>
  <si>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</si>
  <si>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</si>
  <si>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</si>
  <si>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</si>
  <si>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</si>
  <si>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</si>
  <si>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</si>
  <si>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</si>
  <si>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</si>
  <si>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</si>
  <si>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</si>
  <si>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</si>
  <si>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</si>
  <si>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</si>
  <si>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</si>
  <si>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</si>
  <si>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</si>
  <si>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</si>
  <si>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</si>
  <si>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</si>
  <si>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</si>
  <si>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</si>
  <si>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</si>
  <si>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</si>
  <si>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</si>
  <si>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</si>
  <si>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</si>
  <si>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</si>
  <si>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</si>
  <si>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</si>
  <si>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</si>
  <si>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</si>
  <si>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</si>
  <si>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</si>
  <si>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</si>
  <si>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</si>
  <si>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</si>
  <si>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</si>
  <si>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</si>
  <si>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</si>
  <si>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</si>
  <si>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</si>
  <si>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</si>
  <si>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</si>
  <si>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</si>
  <si>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</si>
  <si>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</si>
  <si>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</si>
  <si>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</si>
  <si>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</si>
  <si>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</si>
  <si>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</si>
  <si>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</si>
  <si>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</si>
  <si>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</si>
  <si>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</si>
  <si>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</si>
  <si>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</si>
  <si>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</si>
  <si>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</si>
  <si>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</si>
  <si>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</si>
  <si>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</si>
  <si>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</si>
  <si>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</si>
  <si>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</si>
  <si>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</si>
  <si>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</si>
  <si>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</si>
  <si>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</si>
  <si>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</si>
  <si>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</si>
  <si>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</si>
  <si>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</si>
  <si>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</si>
  <si>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</si>
  <si>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</si>
  <si>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</si>
  <si>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</si>
  <si>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</si>
  <si>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</si>
  <si>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</si>
  <si>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</si>
  <si>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</si>
  <si>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</si>
  <si>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</si>
  <si>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</si>
  <si>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</si>
  <si>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</si>
  <si>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</si>
  <si>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</si>
  <si>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</si>
  <si>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</si>
  <si>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</si>
  <si>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</si>
  <si>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</si>
  <si>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</si>
  <si>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</si>
  <si>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</si>
  <si>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</si>
  <si>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</si>
  <si>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</si>
  <si>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</si>
  <si>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</si>
  <si>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</si>
  <si>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</si>
  <si>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</si>
  <si>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</si>
  <si>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</si>
  <si>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</si>
  <si>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</si>
  <si>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</si>
  <si>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</si>
  <si>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</si>
  <si>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</si>
  <si>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</si>
  <si>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</si>
  <si>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</si>
  <si>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</si>
  <si>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</si>
  <si>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</si>
  <si>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</si>
  <si>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</si>
  <si>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</si>
  <si>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</si>
  <si>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</si>
  <si>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</si>
  <si>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</si>
  <si>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</si>
  <si>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</si>
  <si>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</si>
  <si>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</si>
  <si>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</si>
  <si>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</si>
  <si>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</si>
  <si>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</si>
  <si>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</si>
  <si>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</si>
  <si>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</si>
  <si>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</si>
  <si>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</si>
  <si>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</si>
  <si>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</si>
  <si>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</si>
  <si>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</si>
  <si>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</si>
  <si>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</si>
  <si>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</si>
  <si>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</si>
  <si>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</si>
  <si>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</si>
  <si>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</si>
  <si>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</si>
  <si>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</si>
  <si>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</si>
  <si>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</si>
  <si>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</si>
  <si>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</si>
  <si>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</si>
  <si>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</si>
  <si>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</si>
  <si>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</si>
  <si>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</si>
  <si>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</si>
  <si>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</si>
  <si>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</si>
  <si>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</si>
  <si>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</si>
  <si>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</si>
  <si>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</si>
  <si>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</si>
  <si>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</si>
  <si>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</si>
  <si>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</si>
  <si>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</si>
  <si>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</si>
  <si>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</si>
  <si>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</si>
  <si>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</si>
  <si>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</si>
  <si>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</si>
  <si>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</si>
  <si>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</si>
  <si>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</si>
  <si>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</si>
  <si>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</si>
  <si>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</si>
  <si>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</si>
  <si>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</si>
  <si>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</si>
  <si>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</si>
  <si>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</si>
  <si>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</si>
  <si>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</si>
  <si>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</si>
  <si>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</si>
  <si>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</si>
  <si>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</si>
  <si>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</si>
  <si>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</si>
  <si>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</si>
  <si>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</si>
  <si>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</si>
  <si>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</si>
  <si>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</si>
  <si>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</si>
  <si>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</si>
  <si>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</si>
  <si>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</si>
  <si>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</si>
  <si>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</si>
  <si>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</si>
  <si>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</si>
  <si>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</si>
  <si>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</si>
  <si>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</si>
  <si>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</si>
  <si>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</si>
  <si>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</si>
  <si>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</si>
  <si>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</si>
  <si>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</si>
  <si>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</si>
  <si>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</si>
  <si>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</si>
  <si>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</si>
  <si>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</si>
  <si>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</si>
  <si>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</si>
  <si>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</si>
  <si>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</si>
  <si>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</si>
  <si>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</si>
  <si>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</si>
  <si>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</si>
  <si>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</si>
  <si>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</si>
  <si>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</si>
  <si>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</si>
  <si>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</si>
  <si>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</si>
  <si>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</si>
  <si>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</si>
  <si>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</si>
  <si>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</si>
  <si>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</si>
  <si>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</si>
  <si>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</si>
  <si>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</si>
  <si>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</si>
  <si>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</si>
  <si>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</si>
  <si>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</si>
  <si>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</si>
  <si>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</si>
  <si>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</si>
  <si>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</si>
  <si>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</si>
  <si>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</si>
  <si>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</si>
  <si>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</si>
  <si>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</si>
  <si>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</si>
  <si>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</si>
  <si>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</si>
  <si>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</si>
  <si>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</si>
  <si>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</si>
  <si>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</si>
  <si>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</si>
  <si>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</si>
  <si>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</si>
  <si>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</si>
  <si>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</si>
  <si>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</si>
  <si>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</si>
  <si>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</si>
  <si>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</si>
  <si>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</si>
  <si>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</si>
  <si>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</si>
  <si>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</si>
  <si>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</si>
  <si>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</si>
  <si>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</si>
  <si>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</si>
  <si>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</si>
  <si>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</si>
  <si>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</si>
  <si>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</si>
  <si>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</si>
  <si>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</si>
  <si>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</si>
  <si>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</si>
  <si>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</si>
  <si>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</si>
  <si>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</si>
  <si>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</si>
  <si>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</si>
  <si>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</si>
  <si>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</si>
  <si>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</si>
  <si>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</si>
  <si>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</si>
  <si>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</si>
  <si>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</si>
  <si>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</si>
  <si>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</si>
  <si>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</si>
  <si>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</si>
  <si>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</si>
  <si>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</si>
  <si>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</si>
  <si>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</si>
  <si>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</si>
  <si>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</si>
  <si>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</si>
  <si>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</si>
  <si>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</si>
  <si>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</si>
  <si>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</si>
  <si>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</si>
  <si>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</si>
  <si>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</si>
  <si>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</si>
  <si>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</si>
  <si>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</si>
  <si>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</si>
  <si>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</si>
  <si>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</si>
  <si>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</si>
  <si>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</si>
  <si>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</si>
  <si>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</si>
  <si>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</si>
  <si>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</si>
  <si>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</si>
  <si>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</si>
  <si>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</si>
  <si>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</si>
  <si>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</si>
  <si>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</si>
  <si>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</si>
  <si>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</si>
  <si>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</si>
  <si>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</si>
  <si>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</si>
  <si>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</si>
  <si>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</si>
  <si>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</si>
  <si>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</si>
  <si>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</si>
  <si>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</si>
  <si>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</si>
  <si>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</si>
  <si>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</si>
  <si>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</si>
  <si>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</si>
  <si>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</si>
  <si>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</si>
  <si>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</si>
  <si>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</si>
  <si>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</si>
  <si>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</si>
  <si>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</si>
  <si>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</si>
  <si>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</si>
  <si>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</si>
  <si>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</si>
  <si>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</si>
  <si>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</si>
  <si>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</si>
  <si>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</si>
  <si>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</si>
  <si>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</si>
  <si>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</si>
  <si>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</si>
  <si>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</si>
  <si>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</si>
  <si>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</si>
  <si>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</si>
  <si>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</si>
  <si>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</si>
  <si>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</si>
  <si>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</si>
  <si>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</si>
  <si>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</si>
  <si>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</si>
  <si>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</si>
  <si>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</si>
  <si>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</si>
  <si>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</si>
  <si>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</si>
  <si>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</si>
  <si>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</si>
  <si>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</si>
  <si>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</si>
  <si>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</si>
  <si>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</si>
  <si>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</si>
  <si>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</si>
  <si>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</si>
  <si>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</si>
  <si>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</si>
  <si>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</si>
  <si>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</si>
  <si>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</si>
  <si>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</si>
  <si>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</si>
  <si>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</si>
  <si>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</si>
  <si>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</si>
  <si>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</si>
  <si>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</si>
  <si>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</si>
  <si>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</si>
  <si>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</si>
  <si>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</si>
  <si>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</si>
  <si>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</si>
  <si>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</si>
  <si>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</si>
  <si>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</si>
  <si>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</si>
  <si>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</si>
  <si>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</si>
  <si>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</si>
  <si>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</si>
  <si>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</si>
  <si>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</si>
  <si>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</si>
  <si>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</si>
  <si>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</si>
  <si>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</si>
  <si>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</si>
  <si>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</si>
  <si>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</si>
  <si>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</si>
  <si>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</si>
  <si>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</si>
  <si>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</si>
  <si>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</si>
  <si>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</si>
  <si>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</si>
  <si>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</si>
  <si>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</si>
  <si>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</si>
  <si>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</si>
  <si>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</si>
  <si>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</si>
  <si>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</si>
  <si>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</si>
  <si>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</si>
  <si>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</si>
  <si>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</si>
  <si>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</si>
  <si>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</si>
  <si>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</si>
  <si>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</si>
  <si>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</si>
  <si>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</si>
  <si>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</si>
  <si>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</si>
  <si>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</si>
  <si>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</si>
  <si>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</si>
  <si>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</si>
  <si>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</si>
  <si>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</si>
  <si>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</si>
  <si>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</si>
  <si>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</si>
  <si>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</si>
  <si>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</si>
  <si>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</si>
  <si>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</si>
  <si>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</si>
  <si>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</si>
  <si>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</si>
  <si>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</si>
  <si>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</si>
  <si>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</si>
  <si>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</si>
  <si>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</si>
  <si>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</si>
  <si>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</si>
  <si>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</si>
  <si>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</si>
  <si>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</si>
  <si>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</si>
  <si>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</si>
  <si>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</si>
  <si>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</si>
  <si>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</si>
  <si>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</si>
  <si>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</si>
  <si>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</si>
  <si>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</si>
  <si>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</si>
  <si>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</si>
  <si>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</si>
  <si>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</si>
  <si>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</si>
  <si>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</si>
  <si>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</si>
  <si>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</si>
  <si>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</si>
  <si>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</si>
  <si>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</si>
  <si>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</si>
  <si>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</si>
  <si>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</si>
  <si>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</si>
  <si>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</si>
  <si>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</si>
  <si>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</si>
  <si>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</si>
  <si>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</si>
  <si>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</si>
  <si>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</si>
  <si>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</si>
  <si>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</si>
  <si>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</si>
  <si>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</si>
  <si>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</si>
  <si>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</si>
  <si>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</si>
  <si>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</si>
  <si>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</si>
  <si>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</si>
  <si>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</si>
  <si>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</si>
  <si>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</si>
  <si>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</si>
  <si>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</si>
  <si>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</si>
  <si>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</si>
  <si>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</si>
  <si>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</si>
  <si>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</si>
  <si>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</si>
  <si>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</si>
  <si>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</si>
  <si>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</si>
  <si>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</si>
  <si>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</si>
  <si>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</si>
  <si>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</si>
  <si>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</si>
  <si>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</si>
  <si>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</si>
  <si>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</si>
  <si>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</si>
  <si>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</si>
  <si>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</si>
  <si>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</si>
  <si>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</si>
  <si>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</si>
  <si>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</si>
  <si>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</si>
  <si>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</si>
  <si>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</si>
  <si>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</si>
  <si>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</si>
  <si>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</si>
  <si>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</si>
  <si>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</si>
  <si>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</si>
  <si>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</si>
  <si>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</si>
  <si>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</si>
  <si>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</si>
  <si>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</si>
  <si>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</si>
  <si>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</si>
  <si>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</si>
  <si>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</si>
  <si>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</si>
  <si>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</si>
  <si>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</si>
  <si>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</si>
  <si>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</si>
  <si>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</si>
  <si>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</si>
  <si>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</si>
  <si>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</si>
  <si>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</si>
  <si>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</si>
  <si>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</si>
  <si>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</si>
  <si>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</si>
  <si>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</si>
  <si>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</si>
  <si>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</si>
  <si>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</si>
  <si>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</si>
  <si>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</si>
  <si>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</si>
  <si>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</si>
  <si>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</si>
  <si>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</si>
  <si>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</si>
  <si>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</si>
  <si>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</si>
  <si>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</si>
  <si>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</si>
  <si>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</si>
  <si>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</si>
  <si>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</si>
  <si>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</si>
  <si>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</si>
  <si>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</si>
  <si>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</si>
  <si>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</si>
  <si>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</si>
  <si>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</si>
  <si>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</si>
  <si>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</si>
  <si>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</si>
  <si>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</si>
  <si>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</si>
  <si>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</si>
  <si>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</si>
  <si>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</si>
  <si>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</si>
  <si>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</si>
  <si>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</si>
  <si>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</si>
  <si>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</si>
  <si>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</si>
  <si>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</si>
  <si>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</si>
  <si>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</si>
  <si>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</si>
  <si>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</si>
  <si>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</si>
  <si>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</si>
  <si>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</si>
  <si>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</si>
  <si>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</si>
  <si>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</si>
  <si>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</si>
  <si>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</si>
  <si>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</si>
  <si>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</si>
  <si>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</si>
  <si>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</si>
  <si>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</si>
  <si>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</si>
  <si>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</si>
  <si>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</si>
  <si>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</si>
  <si>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</si>
  <si>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</si>
  <si>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</si>
  <si>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</si>
  <si>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</si>
  <si>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</si>
  <si>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</si>
  <si>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</si>
  <si>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</si>
  <si>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</si>
  <si>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</si>
  <si>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</si>
  <si>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</si>
  <si>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</si>
  <si>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</si>
  <si>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</si>
  <si>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</si>
  <si>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</si>
  <si>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</si>
  <si>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</si>
  <si>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</si>
  <si>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</si>
  <si>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</si>
  <si>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</si>
  <si>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</si>
  <si>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</si>
  <si>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</si>
  <si>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</si>
  <si>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</si>
  <si>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</si>
  <si>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</si>
  <si>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</si>
  <si>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</si>
  <si>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</si>
  <si>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</si>
  <si>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</si>
  <si>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</si>
  <si>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</si>
  <si>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</si>
  <si>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</si>
  <si>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</si>
  <si>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</si>
  <si>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</si>
  <si>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</si>
  <si>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</si>
  <si>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</si>
  <si>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</si>
  <si>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</si>
  <si>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</si>
  <si>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</si>
  <si>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</si>
  <si>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</si>
  <si>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</si>
  <si>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</si>
  <si>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</si>
  <si>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</si>
  <si>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</si>
  <si>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</si>
  <si>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</si>
  <si>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</si>
  <si>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</si>
  <si>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</si>
  <si>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</si>
  <si>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</si>
  <si>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</si>
  <si>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</si>
  <si>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</si>
  <si>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</si>
  <si>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</si>
  <si>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</si>
  <si>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</si>
  <si>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</si>
  <si>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</si>
  <si>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</si>
  <si>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</si>
  <si>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</si>
  <si>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</si>
  <si>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</si>
  <si>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</si>
  <si>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</si>
  <si>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</si>
  <si>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</si>
  <si>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</si>
  <si>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</si>
  <si>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</si>
  <si>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</si>
  <si>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</si>
  <si>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</si>
  <si>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</si>
  <si>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</si>
  <si>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</si>
  <si>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</si>
  <si>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</si>
  <si>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</si>
  <si>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</si>
  <si>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</si>
  <si>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</si>
  <si>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</si>
  <si>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</si>
  <si>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</si>
  <si>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</si>
  <si>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</si>
  <si>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</si>
  <si>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</si>
  <si>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</si>
  <si>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</si>
  <si>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</si>
  <si>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</si>
  <si>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</si>
  <si>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</si>
  <si>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</si>
  <si>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</si>
  <si>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</si>
  <si>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</si>
  <si>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</si>
  <si>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</si>
  <si>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</si>
  <si>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</si>
  <si>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</si>
  <si>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</si>
  <si>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</si>
  <si>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</si>
  <si>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</si>
  <si>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</si>
  <si>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</si>
  <si>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</si>
  <si>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</si>
  <si>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</si>
  <si>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</si>
  <si>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</si>
  <si>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</si>
  <si>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</si>
  <si>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</si>
  <si>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</si>
  <si>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</si>
  <si>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</si>
  <si>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</si>
  <si>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</si>
  <si>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</si>
  <si>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</si>
  <si>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</si>
  <si>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</si>
  <si>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</si>
  <si>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</si>
  <si>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</si>
  <si>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</si>
  <si>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</si>
  <si>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</si>
  <si>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</si>
  <si>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</si>
  <si>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</si>
  <si>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</si>
  <si>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</si>
  <si>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</si>
  <si>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</si>
  <si>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</si>
  <si>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</si>
  <si>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</si>
  <si>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</si>
  <si>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</si>
  <si>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</si>
  <si>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</si>
  <si>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</si>
  <si>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</si>
  <si>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</si>
  <si>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</si>
  <si>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</si>
  <si>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</si>
  <si>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</si>
  <si>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</si>
  <si>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</si>
  <si>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</si>
  <si>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</si>
  <si>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</si>
  <si>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</si>
  <si>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</si>
  <si>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</si>
  <si>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</si>
  <si>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</si>
  <si>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</si>
  <si>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</si>
  <si>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</si>
  <si>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</si>
  <si>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</si>
  <si>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</si>
  <si>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</si>
  <si>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</si>
  <si>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</si>
  <si>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</si>
  <si>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</si>
  <si>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</si>
  <si>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</si>
  <si>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</si>
  <si>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</si>
  <si>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</si>
  <si>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</si>
  <si>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</si>
  <si>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</si>
  <si>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</si>
  <si>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</si>
  <si>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</si>
  <si>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</si>
  <si>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</si>
  <si>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</si>
  <si>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</si>
  <si>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</si>
  <si>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</si>
  <si>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</si>
  <si>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</si>
  <si>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</si>
  <si>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</si>
  <si>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</si>
  <si>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</si>
  <si>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</si>
  <si>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</si>
  <si>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</si>
  <si>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</si>
  <si>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</si>
  <si>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</si>
  <si>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</si>
  <si>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</si>
  <si>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</si>
  <si>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</si>
  <si>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</si>
  <si>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</si>
  <si>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</si>
  <si>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</si>
  <si>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</si>
  <si>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</si>
  <si>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</si>
  <si>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</si>
  <si>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</si>
  <si>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</si>
  <si>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</si>
  <si>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</si>
  <si>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</si>
  <si>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</si>
  <si>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</si>
  <si>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</si>
  <si>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</si>
  <si>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</si>
  <si>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</si>
  <si>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</si>
  <si>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</si>
  <si>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</si>
  <si>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</si>
  <si>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</si>
  <si>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</si>
  <si>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</si>
  <si>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</si>
  <si>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</si>
  <si>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</si>
  <si>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</si>
  <si>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</si>
  <si>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</si>
  <si>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</si>
  <si>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</si>
  <si>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</si>
  <si>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</si>
  <si>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</si>
  <si>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</si>
  <si>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</si>
  <si>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</si>
  <si>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</si>
  <si>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</si>
  <si>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</si>
  <si>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</si>
  <si>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</si>
  <si>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</si>
  <si>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</si>
  <si>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</si>
  <si>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</si>
  <si>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</si>
  <si>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</si>
  <si>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</si>
  <si>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</si>
  <si>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</si>
  <si>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</si>
  <si>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</si>
  <si>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</si>
  <si>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</si>
  <si>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</si>
  <si>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</si>
  <si>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</si>
  <si>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</si>
  <si>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</si>
  <si>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</si>
  <si>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</si>
  <si>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</si>
  <si>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</si>
  <si>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</si>
  <si>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</si>
  <si>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</si>
  <si>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</si>
  <si>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</si>
  <si>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</si>
  <si>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</si>
  <si>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</si>
  <si>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</si>
  <si>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</si>
  <si>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</si>
  <si>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</si>
  <si>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</si>
  <si>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</si>
  <si>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</si>
  <si>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</si>
  <si>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</si>
  <si>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</si>
  <si>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</si>
  <si>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</si>
  <si>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</si>
  <si>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</si>
  <si>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</si>
  <si>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</si>
  <si>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</si>
  <si>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</si>
  <si>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</si>
  <si>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</si>
  <si>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</si>
  <si>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</si>
  <si>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</si>
  <si>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</si>
  <si>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</si>
  <si>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</si>
  <si>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</si>
  <si>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</si>
  <si>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</si>
  <si>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</si>
  <si>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</si>
  <si>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</si>
  <si>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</si>
  <si>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</si>
  <si>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</si>
  <si>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</si>
  <si>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</si>
  <si>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</si>
  <si>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</si>
  <si>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</si>
  <si>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</si>
  <si>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</si>
  <si>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</si>
  <si>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</si>
  <si>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</si>
  <si>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</si>
  <si>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</si>
  <si>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</si>
  <si>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</si>
  <si>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</si>
  <si>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</si>
  <si>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</si>
  <si>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</si>
  <si>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</si>
  <si>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</si>
  <si>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</si>
  <si>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</si>
  <si>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</si>
  <si>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</si>
  <si>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</si>
  <si>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</si>
  <si>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</si>
  <si>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</si>
  <si>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</si>
  <si>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</si>
  <si>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</si>
  <si>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</si>
  <si>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</si>
  <si>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</si>
  <si>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</si>
  <si>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</si>
  <si>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</si>
  <si>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</si>
  <si>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</si>
  <si>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</si>
  <si>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</si>
  <si>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</si>
  <si>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</si>
  <si>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</si>
  <si>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</si>
  <si>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</si>
  <si>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</si>
  <si>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</si>
  <si>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</si>
  <si>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</si>
  <si>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</si>
  <si>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</si>
  <si>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</si>
  <si>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</si>
  <si>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</si>
  <si>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</si>
  <si>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</si>
  <si>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</si>
  <si>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</si>
  <si>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</si>
  <si>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</si>
  <si>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</si>
  <si>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</si>
  <si>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</si>
  <si>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</si>
  <si>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</si>
  <si>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</si>
  <si>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</si>
  <si>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</si>
  <si>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</si>
  <si>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</si>
  <si>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</si>
  <si>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</si>
  <si>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</si>
  <si>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</si>
  <si>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</si>
  <si>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</si>
  <si>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</si>
  <si>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</si>
  <si>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</si>
  <si>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</si>
  <si>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</si>
  <si>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</si>
  <si>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</si>
  <si>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</si>
  <si>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</si>
  <si>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</si>
  <si>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</si>
  <si>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</si>
  <si>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</si>
  <si>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</si>
  <si>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</si>
  <si>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</si>
  <si>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</si>
  <si>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</si>
  <si>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</si>
  <si>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</si>
  <si>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</si>
  <si>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</si>
  <si>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</si>
  <si>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</si>
  <si>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</si>
  <si>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</si>
  <si>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</si>
  <si>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</si>
  <si>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</si>
  <si>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</si>
  <si>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</si>
  <si>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</si>
  <si>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</si>
  <si>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</si>
  <si>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</si>
  <si>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</si>
  <si>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</si>
  <si>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</si>
  <si>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</si>
  <si>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</si>
  <si>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</si>
  <si>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</si>
  <si>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</si>
  <si>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</si>
  <si>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</si>
  <si>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</si>
  <si>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</si>
  <si>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</si>
  <si>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</si>
  <si>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</si>
  <si>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</si>
  <si>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</si>
  <si>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</si>
  <si>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</si>
  <si>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</si>
  <si>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</si>
  <si>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</si>
  <si>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</si>
  <si>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</si>
  <si>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</si>
  <si>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</si>
  <si>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</si>
  <si>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</si>
  <si>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</si>
  <si>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</si>
  <si>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</si>
  <si>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</si>
  <si>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</si>
  <si>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</si>
  <si>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</si>
  <si>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</si>
  <si>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</si>
  <si>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</si>
  <si>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</si>
  <si>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</si>
  <si>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</si>
  <si>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</si>
  <si>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</si>
  <si>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</si>
  <si>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</si>
  <si>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</si>
  <si>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</si>
  <si>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</si>
  <si>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</si>
  <si>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</si>
  <si>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</si>
  <si>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</si>
  <si>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</si>
  <si>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</si>
  <si>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</si>
  <si>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</si>
  <si>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</si>
  <si>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</si>
  <si>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</si>
  <si>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</si>
  <si>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</si>
  <si>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</si>
  <si>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</si>
  <si>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</si>
  <si>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</si>
  <si>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</si>
  <si>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</si>
  <si>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</si>
  <si>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</si>
  <si>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</si>
  <si>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</si>
  <si>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</si>
  <si>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</si>
  <si>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</si>
  <si>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</si>
  <si>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</si>
  <si>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</si>
  <si>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</si>
  <si>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</si>
  <si>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</si>
  <si>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</si>
  <si>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</si>
  <si>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</si>
  <si>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</si>
  <si>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</si>
  <si>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</si>
  <si>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</si>
  <si>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</si>
  <si>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</si>
  <si>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</si>
  <si>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</si>
  <si>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</si>
  <si>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</si>
  <si>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</si>
  <si>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</si>
  <si>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</si>
  <si>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</si>
  <si>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</si>
  <si>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</si>
  <si>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</si>
  <si>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</si>
  <si>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</si>
  <si>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</si>
  <si>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</si>
  <si>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</si>
  <si>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</si>
  <si>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</si>
  <si>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</si>
  <si>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</si>
  <si>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</si>
  <si>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</si>
  <si>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</si>
  <si>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</si>
  <si>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</si>
  <si>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</si>
  <si>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</si>
  <si>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</si>
  <si>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</si>
  <si>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</si>
  <si>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</si>
  <si>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</si>
  <si>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</si>
  <si>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</si>
  <si>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</si>
  <si>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</si>
  <si>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</si>
  <si>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</si>
  <si>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</si>
  <si>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</si>
  <si>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</si>
  <si>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</si>
  <si>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</si>
  <si>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</si>
  <si>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</si>
  <si>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</si>
  <si>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</si>
  <si>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</si>
  <si>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</si>
  <si>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</si>
  <si>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</si>
  <si>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</si>
  <si>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</si>
  <si>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</si>
  <si>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</si>
  <si>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</si>
  <si>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</si>
  <si>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</si>
  <si>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</si>
  <si>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</si>
  <si>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</si>
  <si>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</si>
  <si>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</si>
  <si>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</si>
  <si>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</si>
  <si>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</si>
  <si>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</si>
  <si>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</si>
  <si>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</si>
  <si>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</si>
  <si>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</si>
  <si>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</si>
  <si>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</si>
  <si>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</si>
  <si>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</si>
  <si>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</si>
  <si>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</si>
  <si>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</si>
  <si>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</si>
  <si>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</si>
  <si>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</si>
  <si>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</si>
  <si>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</si>
  <si>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</si>
  <si>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</si>
  <si>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</si>
  <si>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</si>
  <si>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</si>
  <si>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</si>
  <si>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</si>
  <si>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</si>
  <si>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</si>
  <si>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</si>
  <si>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</si>
  <si>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</si>
  <si>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</si>
  <si>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</si>
  <si>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</si>
  <si>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</si>
  <si>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</si>
  <si>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</si>
  <si>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</si>
  <si>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</si>
  <si>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</si>
  <si>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</si>
  <si>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</si>
  <si>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</si>
  <si>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</si>
  <si>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</si>
  <si>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</si>
  <si>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</si>
  <si>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</si>
  <si>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</si>
  <si>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</si>
  <si>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</si>
  <si>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</si>
  <si>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</si>
  <si>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</si>
  <si>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</si>
  <si>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</si>
  <si>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</si>
  <si>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</si>
  <si>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</si>
  <si>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</si>
  <si>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</si>
  <si>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</si>
  <si>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</si>
  <si>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</si>
  <si>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</si>
  <si>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</si>
  <si>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</si>
  <si>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</si>
  <si>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</si>
  <si>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</si>
  <si>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</si>
  <si>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</si>
  <si>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</si>
  <si>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</si>
  <si>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</si>
  <si>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</si>
  <si>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</si>
  <si>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</si>
  <si>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</si>
  <si>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</si>
  <si>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</si>
  <si>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</si>
  <si>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</si>
  <si>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</si>
  <si>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</si>
  <si>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</si>
  <si>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</si>
  <si>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</si>
  <si>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</si>
  <si>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</si>
  <si>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</si>
  <si>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</si>
  <si>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</si>
  <si>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</si>
  <si>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</si>
  <si>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</si>
  <si>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</si>
  <si>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</si>
  <si>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</si>
  <si>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</si>
  <si>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</si>
  <si>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</si>
  <si>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</si>
  <si>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</si>
  <si>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</si>
  <si>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</si>
  <si>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</si>
  <si>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</si>
  <si>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</si>
  <si>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</si>
  <si>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</si>
  <si>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</si>
  <si>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</si>
  <si>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</si>
  <si>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</si>
  <si>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</si>
  <si>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</si>
  <si>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</si>
  <si>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</si>
  <si>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</si>
  <si>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</si>
  <si>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</si>
  <si>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</si>
  <si>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</si>
  <si>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</si>
  <si>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</si>
  <si>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</si>
  <si>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</si>
  <si>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</si>
  <si>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</si>
  <si>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</si>
  <si>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</si>
  <si>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</si>
  <si>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</si>
  <si>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</si>
  <si>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</si>
  <si>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</si>
  <si>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</si>
  <si>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</si>
  <si>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</si>
  <si>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</si>
  <si>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</si>
  <si>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</si>
  <si>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</si>
  <si>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</si>
  <si>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</si>
  <si>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</si>
  <si>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</si>
  <si>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</si>
  <si>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</si>
  <si>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</si>
  <si>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</si>
  <si>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</si>
  <si>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</si>
  <si>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</si>
  <si>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</si>
  <si>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</si>
  <si>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</si>
  <si>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</si>
  <si>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</si>
  <si>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</si>
  <si>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</si>
  <si>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</si>
  <si>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</si>
  <si>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</si>
  <si>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</si>
  <si>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</si>
  <si>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</si>
  <si>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</si>
  <si>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</si>
  <si>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</si>
  <si>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</si>
  <si>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</si>
  <si>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</si>
  <si>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</si>
  <si>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</si>
  <si>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</si>
  <si>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</si>
  <si>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</si>
  <si>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</si>
  <si>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</si>
  <si>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</si>
  <si>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</si>
  <si>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</si>
  <si>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</si>
  <si>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</si>
  <si>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</si>
  <si>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</si>
  <si>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</si>
  <si>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</si>
  <si>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</si>
  <si>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</si>
  <si>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</si>
  <si>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</si>
  <si>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</si>
  <si>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</si>
  <si>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</si>
  <si>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</si>
  <si>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</si>
  <si>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</si>
  <si>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</si>
  <si>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</si>
  <si>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</si>
  <si>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</si>
  <si>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</si>
  <si>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</si>
  <si>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</si>
  <si>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</si>
  <si>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</si>
  <si>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</si>
  <si>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</si>
  <si>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</si>
  <si>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</si>
  <si>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</si>
  <si>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</si>
  <si>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</si>
  <si>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</si>
  <si>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</si>
  <si>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</si>
  <si>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</si>
  <si>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</si>
  <si>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</si>
  <si>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</si>
  <si>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</si>
  <si>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</si>
  <si>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</si>
  <si>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</si>
  <si>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</si>
  <si>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</si>
  <si>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</si>
  <si>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</si>
  <si>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</si>
  <si>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</si>
  <si>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</si>
  <si>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</si>
  <si>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</si>
  <si>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</si>
  <si>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</si>
  <si>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</si>
  <si>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</si>
  <si>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</si>
  <si>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</si>
  <si>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</si>
  <si>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</si>
  <si>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</si>
  <si>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</si>
  <si>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</si>
  <si>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</si>
  <si>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</si>
  <si>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</si>
  <si>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</si>
  <si>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</si>
  <si>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</si>
  <si>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</si>
  <si>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</si>
  <si>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</si>
  <si>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</si>
  <si>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</si>
  <si>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</si>
  <si>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</si>
  <si>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</si>
  <si>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</si>
  <si>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</si>
  <si>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</si>
  <si>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</si>
  <si>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</si>
  <si>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</si>
  <si>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</si>
  <si>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</si>
  <si>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</si>
  <si>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</si>
  <si>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</si>
  <si>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</si>
  <si>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</si>
  <si>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</si>
  <si>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</si>
  <si>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</si>
  <si>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</si>
  <si>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</si>
  <si>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</si>
  <si>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</si>
  <si>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</si>
  <si>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</si>
  <si>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</si>
  <si>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</si>
  <si>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</si>
  <si>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</si>
  <si>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</si>
  <si>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</si>
  <si>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</si>
  <si>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</si>
  <si>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</si>
  <si>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</si>
  <si>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</si>
  <si>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</si>
  <si>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</si>
  <si>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</si>
  <si>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</si>
  <si>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</si>
  <si>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</si>
  <si>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</si>
  <si>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</si>
  <si>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</si>
  <si>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</si>
  <si>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</si>
  <si>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</si>
  <si>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</si>
  <si>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</si>
  <si>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</si>
  <si>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</si>
  <si>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</si>
  <si>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</si>
  <si>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</si>
  <si>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</si>
  <si>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</si>
  <si>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</si>
  <si>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</si>
  <si>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</si>
  <si>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</si>
  <si>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</si>
  <si>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</si>
  <si>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</si>
  <si>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</si>
  <si>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</si>
  <si>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</si>
  <si>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</si>
  <si>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</si>
  <si>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</si>
  <si>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</si>
  <si>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</si>
  <si>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</si>
  <si>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</si>
  <si>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</si>
  <si>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</si>
  <si>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</si>
  <si>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</si>
  <si>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</si>
  <si>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</si>
  <si>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</si>
  <si>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</si>
  <si>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</si>
  <si>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</si>
  <si>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</si>
  <si>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</si>
  <si>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</si>
  <si>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</si>
  <si>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</si>
  <si>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</si>
  <si>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</si>
  <si>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</si>
  <si>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</si>
  <si>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</si>
  <si>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</si>
  <si>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</si>
  <si>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</si>
  <si>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</si>
  <si>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</si>
  <si>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</si>
  <si>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</si>
  <si>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</si>
  <si>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</si>
  <si>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</si>
  <si>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</si>
  <si>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</si>
  <si>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</si>
  <si>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</si>
  <si>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</si>
  <si>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</si>
  <si>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</si>
  <si>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</si>
  <si>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</si>
  <si>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</si>
  <si>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</si>
  <si>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</si>
  <si>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</si>
  <si>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</si>
  <si>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</si>
  <si>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</si>
  <si>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</si>
  <si>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</si>
  <si>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</si>
  <si>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</si>
  <si>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</si>
  <si>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</si>
  <si>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</si>
  <si>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</si>
  <si>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</si>
  <si>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</si>
  <si>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</si>
  <si>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</si>
  <si>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</si>
  <si>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</si>
  <si>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</si>
  <si>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</si>
  <si>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</si>
  <si>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</si>
  <si>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</si>
  <si>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</si>
  <si>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</si>
  <si>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</si>
  <si>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</si>
  <si>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</si>
  <si>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</si>
  <si>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</si>
  <si>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</si>
  <si>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</si>
  <si>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</si>
  <si>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</si>
  <si>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</si>
  <si>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</si>
  <si>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</si>
  <si>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</si>
  <si>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</si>
  <si>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</si>
  <si>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</si>
  <si>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</si>
  <si>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</si>
  <si>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</si>
  <si>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</si>
  <si>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</si>
  <si>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</si>
  <si>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</si>
  <si>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</si>
  <si>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</si>
  <si>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</si>
  <si>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</si>
  <si>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</si>
  <si>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</si>
  <si>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</si>
  <si>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</si>
  <si>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</si>
  <si>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</si>
  <si>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</si>
  <si>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</si>
  <si>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</si>
  <si>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</si>
  <si>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</si>
  <si>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</si>
  <si>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</si>
  <si>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</si>
  <si>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</si>
  <si>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</si>
  <si>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</si>
  <si>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</si>
  <si>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</si>
  <si>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</si>
  <si>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</si>
  <si>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</si>
  <si>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</si>
  <si>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</si>
  <si>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</si>
  <si>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</si>
  <si>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</si>
  <si>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</si>
  <si>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</si>
  <si>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</si>
  <si>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</si>
  <si>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</si>
  <si>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</si>
  <si>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</si>
  <si>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</si>
  <si>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</si>
  <si>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</si>
  <si>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</si>
  <si>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</si>
  <si>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</si>
  <si>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</si>
  <si>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</si>
  <si>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</si>
  <si>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</si>
  <si>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</si>
  <si>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</si>
  <si>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</si>
  <si>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</si>
  <si>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</si>
  <si>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</si>
  <si>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</si>
  <si>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</si>
  <si>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</si>
  <si>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</si>
  <si>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</si>
  <si>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</si>
  <si>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</si>
  <si>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</si>
  <si>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</si>
  <si>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</si>
  <si>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</si>
  <si>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</si>
  <si>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</si>
  <si>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</si>
  <si>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</si>
  <si>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</si>
  <si>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</si>
  <si>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</si>
  <si>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</si>
  <si>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</si>
  <si>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</si>
  <si>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</si>
  <si>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</si>
  <si>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</si>
  <si>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</si>
  <si>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</si>
  <si>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</si>
  <si>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</si>
  <si>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</si>
  <si>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</si>
  <si>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</si>
  <si>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</si>
  <si>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</si>
  <si>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</si>
  <si>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</si>
  <si>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</si>
  <si>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</si>
  <si>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</si>
  <si>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</si>
  <si>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</si>
  <si>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</si>
  <si>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</si>
  <si>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</si>
  <si>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</si>
  <si>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</si>
  <si>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</si>
  <si>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</si>
  <si>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</si>
  <si>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</si>
  <si>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</si>
  <si>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</si>
  <si>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</si>
  <si>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</si>
  <si>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</si>
  <si>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</si>
  <si>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</si>
  <si>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</si>
  <si>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</si>
  <si>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</si>
  <si>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</si>
  <si>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</si>
  <si>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</si>
  <si>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</si>
  <si>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</si>
  <si>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</si>
  <si>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</si>
  <si>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</si>
  <si>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</si>
  <si>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</si>
  <si>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</si>
  <si>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</si>
  <si>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</si>
  <si>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</si>
  <si>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</si>
  <si>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</si>
  <si>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</si>
  <si>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</si>
  <si>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</si>
  <si>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</si>
  <si>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</si>
  <si>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</si>
  <si>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</si>
  <si>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</si>
  <si>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</si>
  <si>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</si>
  <si>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</si>
  <si>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</si>
  <si>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</si>
  <si>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</si>
  <si>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</si>
  <si>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</si>
  <si>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</si>
  <si>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</si>
  <si>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</si>
  <si>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</si>
  <si>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</si>
  <si>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</si>
  <si>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</si>
  <si>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</si>
  <si>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</si>
  <si>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</si>
  <si>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</si>
  <si>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</si>
  <si>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</si>
  <si>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</si>
  <si>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</si>
  <si>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</si>
  <si>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</si>
  <si>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</si>
  <si>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</si>
  <si>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</si>
  <si>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</si>
  <si>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</si>
  <si>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</si>
  <si>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</si>
  <si>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</si>
  <si>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</si>
  <si>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</si>
  <si>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</si>
  <si>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</si>
  <si>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</si>
  <si>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</si>
  <si>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</si>
  <si>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</si>
  <si>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</si>
  <si>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</si>
  <si>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</si>
  <si>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</si>
  <si>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</si>
  <si>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</si>
  <si>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</si>
  <si>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</si>
  <si>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</si>
  <si>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</si>
  <si>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</si>
  <si>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</si>
  <si>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</si>
  <si>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</si>
  <si>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</si>
  <si>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</si>
  <si>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</si>
  <si>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</si>
  <si>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</si>
  <si>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</si>
  <si>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</si>
  <si>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</si>
  <si>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</si>
  <si>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</si>
  <si>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</si>
  <si>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</si>
  <si>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</si>
  <si>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</si>
  <si>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</si>
  <si>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</si>
  <si>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</si>
  <si>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</si>
  <si>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</si>
  <si>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</si>
  <si>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</si>
  <si>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</si>
  <si>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</si>
  <si>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</si>
  <si>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</si>
  <si>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</si>
  <si>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</si>
  <si>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</si>
  <si>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</si>
  <si>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</si>
  <si>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</si>
  <si>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</si>
  <si>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</si>
  <si>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</si>
  <si>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</si>
  <si>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</si>
  <si>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</si>
  <si>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</si>
  <si>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</si>
  <si>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</si>
  <si>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</si>
  <si>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</si>
  <si>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</si>
  <si>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</si>
  <si>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</si>
  <si>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</si>
  <si>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</si>
  <si>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</si>
  <si>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</si>
  <si>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</si>
  <si>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</si>
  <si>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</si>
  <si>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</si>
  <si>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</si>
  <si>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</si>
  <si>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</si>
  <si>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</si>
  <si>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</si>
  <si>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</si>
  <si>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</si>
  <si>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</si>
  <si>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</si>
  <si>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</si>
  <si>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</si>
  <si>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</si>
  <si>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</si>
  <si>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</si>
  <si>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</si>
  <si>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</si>
  <si>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</si>
  <si>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</si>
  <si>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</si>
  <si>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</si>
  <si>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</si>
  <si>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</si>
  <si>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</si>
  <si>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</si>
  <si>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</si>
  <si>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</si>
  <si>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</si>
  <si>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</si>
  <si>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</si>
  <si>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</si>
  <si>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</si>
  <si>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</si>
  <si>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</si>
  <si>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</si>
  <si>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</si>
  <si>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</si>
  <si>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</si>
  <si>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</si>
  <si>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</si>
  <si>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</si>
  <si>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</si>
  <si>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</si>
  <si>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</si>
  <si>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</si>
  <si>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</si>
  <si>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</si>
  <si>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</si>
  <si>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</si>
  <si>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</si>
  <si>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</si>
  <si>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</si>
  <si>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</si>
  <si>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</si>
  <si>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</si>
  <si>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</si>
  <si>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</si>
  <si>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</si>
  <si>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</si>
  <si>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</si>
  <si>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</si>
  <si>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</si>
  <si>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</si>
  <si>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</si>
  <si>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</si>
  <si>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</si>
  <si>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</si>
  <si>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</si>
  <si>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</si>
  <si>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</si>
  <si>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</si>
  <si>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</si>
  <si>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</si>
  <si>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</si>
  <si>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</si>
  <si>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</si>
  <si>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</si>
  <si>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</si>
  <si>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</si>
  <si>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</si>
  <si>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</si>
  <si>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</si>
  <si>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</si>
  <si>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</si>
  <si>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</si>
  <si>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</si>
  <si>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</si>
  <si>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</si>
  <si>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</si>
  <si>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</si>
  <si>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</si>
  <si>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</si>
  <si>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</si>
  <si>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</si>
  <si>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</si>
  <si>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</si>
  <si>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</si>
  <si>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</si>
  <si>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</si>
  <si>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</si>
  <si>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</si>
  <si>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</si>
  <si>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</si>
  <si>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</si>
  <si>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</si>
  <si>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</si>
  <si>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</si>
  <si>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</si>
  <si>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</si>
  <si>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</si>
  <si>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</si>
  <si>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</si>
  <si>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</si>
  <si>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</si>
  <si>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</si>
  <si>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</si>
  <si>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</si>
  <si>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</si>
  <si>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</si>
  <si>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</si>
  <si>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</si>
  <si>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</si>
  <si>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</si>
  <si>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</si>
  <si>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</si>
  <si>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</si>
  <si>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</si>
  <si>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</si>
  <si>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</si>
  <si>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</si>
  <si>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</si>
  <si>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</si>
  <si>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</si>
  <si>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</si>
  <si>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</si>
  <si>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</si>
  <si>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</si>
  <si>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</si>
  <si>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</si>
  <si>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</si>
  <si>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</si>
  <si>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</si>
  <si>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</si>
  <si>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</si>
  <si>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</si>
  <si>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</si>
  <si>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</si>
  <si>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</si>
  <si>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</si>
  <si>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</si>
  <si>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</si>
  <si>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</si>
  <si>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</si>
  <si>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</si>
  <si>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</si>
  <si>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</si>
  <si>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</si>
  <si>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</si>
  <si>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</si>
  <si>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</si>
  <si>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</si>
  <si>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</si>
  <si>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</si>
  <si>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</si>
  <si>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</si>
  <si>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</si>
  <si>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</si>
  <si>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</si>
  <si>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</si>
  <si>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</si>
  <si>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</si>
  <si>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</si>
  <si>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</si>
  <si>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</si>
  <si>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</si>
  <si>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</si>
  <si>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</si>
  <si>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</si>
  <si>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</si>
  <si>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</si>
  <si>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</si>
  <si>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</si>
  <si>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</si>
  <si>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</si>
  <si>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</si>
  <si>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</si>
  <si>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</si>
  <si>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</si>
  <si>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</si>
  <si>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</si>
  <si>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</si>
  <si>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</si>
  <si>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</si>
  <si>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</si>
  <si>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</si>
  <si>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</si>
  <si>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</si>
  <si>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</si>
  <si>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</si>
  <si>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</si>
  <si>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</si>
  <si>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</si>
  <si>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</si>
  <si>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</si>
  <si>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</si>
  <si>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</si>
  <si>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</si>
  <si>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</si>
  <si>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</si>
  <si>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</si>
  <si>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</si>
  <si>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</si>
  <si>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</si>
  <si>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</si>
  <si>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</si>
  <si>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</si>
  <si>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</si>
  <si>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</si>
  <si>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</si>
  <si>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</si>
  <si>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</si>
  <si>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</si>
  <si>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</si>
  <si>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</si>
  <si>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</si>
  <si>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</si>
  <si>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</si>
  <si>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</si>
  <si>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</si>
  <si>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</si>
  <si>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</si>
  <si>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</si>
  <si>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</si>
  <si>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</si>
  <si>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</si>
  <si>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</si>
  <si>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</si>
  <si>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</si>
  <si>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</si>
  <si>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</si>
  <si>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</si>
  <si>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</si>
  <si>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</si>
  <si>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</si>
  <si>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</si>
  <si>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</si>
  <si>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</si>
  <si>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</si>
  <si>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</si>
  <si>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</si>
  <si>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</si>
  <si>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</si>
  <si>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</si>
  <si>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</si>
  <si>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</si>
  <si>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</si>
  <si>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</si>
  <si>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</si>
  <si>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</si>
  <si>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</si>
  <si>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</si>
  <si>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</si>
  <si>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</si>
  <si>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</si>
  <si>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</si>
  <si>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</si>
  <si>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</si>
  <si>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</si>
  <si>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</si>
  <si>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</si>
  <si>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</si>
  <si>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</si>
  <si>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</si>
  <si>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</si>
  <si>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</si>
  <si>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</si>
  <si>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</si>
  <si>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</si>
  <si>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</si>
  <si>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</si>
  <si>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</si>
  <si>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</si>
  <si>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</si>
  <si>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</si>
  <si>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</si>
  <si>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</si>
  <si>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</si>
  <si>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</si>
  <si>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</si>
  <si>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</si>
  <si>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</si>
  <si>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</si>
  <si>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</si>
  <si>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</si>
  <si>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</si>
  <si>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</si>
  <si>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</si>
  <si>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</si>
  <si>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</si>
  <si>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</si>
  <si>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</si>
  <si>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</si>
  <si>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</si>
  <si>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</si>
  <si>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</si>
  <si>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</si>
  <si>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</si>
  <si>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</si>
  <si>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</si>
  <si>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</si>
  <si>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</si>
  <si>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</si>
  <si>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</si>
  <si>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</si>
  <si>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</si>
  <si>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</si>
  <si>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</si>
  <si>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</si>
  <si>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</si>
  <si>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</si>
  <si>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</si>
  <si>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</si>
  <si>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</si>
  <si>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</si>
  <si>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</si>
  <si>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</si>
  <si>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</si>
  <si>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</si>
  <si>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</si>
  <si>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</si>
  <si>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</si>
  <si>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</si>
  <si>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</si>
  <si>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</si>
  <si>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</si>
  <si>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</si>
  <si>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</si>
  <si>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</si>
  <si>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</si>
  <si>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</si>
  <si>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</si>
  <si>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</si>
  <si>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</si>
  <si>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</si>
  <si>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</si>
  <si>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</si>
  <si>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</si>
  <si>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</si>
  <si>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</si>
  <si>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</si>
  <si>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</si>
  <si>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</si>
  <si>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</si>
  <si>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</si>
  <si>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</si>
  <si>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</si>
  <si>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</si>
  <si>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</si>
  <si>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</si>
  <si>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</si>
  <si>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</si>
  <si>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</si>
  <si>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</si>
  <si>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</si>
  <si>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</si>
  <si>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</si>
  <si>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</si>
  <si>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</si>
  <si>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</si>
  <si>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</si>
  <si>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</si>
  <si>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</si>
  <si>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</si>
  <si>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</si>
  <si>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</si>
  <si>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</si>
  <si>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</si>
  <si>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</si>
  <si>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</si>
  <si>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</si>
  <si>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</si>
  <si>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</si>
  <si>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</si>
  <si>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</si>
  <si>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</si>
  <si>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</si>
  <si>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</si>
  <si>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</si>
  <si>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</si>
  <si>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</si>
  <si>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</si>
  <si>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</si>
  <si>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</si>
  <si>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</si>
  <si>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</si>
  <si>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</si>
  <si>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</si>
  <si>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</si>
  <si>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</si>
  <si>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</si>
  <si>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</si>
  <si>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</si>
  <si>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</si>
  <si>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</si>
  <si>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</si>
  <si>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</si>
  <si>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</si>
  <si>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</si>
  <si>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</si>
  <si>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</si>
  <si>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</si>
  <si>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</si>
  <si>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</si>
  <si>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</si>
  <si>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</si>
  <si>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</si>
  <si>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</si>
  <si>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</si>
  <si>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</si>
  <si>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</si>
  <si>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</si>
  <si>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</si>
  <si>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</si>
  <si>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</si>
  <si>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</si>
  <si>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</si>
  <si>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</si>
  <si>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</si>
  <si>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</si>
  <si>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</si>
  <si>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</si>
  <si>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</si>
  <si>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</si>
  <si>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</si>
  <si>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</si>
  <si>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</si>
  <si>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</si>
  <si>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</si>
  <si>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</si>
  <si>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</si>
  <si>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</si>
  <si>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</si>
  <si>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</si>
  <si>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</si>
  <si>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</si>
  <si>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</si>
  <si>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</si>
  <si>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</si>
  <si>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</si>
  <si>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</si>
  <si>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</si>
  <si>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</si>
  <si>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</si>
  <si>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</si>
  <si>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</si>
  <si>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</si>
  <si>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</si>
  <si>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</si>
  <si>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</si>
  <si>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</si>
  <si>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</si>
  <si>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</si>
  <si>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</si>
  <si>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</si>
  <si>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</si>
  <si>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</si>
  <si>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</si>
  <si>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</si>
  <si>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</si>
  <si>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</si>
  <si>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</si>
  <si>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</si>
  <si>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</si>
  <si>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</si>
  <si>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</si>
  <si>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</si>
  <si>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</si>
  <si>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</si>
  <si>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</si>
  <si>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</si>
  <si>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</si>
  <si>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</si>
  <si>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</si>
  <si>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</si>
  <si>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</si>
  <si>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</si>
  <si>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</si>
  <si>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</si>
  <si>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</si>
  <si>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</si>
  <si>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</si>
  <si>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</si>
  <si>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</si>
  <si>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</si>
  <si>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</si>
  <si>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</si>
  <si>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</si>
  <si>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</si>
  <si>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</si>
  <si>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</si>
  <si>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</si>
  <si>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</si>
  <si>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</si>
  <si>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</si>
  <si>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</si>
  <si>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</si>
  <si>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</si>
  <si>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</si>
  <si>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</si>
  <si>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</si>
  <si>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</si>
  <si>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</si>
  <si>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</si>
  <si>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</si>
  <si>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</si>
  <si>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</si>
  <si>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</si>
  <si>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</si>
  <si>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</si>
  <si>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</si>
  <si>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</si>
  <si>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</si>
  <si>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</si>
  <si>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</si>
  <si>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</si>
  <si>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</si>
  <si>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</si>
  <si>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</si>
  <si>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</si>
  <si>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</si>
  <si>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</si>
  <si>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</si>
  <si>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</si>
  <si>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</si>
  <si>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</si>
  <si>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</si>
  <si>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</si>
  <si>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</si>
  <si>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</si>
  <si>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</si>
  <si>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</si>
  <si>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</si>
  <si>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</si>
  <si>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</si>
  <si>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</si>
  <si>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</si>
  <si>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</si>
  <si>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</si>
  <si>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</si>
  <si>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</si>
  <si>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</si>
  <si>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</si>
  <si>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</si>
  <si>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</si>
  <si>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</si>
  <si>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</si>
  <si>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</si>
  <si>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</si>
  <si>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</si>
  <si>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</si>
  <si>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</si>
  <si>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</si>
  <si>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</si>
  <si>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</si>
  <si>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</si>
  <si>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</si>
  <si>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</si>
  <si>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</si>
  <si>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</si>
  <si>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</si>
  <si>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</si>
  <si>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</si>
  <si>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</si>
  <si>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</si>
  <si>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</si>
  <si>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</si>
  <si>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</si>
  <si>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</si>
  <si>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</si>
  <si>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</si>
  <si>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</si>
  <si>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</si>
  <si>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</si>
  <si>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</si>
  <si>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</si>
  <si>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</si>
  <si>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</si>
  <si>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</si>
  <si>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</si>
  <si>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</si>
  <si>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</si>
  <si>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</si>
  <si>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</si>
  <si>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</si>
  <si>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</si>
  <si>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</si>
  <si>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</si>
  <si>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</si>
  <si>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</si>
  <si>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</si>
  <si>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</si>
  <si>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</si>
  <si>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</si>
  <si>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</si>
  <si>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</si>
  <si>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</si>
  <si>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</si>
  <si>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</si>
  <si>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</si>
  <si>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</si>
  <si>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</si>
  <si>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</si>
  <si>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</si>
  <si>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</si>
  <si>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</si>
  <si>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</si>
  <si>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</si>
  <si>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</si>
  <si>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</si>
  <si>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</si>
  <si>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</si>
  <si>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</si>
  <si>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</si>
  <si>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</si>
  <si>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</si>
  <si>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</si>
  <si>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</si>
  <si>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</si>
  <si>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</si>
  <si>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</si>
  <si>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</si>
  <si>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</si>
  <si>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</si>
  <si>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</si>
  <si>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</si>
  <si>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</si>
  <si>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</si>
  <si>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</si>
  <si>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</si>
  <si>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</si>
  <si>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</si>
  <si>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</si>
  <si>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</si>
  <si>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</si>
  <si>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</si>
  <si>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</si>
  <si>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</si>
  <si>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</si>
  <si>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</si>
  <si>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</si>
  <si>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</si>
  <si>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</si>
  <si>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</si>
  <si>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</si>
  <si>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</si>
  <si>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</si>
  <si>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</si>
  <si>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</si>
  <si>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</si>
  <si>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</si>
  <si>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</si>
  <si>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</si>
  <si>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</si>
  <si>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</si>
  <si>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</si>
  <si>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</si>
  <si>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</si>
  <si>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</si>
  <si>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</si>
  <si>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</si>
  <si>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</si>
  <si>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</si>
  <si>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</si>
  <si>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</si>
  <si>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</si>
  <si>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</si>
  <si>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</si>
  <si>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</si>
  <si>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</si>
  <si>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</si>
  <si>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</si>
  <si>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</si>
  <si>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</si>
  <si>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</si>
  <si>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</si>
  <si>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</si>
  <si>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</si>
  <si>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</si>
  <si>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</si>
  <si>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</si>
  <si>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</si>
  <si>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</si>
  <si>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</si>
  <si>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</si>
  <si>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</si>
  <si>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</si>
  <si>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</si>
  <si>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</si>
  <si>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</si>
  <si>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</si>
  <si>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</si>
  <si>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</si>
  <si>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</si>
  <si>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</si>
  <si>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</si>
  <si>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</si>
  <si>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</si>
  <si>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</si>
  <si>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</si>
  <si>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</si>
  <si>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</si>
  <si>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</si>
  <si>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</si>
  <si>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</si>
  <si>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</si>
  <si>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</si>
  <si>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</si>
  <si>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</si>
  <si>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</si>
  <si>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</si>
  <si>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</si>
  <si>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</si>
  <si>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</si>
  <si>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</si>
  <si>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</si>
  <si>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</si>
  <si>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</si>
  <si>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</si>
  <si>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</si>
  <si>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</si>
  <si>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</si>
  <si>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</si>
  <si>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</si>
  <si>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</si>
  <si>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</si>
  <si>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</si>
  <si>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</si>
  <si>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</si>
  <si>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</si>
  <si>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</si>
  <si>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</si>
  <si>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</si>
  <si>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</si>
  <si>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2021</t>
  </si>
  <si>
    <t>Qtr1</t>
  </si>
  <si>
    <t>Qtr2</t>
  </si>
  <si>
    <t>Qtr3</t>
  </si>
  <si>
    <t>Qtr4</t>
  </si>
  <si>
    <t>Years (Order Date)</t>
  </si>
  <si>
    <t>Quarters (Order Date)</t>
  </si>
  <si>
    <t>Arabica</t>
  </si>
  <si>
    <t>Excelsa</t>
  </si>
  <si>
    <t>Liberica</t>
  </si>
  <si>
    <t>Robusta</t>
  </si>
  <si>
    <t>Sum of Sales</t>
  </si>
  <si>
    <t>2019</t>
  </si>
  <si>
    <t>2020</t>
  </si>
  <si>
    <t>Loyalty card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</si>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</sst>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Red]#,##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2">
    <dxf>
      <numFmt numFmtId="168" formatCode="#,##0;[Red]#,##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0;[Red]#,##0"/>
    </dxf>
    <dxf>
      <numFmt numFmtId="3" formatCode="#,##0"/>
    </dxf>
    <dxf>
      <numFmt numFmtId="168" formatCode="#,##0;[Red]#,##0"/>
    </dxf>
    <dxf>
      <font>
        <b val="0"/>
        <i val="0"/>
        <sz val="10"/>
        <color rgb="FF002060"/>
        <name val="Abadi"/>
        <family val="2"/>
        <scheme val="none"/>
      </font>
    </dxf>
    <dxf>
      <font>
        <b val="0"/>
        <i val="0"/>
        <sz val="10"/>
        <name val="Abadi"/>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4"/>
        <name val="Calibri"/>
        <family val="2"/>
        <scheme val="minor"/>
      </font>
    </dxf>
    <dxf>
      <font>
        <b val="0"/>
        <i val="0"/>
        <sz val="11"/>
        <color rgb="FF00B0F0"/>
        <name val="Abadi"/>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Mytheme" pivot="0" table="0" count="8" xr9:uid="{77F91300-BC47-49A9-9EE2-6C6A8D99022B}">
      <tableStyleElement type="wholeTable" dxfId="21"/>
      <tableStyleElement type="headerRow" dxfId="20"/>
    </tableStyle>
    <tableStyle name="mytheme1" pivot="0" table="0" count="8" xr9:uid="{12D74F08-3FE9-45B0-9EE7-594D0953060E}">
      <tableStyleElement type="wholeTable" dxfId="19"/>
      <tableStyleElement type="headerRow" dxfId="18"/>
    </tableStyle>
    <tableStyle name="Timeline Style 1" pivot="0" table="0" count="9" xr9:uid="{07E41059-AE60-42B9-971B-4E081B360A5B}">
      <tableStyleElement type="wholeTable" dxfId="17"/>
      <tableStyleElement type="headerRow" dxfId="16"/>
    </tableStyle>
  </tableStyles>
  <colors>
    <mruColors>
      <color rgb="FFEEC178"/>
      <color rgb="FFFF7C80"/>
      <color rgb="FF97450D"/>
      <color rgb="FFCC66FF"/>
      <color rgb="FFCCF927"/>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9">
        <dxf>
          <fill>
            <patternFill>
              <bgColor rgb="FF00B0F0"/>
            </patternFill>
          </fill>
        </dxf>
        <dxf>
          <fill>
            <gradientFill degree="270">
              <stop position="0">
                <color theme="0"/>
              </stop>
              <stop position="1">
                <color theme="4"/>
              </stop>
            </gradientFill>
          </fill>
        </dxf>
        <dxf>
          <fill>
            <gradientFill degree="90">
              <stop position="0">
                <color theme="0"/>
              </stop>
              <stop position="1">
                <color rgb="FF002060"/>
              </stop>
            </gradientFill>
          </fill>
        </dxf>
        <dxf>
          <font>
            <sz val="9"/>
            <color theme="4"/>
            <name val="Calibri"/>
            <family val="2"/>
            <scheme val="minor"/>
          </font>
        </dxf>
        <dxf>
          <font>
            <sz val="9"/>
            <color rgb="FF00B0F0"/>
            <name val="Calibri"/>
            <family val="2"/>
            <scheme val="minor"/>
          </font>
        </dxf>
        <dxf>
          <font>
            <sz val="9"/>
            <color theme="4" tint="-0.499984740745262"/>
            <name val="Calibri"/>
            <family val="2"/>
            <scheme val="minor"/>
          </font>
        </dxf>
        <dxf>
          <font>
            <sz val="10"/>
            <color theme="4"/>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4" tint="0.39994506668294322"/>
            <name val="Calibri"/>
            <family val="2"/>
            <scheme val="minor"/>
          </font>
        </dxf>
        <dxf>
          <font>
            <sz val="9"/>
            <color rgb="FF00B0F0"/>
            <name val="Calibri"/>
            <family val="2"/>
            <scheme val="minor"/>
          </font>
        </dxf>
        <dxf>
          <font>
            <sz val="10"/>
            <color theme="4"/>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Mytheme">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mytheme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 Qarterly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'total sales'!$C$3:$C$4</c:f>
              <c:strCache>
                <c:ptCount val="1"/>
                <c:pt idx="0">
                  <c:v>Arabica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sales'!$A$5:$B$15</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2019</c:v>
                  </c:pt>
                  <c:pt idx="4">
                    <c:v>2020</c:v>
                  </c:pt>
                  <c:pt idx="8">
                    <c:v>2021</c:v>
                  </c:pt>
                </c:lvl>
              </c:multiLvlStrCache>
            </c:multiLvlStrRef>
          </c:cat>
          <c:val>
            <c:numRef>
              <c:f>'total sales'!$C$5:$C$15</c:f>
              <c:numCache>
                <c:formatCode>#,##0</c:formatCode>
                <c:ptCount val="11"/>
                <c:pt idx="1">
                  <c:v>7.77</c:v>
                </c:pt>
                <c:pt idx="3">
                  <c:v>19.899999999999999</c:v>
                </c:pt>
                <c:pt idx="4">
                  <c:v>160.62</c:v>
                </c:pt>
                <c:pt idx="6">
                  <c:v>11.94</c:v>
                </c:pt>
                <c:pt idx="8">
                  <c:v>128.20499999999998</c:v>
                </c:pt>
                <c:pt idx="9">
                  <c:v>77.699999999999989</c:v>
                </c:pt>
              </c:numCache>
            </c:numRef>
          </c:val>
          <c:extLst>
            <c:ext xmlns:c16="http://schemas.microsoft.com/office/drawing/2014/chart" uri="{C3380CC4-5D6E-409C-BE32-E72D297353CC}">
              <c16:uniqueId val="{00000000-64C6-4DFA-A55C-5DC7EE63CEAE}"/>
            </c:ext>
          </c:extLst>
        </c:ser>
        <c:ser>
          <c:idx val="1"/>
          <c:order val="1"/>
          <c:tx>
            <c:strRef>
              <c:f>'total sales'!$D$3:$D$4</c:f>
              <c:strCache>
                <c:ptCount val="1"/>
                <c:pt idx="0">
                  <c:v>Excelsa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sales'!$A$5:$B$15</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2019</c:v>
                  </c:pt>
                  <c:pt idx="4">
                    <c:v>2020</c:v>
                  </c:pt>
                  <c:pt idx="8">
                    <c:v>2021</c:v>
                  </c:pt>
                </c:lvl>
              </c:multiLvlStrCache>
            </c:multiLvlStrRef>
          </c:cat>
          <c:val>
            <c:numRef>
              <c:f>'total sales'!$D$5:$D$15</c:f>
              <c:numCache>
                <c:formatCode>#,##0</c:formatCode>
                <c:ptCount val="11"/>
                <c:pt idx="1">
                  <c:v>189.74999999999997</c:v>
                </c:pt>
                <c:pt idx="5">
                  <c:v>36.450000000000003</c:v>
                </c:pt>
                <c:pt idx="9">
                  <c:v>41.25</c:v>
                </c:pt>
                <c:pt idx="10">
                  <c:v>18.225000000000001</c:v>
                </c:pt>
              </c:numCache>
            </c:numRef>
          </c:val>
          <c:extLst>
            <c:ext xmlns:c16="http://schemas.microsoft.com/office/drawing/2014/chart" uri="{C3380CC4-5D6E-409C-BE32-E72D297353CC}">
              <c16:uniqueId val="{00000001-64C6-4DFA-A55C-5DC7EE63CEAE}"/>
            </c:ext>
          </c:extLst>
        </c:ser>
        <c:ser>
          <c:idx val="2"/>
          <c:order val="2"/>
          <c:tx>
            <c:strRef>
              <c:f>'total sales'!$E$3:$E$4</c:f>
              <c:strCache>
                <c:ptCount val="1"/>
                <c:pt idx="0">
                  <c:v>Liberica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sales'!$A$5:$B$15</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2019</c:v>
                  </c:pt>
                  <c:pt idx="4">
                    <c:v>2020</c:v>
                  </c:pt>
                  <c:pt idx="8">
                    <c:v>2021</c:v>
                  </c:pt>
                </c:lvl>
              </c:multiLvlStrCache>
            </c:multiLvlStrRef>
          </c:cat>
          <c:val>
            <c:numRef>
              <c:f>'total sales'!$E$5:$E$15</c:f>
              <c:numCache>
                <c:formatCode>#,##0</c:formatCode>
                <c:ptCount val="11"/>
                <c:pt idx="0">
                  <c:v>66.064999999999998</c:v>
                </c:pt>
                <c:pt idx="2">
                  <c:v>100.39499999999998</c:v>
                </c:pt>
                <c:pt idx="4">
                  <c:v>31.08</c:v>
                </c:pt>
                <c:pt idx="6">
                  <c:v>8.73</c:v>
                </c:pt>
                <c:pt idx="7">
                  <c:v>109.36499999999999</c:v>
                </c:pt>
                <c:pt idx="8">
                  <c:v>23.31</c:v>
                </c:pt>
                <c:pt idx="9">
                  <c:v>127.39499999999998</c:v>
                </c:pt>
              </c:numCache>
            </c:numRef>
          </c:val>
          <c:extLst>
            <c:ext xmlns:c16="http://schemas.microsoft.com/office/drawing/2014/chart" uri="{C3380CC4-5D6E-409C-BE32-E72D297353CC}">
              <c16:uniqueId val="{00000002-64C6-4DFA-A55C-5DC7EE63CEAE}"/>
            </c:ext>
          </c:extLst>
        </c:ser>
        <c:ser>
          <c:idx val="3"/>
          <c:order val="3"/>
          <c:tx>
            <c:strRef>
              <c:f>'total sales'!$F$3:$F$4</c:f>
              <c:strCache>
                <c:ptCount val="1"/>
                <c:pt idx="0">
                  <c:v>Robusta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sales'!$A$5:$B$15</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2019</c:v>
                  </c:pt>
                  <c:pt idx="4">
                    <c:v>2020</c:v>
                  </c:pt>
                  <c:pt idx="8">
                    <c:v>2021</c:v>
                  </c:pt>
                </c:lvl>
              </c:multiLvlStrCache>
            </c:multiLvlStrRef>
          </c:cat>
          <c:val>
            <c:numRef>
              <c:f>'total sales'!$F$5:$F$15</c:f>
              <c:numCache>
                <c:formatCode>#,##0</c:formatCode>
                <c:ptCount val="11"/>
                <c:pt idx="0">
                  <c:v>8.0549999999999997</c:v>
                </c:pt>
                <c:pt idx="1">
                  <c:v>54.969999999999992</c:v>
                </c:pt>
                <c:pt idx="3">
                  <c:v>16.11</c:v>
                </c:pt>
                <c:pt idx="5">
                  <c:v>29.849999999999998</c:v>
                </c:pt>
              </c:numCache>
            </c:numRef>
          </c:val>
          <c:extLst>
            <c:ext xmlns:c16="http://schemas.microsoft.com/office/drawing/2014/chart" uri="{C3380CC4-5D6E-409C-BE32-E72D297353CC}">
              <c16:uniqueId val="{00000003-64C6-4DFA-A55C-5DC7EE63CEAE}"/>
            </c:ext>
          </c:extLst>
        </c:ser>
        <c:dLbls>
          <c:showLegendKey val="0"/>
          <c:showVal val="1"/>
          <c:showCatName val="0"/>
          <c:showSerName val="0"/>
          <c:showPercent val="0"/>
          <c:showBubbleSize val="0"/>
        </c:dLbls>
        <c:gapWidth val="150"/>
        <c:overlap val="100"/>
        <c:axId val="85043968"/>
        <c:axId val="85038688"/>
      </c:barChart>
      <c:catAx>
        <c:axId val="850439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038688"/>
        <c:crosses val="autoZero"/>
        <c:auto val="1"/>
        <c:lblAlgn val="ctr"/>
        <c:lblOffset val="100"/>
        <c:noMultiLvlLbl val="0"/>
      </c:catAx>
      <c:valAx>
        <c:axId val="8503868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85043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2"/>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3"/>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5"/>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6"/>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8"/>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s>
    <c:plotArea>
      <c:layout/>
      <c:barChart>
        <c:barDir val="col"/>
        <c:grouping val="clustered"/>
        <c:varyColors val="0"/>
        <c:ser>
          <c:idx val="0"/>
          <c:order val="0"/>
          <c:tx>
            <c:strRef>
              <c:f>'Country bar chart'!$B$3</c:f>
              <c:strCache>
                <c:ptCount val="1"/>
                <c:pt idx="0">
                  <c:v>Total</c:v>
                </c:pt>
              </c:strCache>
            </c:strRef>
          </c:tx>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invertIfNegative val="0"/>
          <c:dPt>
            <c:idx val="0"/>
            <c:invertIfNegative val="0"/>
            <c:bubble3D val="0"/>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extLst>
              <c:ext xmlns:c16="http://schemas.microsoft.com/office/drawing/2014/chart" uri="{C3380CC4-5D6E-409C-BE32-E72D297353CC}">
                <c16:uniqueId val="{00000001-7063-41F2-AFE6-9C31CBCAF5A2}"/>
              </c:ext>
            </c:extLst>
          </c:dPt>
          <c:dPt>
            <c:idx val="1"/>
            <c:invertIfNegative val="0"/>
            <c:bubble3D val="0"/>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extLst>
              <c:ext xmlns:c16="http://schemas.microsoft.com/office/drawing/2014/chart" uri="{C3380CC4-5D6E-409C-BE32-E72D297353CC}">
                <c16:uniqueId val="{00000003-7063-41F2-AFE6-9C31CBCAF5A2}"/>
              </c:ext>
            </c:extLst>
          </c:dPt>
          <c:cat>
            <c:strRef>
              <c:f>'Country bar chart'!$A$4:$A$7</c:f>
              <c:strCache>
                <c:ptCount val="4"/>
                <c:pt idx="0">
                  <c:v>Ireland</c:v>
                </c:pt>
                <c:pt idx="1">
                  <c:v>United Kingdom</c:v>
                </c:pt>
                <c:pt idx="2">
                  <c:v>United States</c:v>
                </c:pt>
                <c:pt idx="3">
                  <c:v>#N/A</c:v>
                </c:pt>
              </c:strCache>
            </c:strRef>
          </c:cat>
          <c:val>
            <c:numRef>
              <c:f>'Country bar chart'!$B$4:$B$7</c:f>
              <c:numCache>
                <c:formatCode>#,##0;[Red]#,##0</c:formatCode>
                <c:ptCount val="4"/>
                <c:pt idx="0">
                  <c:v>6439.574999999998</c:v>
                </c:pt>
                <c:pt idx="1">
                  <c:v>2593.2249999999995</c:v>
                </c:pt>
                <c:pt idx="2">
                  <c:v>34281.249999999978</c:v>
                </c:pt>
                <c:pt idx="3">
                  <c:v>1820.2049999999997</c:v>
                </c:pt>
              </c:numCache>
            </c:numRef>
          </c:val>
          <c:extLst>
            <c:ext xmlns:c16="http://schemas.microsoft.com/office/drawing/2014/chart" uri="{C3380CC4-5D6E-409C-BE32-E72D297353CC}">
              <c16:uniqueId val="{00000000-C20B-4084-B1B5-968D26586AB5}"/>
            </c:ext>
          </c:extLst>
        </c:ser>
        <c:dLbls>
          <c:showLegendKey val="0"/>
          <c:showVal val="0"/>
          <c:showCatName val="0"/>
          <c:showSerName val="0"/>
          <c:showPercent val="0"/>
          <c:showBubbleSize val="0"/>
        </c:dLbls>
        <c:gapWidth val="219"/>
        <c:overlap val="-27"/>
        <c:axId val="459381728"/>
        <c:axId val="459382208"/>
      </c:barChart>
      <c:catAx>
        <c:axId val="4593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82208"/>
        <c:crosses val="autoZero"/>
        <c:auto val="1"/>
        <c:lblAlgn val="ctr"/>
        <c:lblOffset val="100"/>
        <c:noMultiLvlLbl val="0"/>
      </c:catAx>
      <c:valAx>
        <c:axId val="459382208"/>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8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bg1"/>
      </a:glow>
      <a:outerShdw blurRad="50800" dist="50800" dir="5400000" algn="ctr" rotWithShape="0">
        <a:schemeClr val="accent2"/>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2"/>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3"/>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5"/>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6"/>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53855727913547E-2"/>
          <c:y val="0.43401101029372724"/>
          <c:w val="0.89852349271058596"/>
          <c:h val="0.35872375328083989"/>
        </c:manualLayout>
      </c:layout>
      <c:barChart>
        <c:barDir val="col"/>
        <c:grouping val="clustered"/>
        <c:varyColors val="0"/>
        <c:ser>
          <c:idx val="0"/>
          <c:order val="0"/>
          <c:tx>
            <c:strRef>
              <c:f>'Top customers'!$C$3</c:f>
              <c:strCache>
                <c:ptCount val="1"/>
                <c:pt idx="0">
                  <c:v>Total</c:v>
                </c:pt>
              </c:strCache>
            </c:strRef>
          </c:tx>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invertIfNegative val="0"/>
          <c:dPt>
            <c:idx val="0"/>
            <c:invertIfNegative val="0"/>
            <c:bubble3D val="0"/>
            <c:extLst>
              <c:ext xmlns:c16="http://schemas.microsoft.com/office/drawing/2014/chart" uri="{C3380CC4-5D6E-409C-BE32-E72D297353CC}">
                <c16:uniqueId val="{00000000-D178-43BE-8EA3-0835890B6A95}"/>
              </c:ext>
            </c:extLst>
          </c:dPt>
          <c:dPt>
            <c:idx val="1"/>
            <c:invertIfNegative val="0"/>
            <c:bubble3D val="0"/>
            <c:extLst>
              <c:ext xmlns:c16="http://schemas.microsoft.com/office/drawing/2014/chart" uri="{C3380CC4-5D6E-409C-BE32-E72D297353CC}">
                <c16:uniqueId val="{00000001-D178-43BE-8EA3-0835890B6A95}"/>
              </c:ext>
            </c:extLst>
          </c:dPt>
          <c:cat>
            <c:multiLvlStrRef>
              <c:f>'Top customers'!$A$4:$B$8</c:f>
              <c:multiLvlStrCache>
                <c:ptCount val="5"/>
                <c:lvl>
                  <c:pt idx="0">
                    <c:v>United States</c:v>
                  </c:pt>
                  <c:pt idx="1">
                    <c:v>United States</c:v>
                  </c:pt>
                  <c:pt idx="2">
                    <c:v>Ireland</c:v>
                  </c:pt>
                  <c:pt idx="3">
                    <c:v>United Kingdom</c:v>
                  </c:pt>
                  <c:pt idx="4">
                    <c:v>#N/A</c:v>
                  </c:pt>
                </c:lvl>
                <c:lvl>
                  <c:pt idx="0">
                    <c:v>Alexa Sizey</c:v>
                  </c:pt>
                  <c:pt idx="1">
                    <c:v>Allis Wilmore</c:v>
                  </c:pt>
                  <c:pt idx="2">
                    <c:v>Brice Romera</c:v>
                  </c:pt>
                  <c:pt idx="3">
                    <c:v>Don Flintiff</c:v>
                  </c:pt>
                  <c:pt idx="4">
                    <c:v>#N/A</c:v>
                  </c:pt>
                </c:lvl>
              </c:multiLvlStrCache>
            </c:multiLvlStrRef>
          </c:cat>
          <c:val>
            <c:numRef>
              <c:f>'Top customers'!$C$4:$C$8</c:f>
              <c:numCache>
                <c:formatCode>#,##0;[Red]#,##0</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2-D178-43BE-8EA3-0835890B6A95}"/>
            </c:ext>
          </c:extLst>
        </c:ser>
        <c:dLbls>
          <c:showLegendKey val="0"/>
          <c:showVal val="0"/>
          <c:showCatName val="0"/>
          <c:showSerName val="0"/>
          <c:showPercent val="0"/>
          <c:showBubbleSize val="0"/>
        </c:dLbls>
        <c:gapWidth val="219"/>
        <c:axId val="459381728"/>
        <c:axId val="459382208"/>
      </c:barChart>
      <c:catAx>
        <c:axId val="4593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82208"/>
        <c:crosses val="autoZero"/>
        <c:auto val="1"/>
        <c:lblAlgn val="ctr"/>
        <c:lblOffset val="100"/>
        <c:noMultiLvlLbl val="0"/>
      </c:catAx>
      <c:valAx>
        <c:axId val="459382208"/>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8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bg1"/>
      </a:glow>
      <a:outerShdw blurRad="50800" dist="50800" dir="5400000" algn="ctr" rotWithShape="0">
        <a:schemeClr val="accent2"/>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 Qarterly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'total sales'!$C$3:$C$4</c:f>
              <c:strCache>
                <c:ptCount val="1"/>
                <c:pt idx="0">
                  <c:v>Arabica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sales'!$A$5:$B$15</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2019</c:v>
                  </c:pt>
                  <c:pt idx="4">
                    <c:v>2020</c:v>
                  </c:pt>
                  <c:pt idx="8">
                    <c:v>2021</c:v>
                  </c:pt>
                </c:lvl>
              </c:multiLvlStrCache>
            </c:multiLvlStrRef>
          </c:cat>
          <c:val>
            <c:numRef>
              <c:f>'total sales'!$C$5:$C$15</c:f>
              <c:numCache>
                <c:formatCode>#,##0</c:formatCode>
                <c:ptCount val="11"/>
                <c:pt idx="1">
                  <c:v>7.77</c:v>
                </c:pt>
                <c:pt idx="3">
                  <c:v>19.899999999999999</c:v>
                </c:pt>
                <c:pt idx="4">
                  <c:v>160.62</c:v>
                </c:pt>
                <c:pt idx="6">
                  <c:v>11.94</c:v>
                </c:pt>
                <c:pt idx="8">
                  <c:v>128.20499999999998</c:v>
                </c:pt>
                <c:pt idx="9">
                  <c:v>77.699999999999989</c:v>
                </c:pt>
              </c:numCache>
            </c:numRef>
          </c:val>
          <c:extLst>
            <c:ext xmlns:c16="http://schemas.microsoft.com/office/drawing/2014/chart" uri="{C3380CC4-5D6E-409C-BE32-E72D297353CC}">
              <c16:uniqueId val="{00000000-2F1B-4B4C-A092-A9A18C3CD051}"/>
            </c:ext>
          </c:extLst>
        </c:ser>
        <c:ser>
          <c:idx val="1"/>
          <c:order val="1"/>
          <c:tx>
            <c:strRef>
              <c:f>'total sales'!$D$3:$D$4</c:f>
              <c:strCache>
                <c:ptCount val="1"/>
                <c:pt idx="0">
                  <c:v>Excelsa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sales'!$A$5:$B$15</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2019</c:v>
                  </c:pt>
                  <c:pt idx="4">
                    <c:v>2020</c:v>
                  </c:pt>
                  <c:pt idx="8">
                    <c:v>2021</c:v>
                  </c:pt>
                </c:lvl>
              </c:multiLvlStrCache>
            </c:multiLvlStrRef>
          </c:cat>
          <c:val>
            <c:numRef>
              <c:f>'total sales'!$D$5:$D$15</c:f>
              <c:numCache>
                <c:formatCode>#,##0</c:formatCode>
                <c:ptCount val="11"/>
                <c:pt idx="1">
                  <c:v>189.74999999999997</c:v>
                </c:pt>
                <c:pt idx="5">
                  <c:v>36.450000000000003</c:v>
                </c:pt>
                <c:pt idx="9">
                  <c:v>41.25</c:v>
                </c:pt>
                <c:pt idx="10">
                  <c:v>18.225000000000001</c:v>
                </c:pt>
              </c:numCache>
            </c:numRef>
          </c:val>
          <c:extLst>
            <c:ext xmlns:c16="http://schemas.microsoft.com/office/drawing/2014/chart" uri="{C3380CC4-5D6E-409C-BE32-E72D297353CC}">
              <c16:uniqueId val="{00000001-2F1B-4B4C-A092-A9A18C3CD051}"/>
            </c:ext>
          </c:extLst>
        </c:ser>
        <c:ser>
          <c:idx val="2"/>
          <c:order val="2"/>
          <c:tx>
            <c:strRef>
              <c:f>'total sales'!$E$3:$E$4</c:f>
              <c:strCache>
                <c:ptCount val="1"/>
                <c:pt idx="0">
                  <c:v>Liberica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sales'!$A$5:$B$15</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2019</c:v>
                  </c:pt>
                  <c:pt idx="4">
                    <c:v>2020</c:v>
                  </c:pt>
                  <c:pt idx="8">
                    <c:v>2021</c:v>
                  </c:pt>
                </c:lvl>
              </c:multiLvlStrCache>
            </c:multiLvlStrRef>
          </c:cat>
          <c:val>
            <c:numRef>
              <c:f>'total sales'!$E$5:$E$15</c:f>
              <c:numCache>
                <c:formatCode>#,##0</c:formatCode>
                <c:ptCount val="11"/>
                <c:pt idx="0">
                  <c:v>66.064999999999998</c:v>
                </c:pt>
                <c:pt idx="2">
                  <c:v>100.39499999999998</c:v>
                </c:pt>
                <c:pt idx="4">
                  <c:v>31.08</c:v>
                </c:pt>
                <c:pt idx="6">
                  <c:v>8.73</c:v>
                </c:pt>
                <c:pt idx="7">
                  <c:v>109.36499999999999</c:v>
                </c:pt>
                <c:pt idx="8">
                  <c:v>23.31</c:v>
                </c:pt>
                <c:pt idx="9">
                  <c:v>127.39499999999998</c:v>
                </c:pt>
              </c:numCache>
            </c:numRef>
          </c:val>
          <c:extLst>
            <c:ext xmlns:c16="http://schemas.microsoft.com/office/drawing/2014/chart" uri="{C3380CC4-5D6E-409C-BE32-E72D297353CC}">
              <c16:uniqueId val="{00000002-2F1B-4B4C-A092-A9A18C3CD051}"/>
            </c:ext>
          </c:extLst>
        </c:ser>
        <c:ser>
          <c:idx val="3"/>
          <c:order val="3"/>
          <c:tx>
            <c:strRef>
              <c:f>'total sales'!$F$3:$F$4</c:f>
              <c:strCache>
                <c:ptCount val="1"/>
                <c:pt idx="0">
                  <c:v>Robusta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sales'!$A$5:$B$15</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2019</c:v>
                  </c:pt>
                  <c:pt idx="4">
                    <c:v>2020</c:v>
                  </c:pt>
                  <c:pt idx="8">
                    <c:v>2021</c:v>
                  </c:pt>
                </c:lvl>
              </c:multiLvlStrCache>
            </c:multiLvlStrRef>
          </c:cat>
          <c:val>
            <c:numRef>
              <c:f>'total sales'!$F$5:$F$15</c:f>
              <c:numCache>
                <c:formatCode>#,##0</c:formatCode>
                <c:ptCount val="11"/>
                <c:pt idx="0">
                  <c:v>8.0549999999999997</c:v>
                </c:pt>
                <c:pt idx="1">
                  <c:v>54.969999999999992</c:v>
                </c:pt>
                <c:pt idx="3">
                  <c:v>16.11</c:v>
                </c:pt>
                <c:pt idx="5">
                  <c:v>29.849999999999998</c:v>
                </c:pt>
              </c:numCache>
            </c:numRef>
          </c:val>
          <c:extLst>
            <c:ext xmlns:c16="http://schemas.microsoft.com/office/drawing/2014/chart" uri="{C3380CC4-5D6E-409C-BE32-E72D297353CC}">
              <c16:uniqueId val="{00000003-2F1B-4B4C-A092-A9A18C3CD051}"/>
            </c:ext>
          </c:extLst>
        </c:ser>
        <c:dLbls>
          <c:showLegendKey val="0"/>
          <c:showVal val="1"/>
          <c:showCatName val="0"/>
          <c:showSerName val="0"/>
          <c:showPercent val="0"/>
          <c:showBubbleSize val="0"/>
        </c:dLbls>
        <c:gapWidth val="150"/>
        <c:overlap val="100"/>
        <c:axId val="85043968"/>
        <c:axId val="85038688"/>
      </c:barChart>
      <c:catAx>
        <c:axId val="850439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038688"/>
        <c:crosses val="autoZero"/>
        <c:auto val="1"/>
        <c:lblAlgn val="ctr"/>
        <c:lblOffset val="100"/>
        <c:noMultiLvlLbl val="0"/>
      </c:catAx>
      <c:valAx>
        <c:axId val="8503868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85043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2"/>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s>
    <c:plotArea>
      <c:layout/>
      <c:barChart>
        <c:barDir val="col"/>
        <c:grouping val="clustered"/>
        <c:varyColors val="0"/>
        <c:ser>
          <c:idx val="0"/>
          <c:order val="0"/>
          <c:tx>
            <c:strRef>
              <c:f>'Country bar chart'!$B$3</c:f>
              <c:strCache>
                <c:ptCount val="1"/>
                <c:pt idx="0">
                  <c:v>Total</c:v>
                </c:pt>
              </c:strCache>
            </c:strRef>
          </c:tx>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invertIfNegative val="0"/>
          <c:dPt>
            <c:idx val="0"/>
            <c:invertIfNegative val="0"/>
            <c:bubble3D val="0"/>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extLst>
              <c:ext xmlns:c16="http://schemas.microsoft.com/office/drawing/2014/chart" uri="{C3380CC4-5D6E-409C-BE32-E72D297353CC}">
                <c16:uniqueId val="{00000002-C20B-4084-B1B5-968D26586AB5}"/>
              </c:ext>
            </c:extLst>
          </c:dPt>
          <c:dPt>
            <c:idx val="1"/>
            <c:invertIfNegative val="0"/>
            <c:bubble3D val="0"/>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extLst>
              <c:ext xmlns:c16="http://schemas.microsoft.com/office/drawing/2014/chart" uri="{C3380CC4-5D6E-409C-BE32-E72D297353CC}">
                <c16:uniqueId val="{00000003-C20B-4084-B1B5-968D26586AB5}"/>
              </c:ext>
            </c:extLst>
          </c:dPt>
          <c:cat>
            <c:strRef>
              <c:f>'Country bar chart'!$A$4:$A$7</c:f>
              <c:strCache>
                <c:ptCount val="4"/>
                <c:pt idx="0">
                  <c:v>Ireland</c:v>
                </c:pt>
                <c:pt idx="1">
                  <c:v>United Kingdom</c:v>
                </c:pt>
                <c:pt idx="2">
                  <c:v>United States</c:v>
                </c:pt>
                <c:pt idx="3">
                  <c:v>#N/A</c:v>
                </c:pt>
              </c:strCache>
            </c:strRef>
          </c:cat>
          <c:val>
            <c:numRef>
              <c:f>'Country bar chart'!$B$4:$B$7</c:f>
              <c:numCache>
                <c:formatCode>#,##0;[Red]#,##0</c:formatCode>
                <c:ptCount val="4"/>
                <c:pt idx="0">
                  <c:v>6439.574999999998</c:v>
                </c:pt>
                <c:pt idx="1">
                  <c:v>2593.2249999999995</c:v>
                </c:pt>
                <c:pt idx="2">
                  <c:v>34281.249999999978</c:v>
                </c:pt>
                <c:pt idx="3">
                  <c:v>1820.2049999999997</c:v>
                </c:pt>
              </c:numCache>
            </c:numRef>
          </c:val>
          <c:extLst>
            <c:ext xmlns:c16="http://schemas.microsoft.com/office/drawing/2014/chart" uri="{C3380CC4-5D6E-409C-BE32-E72D297353CC}">
              <c16:uniqueId val="{00000000-C20B-4084-B1B5-968D26586AB5}"/>
            </c:ext>
          </c:extLst>
        </c:ser>
        <c:dLbls>
          <c:showLegendKey val="0"/>
          <c:showVal val="0"/>
          <c:showCatName val="0"/>
          <c:showSerName val="0"/>
          <c:showPercent val="0"/>
          <c:showBubbleSize val="0"/>
        </c:dLbls>
        <c:gapWidth val="219"/>
        <c:overlap val="-27"/>
        <c:axId val="459381728"/>
        <c:axId val="459382208"/>
      </c:barChart>
      <c:catAx>
        <c:axId val="4593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82208"/>
        <c:crosses val="autoZero"/>
        <c:auto val="1"/>
        <c:lblAlgn val="ctr"/>
        <c:lblOffset val="100"/>
        <c:noMultiLvlLbl val="0"/>
      </c:catAx>
      <c:valAx>
        <c:axId val="459382208"/>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8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bg1"/>
      </a:glow>
      <a:outerShdw blurRad="50800" dist="50800" dir="5400000" algn="ctr" rotWithShape="0">
        <a:schemeClr val="accent2"/>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2"/>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3"/>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EEC178"/>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
        <c:idx val="5"/>
        <c:spPr>
          <a:gradFill flip="none" rotWithShape="1">
            <a:gsLst>
              <a:gs pos="0">
                <a:srgbClr val="92D050"/>
              </a:gs>
              <a:gs pos="27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pivotFmt>
    </c:pivotFmts>
    <c:plotArea>
      <c:layout>
        <c:manualLayout>
          <c:layoutTarget val="inner"/>
          <c:xMode val="edge"/>
          <c:yMode val="edge"/>
          <c:x val="0.10147650728941407"/>
          <c:y val="2.5428331875182269E-2"/>
          <c:w val="0.89852349271058596"/>
          <c:h val="0.35872375328083989"/>
        </c:manualLayout>
      </c:layout>
      <c:barChart>
        <c:barDir val="col"/>
        <c:grouping val="clustered"/>
        <c:varyColors val="0"/>
        <c:ser>
          <c:idx val="0"/>
          <c:order val="0"/>
          <c:tx>
            <c:strRef>
              <c:f>'Top customers'!$C$3</c:f>
              <c:strCache>
                <c:ptCount val="1"/>
                <c:pt idx="0">
                  <c:v>Total</c:v>
                </c:pt>
              </c:strCache>
            </c:strRef>
          </c:tx>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solidFill>
                <a:schemeClr val="tx1"/>
              </a:solidFill>
            </a:ln>
            <a:effectLst>
              <a:outerShdw blurRad="50800" dist="50800" dir="13200000" algn="ctr" rotWithShape="0">
                <a:srgbClr val="000000">
                  <a:alpha val="94000"/>
                </a:srgbClr>
              </a:outerShdw>
            </a:effectLst>
          </c:spPr>
          <c:invertIfNegative val="0"/>
          <c:dPt>
            <c:idx val="0"/>
            <c:invertIfNegative val="0"/>
            <c:bubble3D val="0"/>
            <c:extLst>
              <c:ext xmlns:c16="http://schemas.microsoft.com/office/drawing/2014/chart" uri="{C3380CC4-5D6E-409C-BE32-E72D297353CC}">
                <c16:uniqueId val="{00000001-296F-4778-A52A-B1E7291D190C}"/>
              </c:ext>
            </c:extLst>
          </c:dPt>
          <c:dPt>
            <c:idx val="1"/>
            <c:invertIfNegative val="0"/>
            <c:bubble3D val="0"/>
            <c:extLst>
              <c:ext xmlns:c16="http://schemas.microsoft.com/office/drawing/2014/chart" uri="{C3380CC4-5D6E-409C-BE32-E72D297353CC}">
                <c16:uniqueId val="{00000003-296F-4778-A52A-B1E7291D190C}"/>
              </c:ext>
            </c:extLst>
          </c:dPt>
          <c:cat>
            <c:multiLvlStrRef>
              <c:f>'Top customers'!$A$4:$B$8</c:f>
              <c:multiLvlStrCache>
                <c:ptCount val="5"/>
                <c:lvl>
                  <c:pt idx="0">
                    <c:v>United States</c:v>
                  </c:pt>
                  <c:pt idx="1">
                    <c:v>United States</c:v>
                  </c:pt>
                  <c:pt idx="2">
                    <c:v>Ireland</c:v>
                  </c:pt>
                  <c:pt idx="3">
                    <c:v>United Kingdom</c:v>
                  </c:pt>
                  <c:pt idx="4">
                    <c:v>#N/A</c:v>
                  </c:pt>
                </c:lvl>
                <c:lvl>
                  <c:pt idx="0">
                    <c:v>Alexa Sizey</c:v>
                  </c:pt>
                  <c:pt idx="1">
                    <c:v>Allis Wilmore</c:v>
                  </c:pt>
                  <c:pt idx="2">
                    <c:v>Brice Romera</c:v>
                  </c:pt>
                  <c:pt idx="3">
                    <c:v>Don Flintiff</c:v>
                  </c:pt>
                  <c:pt idx="4">
                    <c:v>#N/A</c:v>
                  </c:pt>
                </c:lvl>
              </c:multiLvlStrCache>
            </c:multiLvlStrRef>
          </c:cat>
          <c:val>
            <c:numRef>
              <c:f>'Top customers'!$C$4:$C$8</c:f>
              <c:numCache>
                <c:formatCode>#,##0;[Red]#,##0</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4-296F-4778-A52A-B1E7291D190C}"/>
            </c:ext>
          </c:extLst>
        </c:ser>
        <c:dLbls>
          <c:showLegendKey val="0"/>
          <c:showVal val="0"/>
          <c:showCatName val="0"/>
          <c:showSerName val="0"/>
          <c:showPercent val="0"/>
          <c:showBubbleSize val="0"/>
        </c:dLbls>
        <c:gapWidth val="219"/>
        <c:axId val="459381728"/>
        <c:axId val="459382208"/>
      </c:barChart>
      <c:catAx>
        <c:axId val="4593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82208"/>
        <c:crosses val="autoZero"/>
        <c:auto val="1"/>
        <c:lblAlgn val="ctr"/>
        <c:lblOffset val="100"/>
        <c:noMultiLvlLbl val="0"/>
      </c:catAx>
      <c:valAx>
        <c:axId val="459382208"/>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8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bg1"/>
      </a:glow>
      <a:outerShdw blurRad="50800" dist="50800" dir="5400000" algn="ctr" rotWithShape="0">
        <a:schemeClr val="accent2"/>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33867</xdr:colOff>
      <xdr:row>0</xdr:row>
      <xdr:rowOff>57573</xdr:rowOff>
    </xdr:from>
    <xdr:to>
      <xdr:col>25</xdr:col>
      <xdr:colOff>584200</xdr:colOff>
      <xdr:row>3</xdr:row>
      <xdr:rowOff>158326</xdr:rowOff>
    </xdr:to>
    <xdr:sp macro="" textlink="">
      <xdr:nvSpPr>
        <xdr:cNvPr id="2" name="Rectangle: Rounded Corners 1">
          <a:extLst>
            <a:ext uri="{FF2B5EF4-FFF2-40B4-BE49-F238E27FC236}">
              <a16:creationId xmlns:a16="http://schemas.microsoft.com/office/drawing/2014/main" id="{75F315F9-E04C-0BD9-3D1E-9F4D6D5AF7FA}"/>
            </a:ext>
          </a:extLst>
        </xdr:cNvPr>
        <xdr:cNvSpPr/>
      </xdr:nvSpPr>
      <xdr:spPr>
        <a:xfrm>
          <a:off x="152400" y="57573"/>
          <a:ext cx="15180733" cy="532553"/>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2800" kern="1200">
              <a:latin typeface="Aharoni" panose="02010803020104030203" pitchFamily="2" charset="-79"/>
              <a:cs typeface="Aharoni" panose="02010803020104030203" pitchFamily="2" charset="-79"/>
            </a:rPr>
            <a:t>COFFEE SALES DASHBOARD</a:t>
          </a:r>
        </a:p>
      </xdr:txBody>
    </xdr:sp>
    <xdr:clientData/>
  </xdr:twoCellAnchor>
  <xdr:twoCellAnchor editAs="oneCell">
    <xdr:from>
      <xdr:col>1</xdr:col>
      <xdr:colOff>101599</xdr:colOff>
      <xdr:row>4</xdr:row>
      <xdr:rowOff>16931</xdr:rowOff>
    </xdr:from>
    <xdr:to>
      <xdr:col>20</xdr:col>
      <xdr:colOff>0</xdr:colOff>
      <xdr:row>12</xdr:row>
      <xdr:rowOff>52492</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0C9E8445-73BD-4DCE-B093-0A21CDA3B77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20132" y="634998"/>
              <a:ext cx="11480801" cy="1498601"/>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33866</xdr:colOff>
      <xdr:row>7</xdr:row>
      <xdr:rowOff>42332</xdr:rowOff>
    </xdr:from>
    <xdr:to>
      <xdr:col>23</xdr:col>
      <xdr:colOff>355600</xdr:colOff>
      <xdr:row>12</xdr:row>
      <xdr:rowOff>25400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85E58564-D6A2-42AE-A3BE-D692206C5CD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734799" y="1219199"/>
              <a:ext cx="2150534" cy="91440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338667</xdr:colOff>
      <xdr:row>7</xdr:row>
      <xdr:rowOff>42332</xdr:rowOff>
    </xdr:from>
    <xdr:to>
      <xdr:col>25</xdr:col>
      <xdr:colOff>550334</xdr:colOff>
      <xdr:row>12</xdr:row>
      <xdr:rowOff>16933</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EFB55787-FC06-4BD4-81A7-F38E62B807E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868400" y="1219199"/>
              <a:ext cx="1430867" cy="9059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93134</xdr:colOff>
      <xdr:row>25</xdr:row>
      <xdr:rowOff>67733</xdr:rowOff>
    </xdr:from>
    <xdr:to>
      <xdr:col>25</xdr:col>
      <xdr:colOff>584200</xdr:colOff>
      <xdr:row>44</xdr:row>
      <xdr:rowOff>25400</xdr:rowOff>
    </xdr:to>
    <xdr:graphicFrame macro="">
      <xdr:nvGraphicFramePr>
        <xdr:cNvPr id="8" name="Chart 7">
          <a:extLst>
            <a:ext uri="{FF2B5EF4-FFF2-40B4-BE49-F238E27FC236}">
              <a16:creationId xmlns:a16="http://schemas.microsoft.com/office/drawing/2014/main" id="{86BE0181-AF8A-403E-A417-32E1CF5B3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25400</xdr:colOff>
      <xdr:row>4</xdr:row>
      <xdr:rowOff>0</xdr:rowOff>
    </xdr:from>
    <xdr:to>
      <xdr:col>25</xdr:col>
      <xdr:colOff>575735</xdr:colOff>
      <xdr:row>7</xdr:row>
      <xdr:rowOff>25400</xdr:rowOff>
    </xdr:to>
    <xdr:pic>
      <xdr:nvPicPr>
        <xdr:cNvPr id="9" name="chart">
          <a:extLst>
            <a:ext uri="{FF2B5EF4-FFF2-40B4-BE49-F238E27FC236}">
              <a16:creationId xmlns:a16="http://schemas.microsoft.com/office/drawing/2014/main" id="{C94AC45A-CC0D-FBB0-7D84-88EA0A04EF64}"/>
            </a:ext>
          </a:extLst>
        </xdr:cNvPr>
        <xdr:cNvPicPr>
          <a:picLocks noChangeAspect="1"/>
        </xdr:cNvPicPr>
      </xdr:nvPicPr>
      <xdr:blipFill>
        <a:blip xmlns:r="http://schemas.openxmlformats.org/officeDocument/2006/relationships" r:embed="rId2"/>
        <a:stretch>
          <a:fillRect/>
        </a:stretch>
      </xdr:blipFill>
      <xdr:spPr>
        <a:xfrm>
          <a:off x="11726333" y="618067"/>
          <a:ext cx="3598335" cy="584200"/>
        </a:xfrm>
        <a:prstGeom prst="rect">
          <a:avLst/>
        </a:prstGeom>
      </xdr:spPr>
    </xdr:pic>
    <xdr:clientData/>
  </xdr:twoCellAnchor>
  <xdr:twoCellAnchor>
    <xdr:from>
      <xdr:col>15</xdr:col>
      <xdr:colOff>177800</xdr:colOff>
      <xdr:row>12</xdr:row>
      <xdr:rowOff>76200</xdr:rowOff>
    </xdr:from>
    <xdr:to>
      <xdr:col>25</xdr:col>
      <xdr:colOff>575734</xdr:colOff>
      <xdr:row>24</xdr:row>
      <xdr:rowOff>160868</xdr:rowOff>
    </xdr:to>
    <xdr:graphicFrame macro="">
      <xdr:nvGraphicFramePr>
        <xdr:cNvPr id="14" name="Chart 9">
          <a:extLst>
            <a:ext uri="{FF2B5EF4-FFF2-40B4-BE49-F238E27FC236}">
              <a16:creationId xmlns:a16="http://schemas.microsoft.com/office/drawing/2014/main" id="{1BD8D5FF-61D4-46FE-B768-DC843618E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84668</xdr:colOff>
      <xdr:row>12</xdr:row>
      <xdr:rowOff>76199</xdr:rowOff>
    </xdr:from>
    <xdr:to>
      <xdr:col>15</xdr:col>
      <xdr:colOff>127000</xdr:colOff>
      <xdr:row>25</xdr:row>
      <xdr:rowOff>25399</xdr:rowOff>
    </xdr:to>
    <xdr:graphicFrame macro="">
      <xdr:nvGraphicFramePr>
        <xdr:cNvPr id="13" name="Chart 11">
          <a:extLst>
            <a:ext uri="{FF2B5EF4-FFF2-40B4-BE49-F238E27FC236}">
              <a16:creationId xmlns:a16="http://schemas.microsoft.com/office/drawing/2014/main" id="{025EFA86-6EC5-4BBF-AFB5-7947540BA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556260</xdr:colOff>
      <xdr:row>8</xdr:row>
      <xdr:rowOff>125730</xdr:rowOff>
    </xdr:from>
    <xdr:to>
      <xdr:col>19</xdr:col>
      <xdr:colOff>449580</xdr:colOff>
      <xdr:row>23</xdr:row>
      <xdr:rowOff>125730</xdr:rowOff>
    </xdr:to>
    <xdr:graphicFrame macro="">
      <xdr:nvGraphicFramePr>
        <xdr:cNvPr id="2" name="Chart 1">
          <a:extLst>
            <a:ext uri="{FF2B5EF4-FFF2-40B4-BE49-F238E27FC236}">
              <a16:creationId xmlns:a16="http://schemas.microsoft.com/office/drawing/2014/main" id="{0BB39FC8-1B5D-50B0-A8EF-6AA56FB24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236220</xdr:colOff>
      <xdr:row>1</xdr:row>
      <xdr:rowOff>68580</xdr:rowOff>
    </xdr:from>
    <xdr:to>
      <xdr:col>17</xdr:col>
      <xdr:colOff>0</xdr:colOff>
      <xdr:row>8</xdr:row>
      <xdr:rowOff>129540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19C6511-0036-C7D2-D6CF-496BB2B0FA4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66460" y="251460"/>
              <a:ext cx="5859780" cy="134112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5</xdr:col>
      <xdr:colOff>190500</xdr:colOff>
      <xdr:row>9</xdr:row>
      <xdr:rowOff>38101</xdr:rowOff>
    </xdr:from>
    <xdr:to>
      <xdr:col>8</xdr:col>
      <xdr:colOff>297180</xdr:colOff>
      <xdr:row>13</xdr:row>
      <xdr:rowOff>167640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10CFDA3-E513-E425-F9C4-6623FE3709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770120" y="1684021"/>
              <a:ext cx="1866900" cy="8610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487680</xdr:colOff>
      <xdr:row>0</xdr:row>
      <xdr:rowOff>129541</xdr:rowOff>
    </xdr:from>
    <xdr:to>
      <xdr:col>13</xdr:col>
      <xdr:colOff>533400</xdr:colOff>
      <xdr:row>3</xdr:row>
      <xdr:rowOff>137160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400CE92-B97B-91D4-FE88-6FC23091BFC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37120" y="129541"/>
              <a:ext cx="2484120" cy="5562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xdr:colOff>
      <xdr:row>1</xdr:row>
      <xdr:rowOff>152401</xdr:rowOff>
    </xdr:from>
    <xdr:to>
      <xdr:col>20</xdr:col>
      <xdr:colOff>45720</xdr:colOff>
      <xdr:row>7</xdr:row>
      <xdr:rowOff>175261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840873C-380A-6E61-AB4B-1A313225FEB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71960" y="335281"/>
              <a:ext cx="1828800" cy="11201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441960</xdr:colOff>
      <xdr:row>6</xdr:row>
      <xdr:rowOff>41910</xdr:rowOff>
    </xdr:from>
    <xdr:to>
      <xdr:col>12</xdr:col>
      <xdr:colOff>327660</xdr:colOff>
      <xdr:row>21</xdr:row>
      <xdr:rowOff>41910</xdr:rowOff>
    </xdr:to>
    <xdr:graphicFrame macro="">
      <xdr:nvGraphicFramePr>
        <xdr:cNvPr id="7" name="Chart 6">
          <a:extLst>
            <a:ext uri="{FF2B5EF4-FFF2-40B4-BE49-F238E27FC236}">
              <a16:creationId xmlns:a16="http://schemas.microsoft.com/office/drawing/2014/main" id="{91B386D3-CBB1-A6B9-96FE-AD35D788C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106680</xdr:colOff>
      <xdr:row>2</xdr:row>
      <xdr:rowOff>19050</xdr:rowOff>
    </xdr:from>
    <xdr:to>
      <xdr:col>13</xdr:col>
      <xdr:colOff>556260</xdr:colOff>
      <xdr:row>17</xdr:row>
      <xdr:rowOff>19050</xdr:rowOff>
    </xdr:to>
    <xdr:graphicFrame macro="">
      <xdr:nvGraphicFramePr>
        <xdr:cNvPr id="2" name="Chart 1">
          <a:extLst>
            <a:ext uri="{FF2B5EF4-FFF2-40B4-BE49-F238E27FC236}">
              <a16:creationId xmlns:a16="http://schemas.microsoft.com/office/drawing/2014/main" id="{C273E3EC-52F5-448E-BF83-999057198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ji Raghavan" refreshedDate="45646.627163310186" createdVersion="8" refreshedVersion="8" minRefreshableVersion="3" recordCount="1000" xr:uid="{0DF11EBD-3AE3-479C-B262-435FBF64EAF1}">
  <cacheSource type="worksheet">
    <worksheetSource name="Coffe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sharedItems>
    </cacheField>
    <cacheField name="Quarters (Order Date)" numFmtId="0" databaseField="0">
      <fieldGroup base="1">
        <rangePr groupBy="quarters" startDate="2019-01-02T00:00:00" endDate="2022-08-20T00:00:00"/>
        <groupItems count="6">
          <s v="&lt;2019-01-02"/>
          <s v="Qtr1"/>
          <s v="Qtr2"/>
          <s v="Qtr3"/>
          <s v="Qtr4"/>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87522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s v=""/>
    <x v="2"/>
    <s v="Lib"/>
    <s v="M"/>
    <x v="1"/>
    <n v="8.73"/>
    <n v="52.38"/>
    <x v="3"/>
    <x v="0"/>
    <x v="2"/>
  </r>
  <r>
    <s v="SCT-60553-454"/>
    <x v="25"/>
    <s v="39123-12846-YJ"/>
    <s v="L-L-0.2"/>
    <n v="5"/>
    <x v="29"/>
    <s v="ggatheralx@123-reg.co.uk"/>
    <x v="0"/>
    <s v="Lib"/>
    <s v="L"/>
    <x v="3"/>
    <n v="4.7549999999999999"/>
    <n v="23.774999999999999"/>
    <x v="3"/>
    <x v="1"/>
    <x v="1"/>
  </r>
  <r>
    <s v="GFK-52063-244"/>
    <x v="26"/>
    <s v="44981-99666-XB"/>
    <s v="L-L-0.5"/>
    <n v="6"/>
    <x v="30"/>
    <s v="uwelberryy@ebay.co.uk"/>
    <x v="3"/>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3"/>
    <s v="Rob"/>
    <s v="M"/>
    <x v="1"/>
    <n v="5.97"/>
    <n v="29.849999999999998"/>
    <x v="0"/>
    <x v="0"/>
    <x v="1"/>
  </r>
  <r>
    <s v="YHV-68700-050"/>
    <x v="44"/>
    <s v="26333-67911-OL"/>
    <s v="L-L-2.5"/>
    <n v="2"/>
    <x v="48"/>
    <s v="hmattioli1g@webmd.com"/>
    <x v="3"/>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3"/>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3"/>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3"/>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s v=""/>
    <x v="2"/>
    <s v="Exc"/>
    <s v="M"/>
    <x v="0"/>
    <n v="13.75"/>
    <n v="68.75"/>
    <x v="1"/>
    <x v="0"/>
    <x v="2"/>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s v=""/>
    <x v="2"/>
    <s v="Ara"/>
    <s v="L"/>
    <x v="1"/>
    <n v="7.77"/>
    <n v="38.849999999999994"/>
    <x v="2"/>
    <x v="1"/>
    <x v="2"/>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s v=""/>
    <x v="2"/>
    <s v="Lib"/>
    <s v="D"/>
    <x v="2"/>
    <n v="29.784999999999997"/>
    <n v="89.35499999999999"/>
    <x v="3"/>
    <x v="2"/>
    <x v="2"/>
  </r>
  <r>
    <s v="NOP-21394-646"/>
    <x v="170"/>
    <s v="16982-35708-BZ"/>
    <s v="L-L-0.5"/>
    <n v="4"/>
    <x v="28"/>
    <s v=""/>
    <x v="2"/>
    <s v="Lib"/>
    <s v="L"/>
    <x v="1"/>
    <n v="9.51"/>
    <n v="38.04"/>
    <x v="3"/>
    <x v="1"/>
    <x v="2"/>
  </r>
  <r>
    <s v="NOP-21394-646"/>
    <x v="170"/>
    <s v="16982-35708-BZ"/>
    <s v="E-M-1"/>
    <n v="3"/>
    <x v="28"/>
    <s v=""/>
    <x v="2"/>
    <s v="Exc"/>
    <s v="M"/>
    <x v="0"/>
    <n v="13.75"/>
    <n v="41.25"/>
    <x v="1"/>
    <x v="0"/>
    <x v="2"/>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28"/>
    <s v=""/>
    <x v="2"/>
    <s v="Ara"/>
    <s v="D"/>
    <x v="0"/>
    <n v="9.9499999999999993"/>
    <n v="19.899999999999999"/>
    <x v="2"/>
    <x v="2"/>
    <x v="2"/>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s v=""/>
    <x v="2"/>
    <s v="Rob"/>
    <s v="D"/>
    <x v="1"/>
    <n v="5.3699999999999992"/>
    <n v="16.11"/>
    <x v="0"/>
    <x v="2"/>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28"/>
    <s v=""/>
    <x v="2"/>
    <s v="Exc"/>
    <s v="D"/>
    <x v="2"/>
    <n v="27.945"/>
    <n v="55.89"/>
    <x v="1"/>
    <x v="2"/>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s v=""/>
    <x v="2"/>
    <s v="Exc"/>
    <s v="D"/>
    <x v="1"/>
    <n v="7.29"/>
    <n v="36.450000000000003"/>
    <x v="1"/>
    <x v="2"/>
    <x v="2"/>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28"/>
    <s v=""/>
    <x v="2"/>
    <s v="Lib"/>
    <s v="D"/>
    <x v="1"/>
    <n v="7.77"/>
    <n v="23.31"/>
    <x v="3"/>
    <x v="2"/>
    <x v="2"/>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s v=""/>
    <x v="2"/>
    <s v="Lib"/>
    <s v="D"/>
    <x v="1"/>
    <n v="7.77"/>
    <n v="31.08"/>
    <x v="3"/>
    <x v="2"/>
    <x v="2"/>
  </r>
  <r>
    <s v="WNR-71736-993"/>
    <x v="350"/>
    <s v="16880-78077-FB"/>
    <s v="A-D-2.5"/>
    <n v="6"/>
    <x v="28"/>
    <s v=""/>
    <x v="2"/>
    <s v="Ara"/>
    <s v="D"/>
    <x v="2"/>
    <n v="22.884999999999998"/>
    <n v="137.31"/>
    <x v="2"/>
    <x v="2"/>
    <x v="2"/>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s v=""/>
    <x v="2"/>
    <s v="Ara"/>
    <s v="L"/>
    <x v="0"/>
    <n v="12.95"/>
    <n v="77.699999999999989"/>
    <x v="2"/>
    <x v="1"/>
    <x v="2"/>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s v=""/>
    <x v="2"/>
    <s v="Exc"/>
    <s v="M"/>
    <x v="3"/>
    <n v="4.125"/>
    <n v="4.125"/>
    <x v="1"/>
    <x v="0"/>
    <x v="2"/>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28"/>
    <s v=""/>
    <x v="2"/>
    <s v="Lib"/>
    <s v="D"/>
    <x v="0"/>
    <n v="12.95"/>
    <n v="51.8"/>
    <x v="3"/>
    <x v="2"/>
    <x v="2"/>
  </r>
  <r>
    <s v="CTE-31437-326"/>
    <x v="6"/>
    <s v="22721-63196-UJ"/>
    <s v="L-L-0.2"/>
    <n v="3"/>
    <x v="28"/>
    <s v=""/>
    <x v="2"/>
    <s v="Lib"/>
    <s v="L"/>
    <x v="3"/>
    <n v="4.7549999999999999"/>
    <n v="14.265000000000001"/>
    <x v="3"/>
    <x v="1"/>
    <x v="2"/>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s v=""/>
    <x v="2"/>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28"/>
    <s v=""/>
    <x v="2"/>
    <s v="Rob"/>
    <s v="D"/>
    <x v="3"/>
    <n v="2.6849999999999996"/>
    <n v="8.0549999999999997"/>
    <x v="0"/>
    <x v="2"/>
    <x v="2"/>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s v=""/>
    <x v="2"/>
    <s v="Exc"/>
    <s v="L"/>
    <x v="0"/>
    <n v="14.85"/>
    <n v="59.4"/>
    <x v="1"/>
    <x v="1"/>
    <x v="2"/>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s v=""/>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s v=""/>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s v=""/>
    <x v="2"/>
    <s v="Ara"/>
    <s v="D"/>
    <x v="3"/>
    <n v="2.9849999999999999"/>
    <n v="2.9849999999999999"/>
    <x v="2"/>
    <x v="2"/>
    <x v="2"/>
  </r>
  <r>
    <s v="PKN-19556-918"/>
    <x v="483"/>
    <s v="00445-42781-KX"/>
    <s v="R-D-2.5"/>
    <n v="5"/>
    <x v="28"/>
    <s v=""/>
    <x v="2"/>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s v=""/>
    <x v="2"/>
    <s v="Rob"/>
    <s v="L"/>
    <x v="0"/>
    <n v="11.95"/>
    <n v="35.849999999999994"/>
    <x v="0"/>
    <x v="1"/>
    <x v="2"/>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s v=""/>
    <x v="2"/>
    <s v="Exc"/>
    <s v="D"/>
    <x v="3"/>
    <n v="3.645"/>
    <n v="18.225000000000001"/>
    <x v="1"/>
    <x v="2"/>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s v=""/>
    <x v="2"/>
    <s v="Ara"/>
    <s v="D"/>
    <x v="3"/>
    <n v="2.9849999999999999"/>
    <n v="17.91"/>
    <x v="2"/>
    <x v="2"/>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s v=""/>
    <x v="2"/>
    <s v="Ara"/>
    <s v="L"/>
    <x v="2"/>
    <n v="29.784999999999997"/>
    <n v="89.35499999999999"/>
    <x v="2"/>
    <x v="1"/>
    <x v="2"/>
  </r>
  <r>
    <s v="CVE-15042-481"/>
    <x v="575"/>
    <s v="24972-55878-KX"/>
    <s v="R-L-1"/>
    <n v="2"/>
    <x v="28"/>
    <s v=""/>
    <x v="2"/>
    <s v="Rob"/>
    <s v="L"/>
    <x v="0"/>
    <n v="11.95"/>
    <n v="23.9"/>
    <x v="0"/>
    <x v="1"/>
    <x v="2"/>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s v=""/>
    <x v="2"/>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s v=""/>
    <x v="2"/>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s v=""/>
    <x v="2"/>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28"/>
    <s v=""/>
    <x v="2"/>
    <s v="Lib"/>
    <s v="M"/>
    <x v="0"/>
    <n v="14.55"/>
    <n v="72.75"/>
    <x v="3"/>
    <x v="0"/>
    <x v="2"/>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s v=""/>
    <x v="2"/>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s v=""/>
    <x v="2"/>
    <s v="Ara"/>
    <s v="L"/>
    <x v="3"/>
    <n v="3.8849999999999998"/>
    <n v="3.8849999999999998"/>
    <x v="2"/>
    <x v="1"/>
    <x v="2"/>
  </r>
  <r>
    <s v="HEL-86709-449"/>
    <x v="667"/>
    <s v="86579-92122-OC"/>
    <s v="E-D-2.5"/>
    <n v="1"/>
    <x v="28"/>
    <s v=""/>
    <x v="2"/>
    <s v="Exc"/>
    <s v="D"/>
    <x v="2"/>
    <n v="27.945"/>
    <n v="27.945"/>
    <x v="1"/>
    <x v="2"/>
    <x v="2"/>
  </r>
  <r>
    <s v="NCH-55389-562"/>
    <x v="110"/>
    <s v="86579-92122-OC"/>
    <s v="E-L-2.5"/>
    <n v="5"/>
    <x v="28"/>
    <s v=""/>
    <x v="2"/>
    <s v="Exc"/>
    <s v="L"/>
    <x v="2"/>
    <n v="34.154999999999994"/>
    <n v="170.77499999999998"/>
    <x v="1"/>
    <x v="1"/>
    <x v="2"/>
  </r>
  <r>
    <s v="NCH-55389-562"/>
    <x v="110"/>
    <s v="86579-92122-OC"/>
    <s v="R-L-2.5"/>
    <n v="2"/>
    <x v="28"/>
    <s v=""/>
    <x v="2"/>
    <s v="Rob"/>
    <s v="L"/>
    <x v="2"/>
    <n v="27.484999999999996"/>
    <n v="54.969999999999992"/>
    <x v="0"/>
    <x v="1"/>
    <x v="2"/>
  </r>
  <r>
    <s v="NCH-55389-562"/>
    <x v="110"/>
    <s v="86579-92122-OC"/>
    <s v="E-L-1"/>
    <n v="1"/>
    <x v="28"/>
    <s v=""/>
    <x v="2"/>
    <s v="Exc"/>
    <s v="L"/>
    <x v="0"/>
    <n v="14.85"/>
    <n v="14.85"/>
    <x v="1"/>
    <x v="1"/>
    <x v="2"/>
  </r>
  <r>
    <s v="NCH-55389-562"/>
    <x v="110"/>
    <s v="86579-92122-OC"/>
    <s v="A-L-0.2"/>
    <n v="2"/>
    <x v="28"/>
    <s v=""/>
    <x v="2"/>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s v=""/>
    <x v="2"/>
    <s v="Ara"/>
    <s v="L"/>
    <x v="1"/>
    <n v="7.77"/>
    <n v="23.31"/>
    <x v="2"/>
    <x v="1"/>
    <x v="2"/>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33AE36-61A7-4BFA-B101-F088CD54A3E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1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h="1" x="1"/>
        <item h="1" x="0"/>
        <item x="2"/>
      </items>
    </pivotField>
    <pivotField axis="axisRow" compact="0" outline="0" showAll="0" defaultSubtotal="0">
      <items count="6">
        <item x="0"/>
        <item x="1"/>
        <item x="2"/>
        <item x="3"/>
        <item x="4"/>
        <item x="5"/>
      </items>
    </pivotField>
    <pivotField axis="axisRow" compact="0" outline="0" showAll="0" defaultSubtotal="0">
      <items count="6">
        <item x="0"/>
        <item x="1"/>
        <item x="2"/>
        <item x="3"/>
        <item x="4"/>
        <item x="5"/>
      </items>
    </pivotField>
  </pivotFields>
  <rowFields count="2">
    <field x="17"/>
    <field x="16"/>
  </rowFields>
  <rowItems count="11">
    <i>
      <x v="1"/>
      <x v="1"/>
    </i>
    <i r="1">
      <x v="2"/>
    </i>
    <i r="1">
      <x v="3"/>
    </i>
    <i r="1">
      <x v="4"/>
    </i>
    <i>
      <x v="2"/>
      <x v="1"/>
    </i>
    <i r="1">
      <x v="2"/>
    </i>
    <i r="1">
      <x v="3"/>
    </i>
    <i r="1">
      <x v="4"/>
    </i>
    <i>
      <x v="3"/>
      <x v="1"/>
    </i>
    <i r="1">
      <x v="2"/>
    </i>
    <i r="1">
      <x v="3"/>
    </i>
  </rowItems>
  <colFields count="1">
    <field x="13"/>
  </colFields>
  <colItems count="4">
    <i>
      <x/>
    </i>
    <i>
      <x v="1"/>
    </i>
    <i>
      <x v="2"/>
    </i>
    <i>
      <x v="3"/>
    </i>
  </colItems>
  <dataFields count="1">
    <dataField name="Sum of Sales" fld="12" baseField="0" baseItem="0" numFmtId="3"/>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4" name="Order Date">
      <autoFilter ref="A1">
        <filterColumn colId="0">
          <customFilters and="1">
            <customFilter operator="greaterThanOrEqual" val="43466"/>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66CAAE-25A1-42A8-B9AC-069A0DBC19E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1"/>
        <item x="3"/>
        <item x="0"/>
        <item x="2"/>
      </items>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h="1" x="1"/>
        <item h="1" x="0"/>
        <item x="2"/>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7"/>
  </rowFields>
  <rowItems count="4">
    <i>
      <x/>
    </i>
    <i>
      <x v="1"/>
    </i>
    <i>
      <x v="2"/>
    </i>
    <i>
      <x v="3"/>
    </i>
  </rowItems>
  <colItems count="1">
    <i/>
  </colItems>
  <dataFields count="1">
    <dataField name="Sum of Sales" fld="12" baseField="0" baseItem="0" numFmtId="167"/>
  </dataFields>
  <formats count="1">
    <format dxfId="13">
      <pivotArea outline="0" collapsedLevelsAreSubtotals="1" fieldPosition="0"/>
    </format>
  </formats>
  <chartFormats count="12">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7" count="1" selected="0">
            <x v="0"/>
          </reference>
        </references>
      </pivotArea>
    </chartFormat>
    <chartFormat chart="11" format="5">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FEF560-2255-4ADC-B314-463FA5C9249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C8" firstHeaderRow="1" firstDataRow="1"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pivotField>
    <pivotField compact="0" outline="0" showAll="0" defaultSubtotal="0"/>
    <pivotField axis="axisRow" compact="0" outline="0" showAll="0" defaultSubtotal="0">
      <items count="4">
        <item x="1"/>
        <item x="3"/>
        <item x="0"/>
        <item x="2"/>
      </items>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h="1" x="1"/>
        <item h="1" x="0"/>
        <item x="2"/>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2">
    <field x="5"/>
    <field x="7"/>
  </rowFields>
  <rowItems count="5">
    <i>
      <x v="20"/>
      <x v="2"/>
    </i>
    <i>
      <x v="28"/>
      <x v="2"/>
    </i>
    <i>
      <x v="125"/>
      <x/>
    </i>
    <i>
      <x v="254"/>
      <x v="1"/>
    </i>
    <i>
      <x v="912"/>
      <x v="3"/>
    </i>
  </rowItems>
  <colItems count="1">
    <i/>
  </colItems>
  <dataFields count="1">
    <dataField name="Sum of Sales" fld="12" baseField="0" baseItem="0" numFmtId="167"/>
  </dataFields>
  <formats count="1">
    <format dxfId="0">
      <pivotArea outline="0" collapsedLevelsAreSubtotals="1" fieldPosition="0"/>
    </format>
  </formats>
  <chartFormats count="7">
    <chartFormat chart="9"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2D1B90-D00A-4C3B-899C-1A5D5051EE68}" sourceName="Size">
  <pivotTables>
    <pivotTable tabId="18" name="PivotTable1"/>
  </pivotTables>
  <data>
    <tabular pivotCacheId="4875220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25F0D9F-7F88-4422-B948-9BBABF49B100}" sourceName="Roast Type Name">
  <pivotTables>
    <pivotTable tabId="18" name="PivotTable1"/>
  </pivotTables>
  <data>
    <tabular pivotCacheId="4875220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D10DC00-C225-4974-AE91-35D9C590BCC9}" sourceName="Loyalty card">
  <pivotTables>
    <pivotTable tabId="18" name="PivotTable1"/>
  </pivotTables>
  <data>
    <tabular pivotCacheId="487522061">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1679F85-8F34-476E-87B9-34F464529142}" cache="Slicer_Size" caption="Size" columnCount="2" style="SlicerStyleDark2" rowHeight="234950"/>
  <slicer name="Loyalty card 1" xr10:uid="{6599D651-8904-4EDB-814D-DEBDB09F2F19}" cache="Slicer_Loyalty_card" caption="Loyalty card"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B6E92C-185E-4A06-BE7A-DACA263ABEAF}" cache="Slicer_Size" caption="Size" columnCount="2" style="SlicerStyleDark2" rowHeight="234950"/>
  <slicer name="Roast Type Name" xr10:uid="{C7541478-1669-4F60-BBF4-1A8B86213FB1}" cache="Slicer_Roast_Type_Name" caption="Roast Type Name" columnCount="3" style="SlicerStyleDark2" rowHeight="216000"/>
  <slicer name="Loyalty card" xr10:uid="{3646D0D8-0BF3-484D-8A2F-94E80F3C41EB}" cache="Slicer_Loyalty_card" caption="Loyalty card"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C2FC01-D641-472F-B642-B510A17FEAFE}" name="CoffeeOrder" displayName="CoffeeOrder" ref="A1:P1001" totalsRowShown="0" headerRowDxfId="12">
  <autoFilter ref="A1:P1001" xr:uid="{5AC2FC01-D641-472F-B642-B510A17FEAFE}"/>
  <tableColumns count="16">
    <tableColumn id="1" xr3:uid="{EFBBF8CD-54AF-48A6-89D0-E62B0965DAF3}" name="Order ID" dataDxfId="11"/>
    <tableColumn id="2" xr3:uid="{3A66CF19-0290-43EC-AD01-D1E77398334F}" name="Order Date" dataDxfId="10"/>
    <tableColumn id="3" xr3:uid="{86705F89-5310-4C56-A5AA-F71E220EBD36}" name="Customer ID" dataDxfId="9"/>
    <tableColumn id="4" xr3:uid="{3D47F144-E6F0-414E-9B5B-7E6265C6F439}" name="Product ID"/>
    <tableColumn id="5" xr3:uid="{9E8CC605-624A-4A50-9692-A79E1E3AA0C8}" name="Quantity" dataDxfId="8"/>
    <tableColumn id="6" xr3:uid="{32C8EBF6-DFA7-4532-B8EF-6A2D9699D468}" name="Customer Name" dataDxfId="7">
      <calculatedColumnFormula>_xlfn.XLOOKUP(C2,customers!A1:A1001,customers!B1:B1001,,0)</calculatedColumnFormula>
    </tableColumn>
    <tableColumn id="7" xr3:uid="{12C8D86B-6A30-402C-AE36-BFD6FE0E1D7B}" name="Email" dataDxfId="6">
      <calculatedColumnFormula>IF(_xlfn.XLOOKUP(C2,customers!A1:A1001,customers!C1:C1001,0)=0,"",_xlfn.XLOOKUP(C2,customers!A1:A1001,customers!C1:C1001,,0))</calculatedColumnFormula>
    </tableColumn>
    <tableColumn id="8" xr3:uid="{9B554B06-9BFF-4F29-9F70-A8BA407ED2F6}" name="Country" dataDxfId="5">
      <calculatedColumnFormula>_xlfn.XLOOKUP(C2,customers!A1:A1001,customers!G1:G1001)</calculatedColumnFormula>
    </tableColumn>
    <tableColumn id="9" xr3:uid="{9E54A663-D339-40B1-A775-5981259EE8F9}" name="Coffee Type">
      <calculatedColumnFormula>INDEX(products!$A$1:$G$49,MATCH(orders!$D2,products!$A$1:$A$49,0),MATCH(orders!I$1,products!$A$1:$G$1,0))</calculatedColumnFormula>
    </tableColumn>
    <tableColumn id="10" xr3:uid="{D1252629-7584-4850-A445-365A26248547}" name="Roast Type">
      <calculatedColumnFormula>INDEX(products!$A$1:$G$49,MATCH(orders!$D2,products!$A$1:$A$49,0),MATCH(orders!J$1,products!$A$1:$G$1,0))</calculatedColumnFormula>
    </tableColumn>
    <tableColumn id="11" xr3:uid="{D09E8542-D41A-40DD-8111-04D5DBB512C8}" name="Size" dataDxfId="4">
      <calculatedColumnFormula>INDEX(products!$A$1:$G$49,MATCH(orders!$D2,products!$A$1:$A$49,0),MATCH(orders!K$1,products!$A$1:$G$1,0))</calculatedColumnFormula>
    </tableColumn>
    <tableColumn id="12" xr3:uid="{BCBB936C-92BB-489F-AB6F-756539D4AEBC}" name="Unit Price" dataDxfId="3">
      <calculatedColumnFormula>INDEX(products!$A$1:$G$49,MATCH(orders!$D2,products!$A$1:$A$49,0),MATCH(orders!L$1,products!$A$1:$G$1,0))</calculatedColumnFormula>
    </tableColumn>
    <tableColumn id="13" xr3:uid="{C8DE7D74-26FA-4576-AA97-DC4890F953D4}" name="Sales" dataDxfId="2">
      <calculatedColumnFormula>L2*E2</calculatedColumnFormula>
    </tableColumn>
    <tableColumn id="14" xr3:uid="{F828E60F-3615-4798-8E19-CF89680F3986}" name="Cofee Type Name">
      <calculatedColumnFormula>IF(I2="Rob","Robusta",IF(I2="Exc","Excelsa",IF(I2="Ara","Arabica",IF(I2="Lib","Liberica",""))))</calculatedColumnFormula>
    </tableColumn>
    <tableColumn id="15" xr3:uid="{CF637335-C51F-4373-9854-2F41CAB9D290}" name="Roast Type Name">
      <calculatedColumnFormula>IF(J2="M","Medium",IF(J2="L","Light",IF(J2="D","Dark")))</calculatedColumnFormula>
    </tableColumn>
    <tableColumn id="16" xr3:uid="{1FFDBB69-1619-450A-8264-CEAA6F77F69A}" name="Loyalty card" dataDxfId="1">
      <calculatedColumnFormula>_xlfn.XLOOKUP(CoffeeOrder[[#This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2F0AE49-ED9B-47BA-9ECB-38F24480DEF0}" sourceName="Order Date">
  <pivotTables>
    <pivotTable tabId="18" name="PivotTable1"/>
  </pivotTables>
  <state minimalRefreshVersion="6" lastRefreshVersion="6" pivotCacheId="487522061" filterType="dateBetween">
    <selection startDate="2019-01-01T00:00:00" endDate="2021-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B0B1AE-F7CE-4D1D-8FD1-904F4B1F0FF5}" cache="NativeTimeline_Order_Date" caption="Order Date" level="2" selectionLevel="2" scrollPosition="2019-02-07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5FDAEA-6212-45C0-A5FB-B19FA592C8FD}" cache="NativeTimeline_Order_Date" caption="Order Date" level="2" selectionLevel="2" scrollPosition="2021-05-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2CB21-CBE6-4FE3-B627-D951033C5040}">
  <dimension ref="A1"/>
  <sheetViews>
    <sheetView tabSelected="1" zoomScale="90" zoomScaleNormal="90" workbookViewId="0">
      <selection activeCell="Y17" sqref="Y1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062AE-A944-47BE-8657-EA65245A2E86}">
  <dimension ref="A3:F15"/>
  <sheetViews>
    <sheetView topLeftCell="D1" workbookViewId="0">
      <selection activeCell="L33" sqref="L33"/>
    </sheetView>
  </sheetViews>
  <sheetFormatPr defaultRowHeight="14.4" x14ac:dyDescent="0.3"/>
  <cols>
    <col min="1" max="1" width="12.5546875" bestFit="1" customWidth="1"/>
    <col min="2" max="2" width="21.5546875" bestFit="1" customWidth="1"/>
    <col min="3" max="3" width="18.21875" bestFit="1" customWidth="1"/>
    <col min="4" max="4" width="7" bestFit="1" customWidth="1"/>
    <col min="5" max="5" width="7.44140625" bestFit="1" customWidth="1"/>
    <col min="6" max="6" width="7.88671875" bestFit="1" customWidth="1"/>
  </cols>
  <sheetData>
    <row r="3" spans="1:6" x14ac:dyDescent="0.3">
      <c r="A3" s="6" t="s">
        <v>6209</v>
      </c>
      <c r="C3" s="6" t="s">
        <v>6196</v>
      </c>
    </row>
    <row r="4" spans="1:6" x14ac:dyDescent="0.3">
      <c r="A4" s="6" t="s">
        <v>6203</v>
      </c>
      <c r="B4" s="6" t="s">
        <v>6204</v>
      </c>
      <c r="C4" t="s">
        <v>6205</v>
      </c>
      <c r="D4" t="s">
        <v>6206</v>
      </c>
      <c r="E4" t="s">
        <v>6207</v>
      </c>
      <c r="F4" t="s">
        <v>6208</v>
      </c>
    </row>
    <row r="5" spans="1:6" x14ac:dyDescent="0.3">
      <c r="A5" t="s">
        <v>6210</v>
      </c>
      <c r="B5" t="s">
        <v>6199</v>
      </c>
      <c r="C5" s="7"/>
      <c r="D5" s="7"/>
      <c r="E5" s="7">
        <v>66.064999999999998</v>
      </c>
      <c r="F5" s="7">
        <v>8.0549999999999997</v>
      </c>
    </row>
    <row r="6" spans="1:6" x14ac:dyDescent="0.3">
      <c r="B6" t="s">
        <v>6200</v>
      </c>
      <c r="C6" s="7">
        <v>7.77</v>
      </c>
      <c r="D6" s="7">
        <v>189.74999999999997</v>
      </c>
      <c r="E6" s="7"/>
      <c r="F6" s="7">
        <v>54.969999999999992</v>
      </c>
    </row>
    <row r="7" spans="1:6" x14ac:dyDescent="0.3">
      <c r="B7" t="s">
        <v>6201</v>
      </c>
      <c r="C7" s="7"/>
      <c r="D7" s="7"/>
      <c r="E7" s="7">
        <v>100.39499999999998</v>
      </c>
      <c r="F7" s="7"/>
    </row>
    <row r="8" spans="1:6" x14ac:dyDescent="0.3">
      <c r="B8" t="s">
        <v>6202</v>
      </c>
      <c r="C8" s="7">
        <v>19.899999999999999</v>
      </c>
      <c r="D8" s="7"/>
      <c r="E8" s="7"/>
      <c r="F8" s="7">
        <v>16.11</v>
      </c>
    </row>
    <row r="9" spans="1:6" x14ac:dyDescent="0.3">
      <c r="A9" t="s">
        <v>6211</v>
      </c>
      <c r="B9" t="s">
        <v>6199</v>
      </c>
      <c r="C9" s="7">
        <v>160.62</v>
      </c>
      <c r="D9" s="7"/>
      <c r="E9" s="7">
        <v>31.08</v>
      </c>
      <c r="F9" s="7"/>
    </row>
    <row r="10" spans="1:6" x14ac:dyDescent="0.3">
      <c r="B10" t="s">
        <v>6200</v>
      </c>
      <c r="C10" s="7"/>
      <c r="D10" s="7">
        <v>36.450000000000003</v>
      </c>
      <c r="E10" s="7"/>
      <c r="F10" s="7">
        <v>29.849999999999998</v>
      </c>
    </row>
    <row r="11" spans="1:6" x14ac:dyDescent="0.3">
      <c r="B11" t="s">
        <v>6201</v>
      </c>
      <c r="C11" s="7">
        <v>11.94</v>
      </c>
      <c r="D11" s="7"/>
      <c r="E11" s="7">
        <v>8.73</v>
      </c>
      <c r="F11" s="7"/>
    </row>
    <row r="12" spans="1:6" x14ac:dyDescent="0.3">
      <c r="B12" t="s">
        <v>6202</v>
      </c>
      <c r="C12" s="7"/>
      <c r="D12" s="7"/>
      <c r="E12" s="7">
        <v>109.36499999999999</v>
      </c>
      <c r="F12" s="7"/>
    </row>
    <row r="13" spans="1:6" x14ac:dyDescent="0.3">
      <c r="A13" t="s">
        <v>6198</v>
      </c>
      <c r="B13" t="s">
        <v>6199</v>
      </c>
      <c r="C13" s="7">
        <v>128.20499999999998</v>
      </c>
      <c r="D13" s="7"/>
      <c r="E13" s="7">
        <v>23.31</v>
      </c>
      <c r="F13" s="7"/>
    </row>
    <row r="14" spans="1:6" x14ac:dyDescent="0.3">
      <c r="B14" t="s">
        <v>6200</v>
      </c>
      <c r="C14" s="7">
        <v>77.699999999999989</v>
      </c>
      <c r="D14" s="7">
        <v>41.25</v>
      </c>
      <c r="E14" s="7">
        <v>127.39499999999998</v>
      </c>
      <c r="F14" s="7"/>
    </row>
    <row r="15" spans="1:6" x14ac:dyDescent="0.3">
      <c r="B15" t="s">
        <v>6201</v>
      </c>
      <c r="C15" s="7"/>
      <c r="D15" s="7">
        <v>18.225000000000001</v>
      </c>
      <c r="E15" s="7"/>
      <c r="F15" s="7"/>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1EE4E-53F1-48C4-860D-089FEBC19011}">
  <dimension ref="A3:B7"/>
  <sheetViews>
    <sheetView topLeftCell="A2" workbookViewId="0">
      <selection activeCell="D25" sqref="D2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6209</v>
      </c>
    </row>
    <row r="4" spans="1:2" x14ac:dyDescent="0.3">
      <c r="A4" t="s">
        <v>318</v>
      </c>
      <c r="B4" s="8">
        <v>6439.574999999998</v>
      </c>
    </row>
    <row r="5" spans="1:2" x14ac:dyDescent="0.3">
      <c r="A5" t="s">
        <v>28</v>
      </c>
      <c r="B5" s="8">
        <v>2593.2249999999995</v>
      </c>
    </row>
    <row r="6" spans="1:2" x14ac:dyDescent="0.3">
      <c r="A6" t="s">
        <v>19</v>
      </c>
      <c r="B6" s="8">
        <v>34281.249999999978</v>
      </c>
    </row>
    <row r="7" spans="1:2" x14ac:dyDescent="0.3">
      <c r="A7" t="s">
        <v>6213</v>
      </c>
      <c r="B7" s="8">
        <v>1820.2049999999997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Q9" sqref="Q9"/>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5.21875" customWidth="1"/>
    <col min="8" max="8" width="13" customWidth="1"/>
    <col min="9" max="9" width="14.44140625" customWidth="1"/>
    <col min="10" max="10" width="13.21875" customWidth="1"/>
    <col min="11" max="11" width="11.77734375" customWidth="1"/>
    <col min="12" max="12" width="10.77734375" customWidth="1"/>
    <col min="13" max="13" width="12.33203125" customWidth="1"/>
    <col min="14" max="14" width="17.44140625" customWidth="1"/>
    <col min="15" max="15" width="17.21875" customWidth="1"/>
    <col min="16" max="16" width="13.88671875" customWidth="1"/>
    <col min="17" max="17" width="19.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6212</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_xlfn.XLOOKUP(CoffeeOrder[[#This Row],[Customer ID]],customers!A1:A1001,customers!I1:I1001)</f>
        <v>Yes</v>
      </c>
    </row>
    <row r="3" spans="1:16" x14ac:dyDescent="0.3">
      <c r="A3" s="2" t="s">
        <v>490</v>
      </c>
      <c r="B3" s="3">
        <v>43713</v>
      </c>
      <c r="C3" s="2" t="s">
        <v>491</v>
      </c>
      <c r="D3" t="s">
        <v>6139</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_xlfn.XLOOKUP(CoffeeOrder[[#This Row],[Customer ID]],customers!A2:A1002,customers!I2:I1002)</f>
        <v>Yes</v>
      </c>
    </row>
    <row r="4" spans="1:16" x14ac:dyDescent="0.3">
      <c r="A4" s="2" t="s">
        <v>501</v>
      </c>
      <c r="B4" s="3">
        <v>44364</v>
      </c>
      <c r="C4" s="2" t="s">
        <v>502</v>
      </c>
      <c r="D4" t="s">
        <v>6140</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_xlfn.XLOOKUP(CoffeeOrder[[#This Row],[Customer ID]],customers!A3:A1003,customers!I3:I1003)</f>
        <v>Yes</v>
      </c>
    </row>
    <row r="5" spans="1:16" x14ac:dyDescent="0.3">
      <c r="A5" s="2" t="s">
        <v>512</v>
      </c>
      <c r="B5" s="3">
        <v>44392</v>
      </c>
      <c r="C5" s="2" t="s">
        <v>513</v>
      </c>
      <c r="D5" t="s">
        <v>6141</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_xlfn.XLOOKUP(CoffeeOrder[[#This Row],[Customer ID]],customers!A4:A1004,customers!I4:I1004)</f>
        <v>No</v>
      </c>
    </row>
    <row r="6" spans="1:16" x14ac:dyDescent="0.3">
      <c r="A6" s="2" t="s">
        <v>512</v>
      </c>
      <c r="B6" s="3">
        <v>44392</v>
      </c>
      <c r="C6" s="2" t="s">
        <v>513</v>
      </c>
      <c r="D6" t="s">
        <v>6142</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_xlfn.XLOOKUP(CoffeeOrder[[#This Row],[Customer ID]],customers!A5:A1005,customers!I5:I1005)</f>
        <v>No</v>
      </c>
    </row>
    <row r="7" spans="1:16" x14ac:dyDescent="0.3">
      <c r="A7" s="2" t="s">
        <v>519</v>
      </c>
      <c r="B7" s="3">
        <v>44412</v>
      </c>
      <c r="C7" s="2" t="s">
        <v>520</v>
      </c>
      <c r="D7" t="s">
        <v>6143</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_xlfn.XLOOKUP(CoffeeOrder[[#This Row],[Customer ID]],customers!A6:A1006,customers!I6:I1006)</f>
        <v>No</v>
      </c>
    </row>
    <row r="8" spans="1:16" x14ac:dyDescent="0.3">
      <c r="A8" s="2" t="s">
        <v>524</v>
      </c>
      <c r="B8" s="3">
        <v>44582</v>
      </c>
      <c r="C8" s="2" t="s">
        <v>525</v>
      </c>
      <c r="D8" t="s">
        <v>6144</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_xlfn.XLOOKUP(CoffeeOrder[[#This Row],[Customer ID]],customers!A7:A1007,customers!I7:I1007)</f>
        <v>Yes</v>
      </c>
    </row>
    <row r="9" spans="1:16" x14ac:dyDescent="0.3">
      <c r="A9" s="2" t="s">
        <v>530</v>
      </c>
      <c r="B9" s="3">
        <v>44701</v>
      </c>
      <c r="C9" s="2" t="s">
        <v>531</v>
      </c>
      <c r="D9" t="s">
        <v>6145</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_xlfn.XLOOKUP(CoffeeOrder[[#This Row],[Customer ID]],customers!A8:A1008,customers!I8:I1008)</f>
        <v>Yes</v>
      </c>
    </row>
    <row r="10" spans="1:16" x14ac:dyDescent="0.3">
      <c r="A10" s="2" t="s">
        <v>535</v>
      </c>
      <c r="B10" s="3">
        <v>43467</v>
      </c>
      <c r="C10" s="2" t="s">
        <v>536</v>
      </c>
      <c r="D10" t="s">
        <v>6146</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_xlfn.XLOOKUP(CoffeeOrder[[#This Row],[Customer ID]],customers!A9:A1009,customers!I9:I1009)</f>
        <v>No</v>
      </c>
    </row>
    <row r="11" spans="1:16" x14ac:dyDescent="0.3">
      <c r="A11" s="2" t="s">
        <v>541</v>
      </c>
      <c r="B11" s="3">
        <v>43713</v>
      </c>
      <c r="C11" s="2" t="s">
        <v>542</v>
      </c>
      <c r="D11" t="s">
        <v>6146</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_xlfn.XLOOKUP(CoffeeOrder[[#This Row],[Customer ID]],customers!A10:A1010,customers!I10:I1010)</f>
        <v>No</v>
      </c>
    </row>
    <row r="12" spans="1:16" x14ac:dyDescent="0.3">
      <c r="A12" s="2" t="s">
        <v>547</v>
      </c>
      <c r="B12" s="3">
        <v>44263</v>
      </c>
      <c r="C12" s="2" t="s">
        <v>548</v>
      </c>
      <c r="D12" t="s">
        <v>6147</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_xlfn.XLOOKUP(CoffeeOrder[[#This Row],[Customer ID]],customers!A11:A1011,customers!I11:I1011)</f>
        <v>No</v>
      </c>
    </row>
    <row r="13" spans="1:16" x14ac:dyDescent="0.3">
      <c r="A13" s="2" t="s">
        <v>553</v>
      </c>
      <c r="B13" s="3">
        <v>44132</v>
      </c>
      <c r="C13" s="2" t="s">
        <v>554</v>
      </c>
      <c r="D13" t="s">
        <v>6148</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_xlfn.XLOOKUP(CoffeeOrder[[#This Row],[Customer ID]],customers!A12:A1012,customers!I12:I1012)</f>
        <v>Yes</v>
      </c>
    </row>
    <row r="14" spans="1:16" x14ac:dyDescent="0.3">
      <c r="A14" s="2" t="s">
        <v>559</v>
      </c>
      <c r="B14" s="3">
        <v>44744</v>
      </c>
      <c r="C14" s="2" t="s">
        <v>560</v>
      </c>
      <c r="D14" t="s">
        <v>6138</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_xlfn.XLOOKUP(CoffeeOrder[[#This Row],[Customer ID]],customers!A13:A1013,customers!I13:I1013)</f>
        <v>No</v>
      </c>
    </row>
    <row r="15" spans="1:16" x14ac:dyDescent="0.3">
      <c r="A15" s="2" t="s">
        <v>565</v>
      </c>
      <c r="B15" s="3">
        <v>43973</v>
      </c>
      <c r="C15" s="2" t="s">
        <v>566</v>
      </c>
      <c r="D15" t="s">
        <v>6149</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_xlfn.XLOOKUP(CoffeeOrder[[#This Row],[Customer ID]],customers!A14:A1014,customers!I14:I1014)</f>
        <v>No</v>
      </c>
    </row>
    <row r="16" spans="1:16" x14ac:dyDescent="0.3">
      <c r="A16" s="2" t="s">
        <v>570</v>
      </c>
      <c r="B16" s="3">
        <v>44656</v>
      </c>
      <c r="C16" s="2" t="s">
        <v>571</v>
      </c>
      <c r="D16" t="s">
        <v>6150</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_xlfn.XLOOKUP(CoffeeOrder[[#This Row],[Customer ID]],customers!A15:A1015,customers!I15:I1015)</f>
        <v>Yes</v>
      </c>
    </row>
    <row r="17" spans="1:16" x14ac:dyDescent="0.3">
      <c r="A17" s="2" t="s">
        <v>576</v>
      </c>
      <c r="B17" s="3">
        <v>44719</v>
      </c>
      <c r="C17" s="2" t="s">
        <v>577</v>
      </c>
      <c r="D17" t="s">
        <v>6151</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_xlfn.XLOOKUP(CoffeeOrder[[#This Row],[Customer ID]],customers!A16:A1016,customers!I16:I1016)</f>
        <v>No</v>
      </c>
    </row>
    <row r="18" spans="1:16" x14ac:dyDescent="0.3">
      <c r="A18" s="2" t="s">
        <v>581</v>
      </c>
      <c r="B18" s="3">
        <v>43544</v>
      </c>
      <c r="C18" s="2" t="s">
        <v>582</v>
      </c>
      <c r="D18" t="s">
        <v>6152</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_xlfn.XLOOKUP(CoffeeOrder[[#This Row],[Customer ID]],customers!A17:A1017,customers!I17:I1017)</f>
        <v>No</v>
      </c>
    </row>
    <row r="19" spans="1:16" x14ac:dyDescent="0.3">
      <c r="A19" s="2" t="s">
        <v>587</v>
      </c>
      <c r="B19" s="3">
        <v>43757</v>
      </c>
      <c r="C19" s="2" t="s">
        <v>588</v>
      </c>
      <c r="D19" t="s">
        <v>6140</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_xlfn.XLOOKUP(CoffeeOrder[[#This Row],[Customer ID]],customers!A18:A1018,customers!I18:I1018)</f>
        <v>No</v>
      </c>
    </row>
    <row r="20" spans="1:16" x14ac:dyDescent="0.3">
      <c r="A20" s="2" t="s">
        <v>593</v>
      </c>
      <c r="B20" s="3">
        <v>43629</v>
      </c>
      <c r="C20" s="2" t="s">
        <v>594</v>
      </c>
      <c r="D20" t="s">
        <v>6149</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_xlfn.XLOOKUP(CoffeeOrder[[#This Row],[Customer ID]],customers!A19:A1019,customers!I19:I1019)</f>
        <v>Yes</v>
      </c>
    </row>
    <row r="21" spans="1:16" x14ac:dyDescent="0.3">
      <c r="A21" s="2" t="s">
        <v>598</v>
      </c>
      <c r="B21" s="3">
        <v>44169</v>
      </c>
      <c r="C21" s="2" t="s">
        <v>599</v>
      </c>
      <c r="D21" t="s">
        <v>6152</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_xlfn.XLOOKUP(CoffeeOrder[[#This Row],[Customer ID]],customers!A20:A1020,customers!I20:I1020)</f>
        <v>Yes</v>
      </c>
    </row>
    <row r="22" spans="1:16" x14ac:dyDescent="0.3">
      <c r="A22" s="2" t="s">
        <v>598</v>
      </c>
      <c r="B22" s="3">
        <v>44169</v>
      </c>
      <c r="C22" s="2" t="s">
        <v>599</v>
      </c>
      <c r="D22" t="s">
        <v>6153</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_xlfn.XLOOKUP(CoffeeOrder[[#This Row],[Customer ID]],customers!A21:A1021,customers!I21:I1021)</f>
        <v>Yes</v>
      </c>
    </row>
    <row r="23" spans="1:16" x14ac:dyDescent="0.3">
      <c r="A23" s="2" t="s">
        <v>608</v>
      </c>
      <c r="B23" s="3">
        <v>44169</v>
      </c>
      <c r="C23" s="2" t="s">
        <v>609</v>
      </c>
      <c r="D23" t="s">
        <v>6154</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_xlfn.XLOOKUP(CoffeeOrder[[#This Row],[Customer ID]],customers!A22:A1022,customers!I22:I1022)</f>
        <v>No</v>
      </c>
    </row>
    <row r="24" spans="1:16" x14ac:dyDescent="0.3">
      <c r="A24" s="2" t="s">
        <v>614</v>
      </c>
      <c r="B24" s="3">
        <v>44218</v>
      </c>
      <c r="C24" s="2" t="s">
        <v>615</v>
      </c>
      <c r="D24" t="s">
        <v>6151</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_xlfn.XLOOKUP(CoffeeOrder[[#This Row],[Customer ID]],customers!A23:A1023,customers!I23:I1023)</f>
        <v>Yes</v>
      </c>
    </row>
    <row r="25" spans="1:16" x14ac:dyDescent="0.3">
      <c r="A25" s="2" t="s">
        <v>620</v>
      </c>
      <c r="B25" s="3">
        <v>44603</v>
      </c>
      <c r="C25" s="2" t="s">
        <v>621</v>
      </c>
      <c r="D25" t="s">
        <v>6154</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_xlfn.XLOOKUP(CoffeeOrder[[#This Row],[Customer ID]],customers!A24:A1024,customers!I24:I1024)</f>
        <v>Yes</v>
      </c>
    </row>
    <row r="26" spans="1:16" x14ac:dyDescent="0.3">
      <c r="A26" s="2" t="s">
        <v>626</v>
      </c>
      <c r="B26" s="3">
        <v>44454</v>
      </c>
      <c r="C26" s="2" t="s">
        <v>627</v>
      </c>
      <c r="D26" t="s">
        <v>6155</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_xlfn.XLOOKUP(CoffeeOrder[[#This Row],[Customer ID]],customers!A25:A1025,customers!I25:I1025)</f>
        <v>No</v>
      </c>
    </row>
    <row r="27" spans="1:16" x14ac:dyDescent="0.3">
      <c r="A27" s="2" t="s">
        <v>632</v>
      </c>
      <c r="B27" s="3">
        <v>44128</v>
      </c>
      <c r="C27" s="2" t="s">
        <v>633</v>
      </c>
      <c r="D27" t="s">
        <v>6156</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_xlfn.XLOOKUP(CoffeeOrder[[#This Row],[Customer ID]],customers!A26:A1026,customers!I26:I1026)</f>
        <v>Yes</v>
      </c>
    </row>
    <row r="28" spans="1:16" x14ac:dyDescent="0.3">
      <c r="A28" s="2" t="s">
        <v>637</v>
      </c>
      <c r="B28" s="3">
        <v>43516</v>
      </c>
      <c r="C28" s="2" t="s">
        <v>638</v>
      </c>
      <c r="D28" t="s">
        <v>6157</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_xlfn.XLOOKUP(CoffeeOrder[[#This Row],[Customer ID]],customers!A27:A1027,customers!I27:I1027)</f>
        <v>Yes</v>
      </c>
    </row>
    <row r="29" spans="1:16" x14ac:dyDescent="0.3">
      <c r="A29" s="2" t="s">
        <v>643</v>
      </c>
      <c r="B29" s="3">
        <v>43746</v>
      </c>
      <c r="C29" s="2" t="s">
        <v>644</v>
      </c>
      <c r="D29" t="s">
        <v>6152</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_xlfn.XLOOKUP(CoffeeOrder[[#This Row],[Customer ID]],customers!A28:A1028,customers!I28:I1028)</f>
        <v>No</v>
      </c>
    </row>
    <row r="30" spans="1:16" x14ac:dyDescent="0.3">
      <c r="A30" s="2" t="s">
        <v>649</v>
      </c>
      <c r="B30" s="3">
        <v>44775</v>
      </c>
      <c r="C30" s="2" t="s">
        <v>650</v>
      </c>
      <c r="D30" t="s">
        <v>6158</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_xlfn.XLOOKUP(CoffeeOrder[[#This Row],[Customer ID]],customers!A29:A1029,customers!I29:I1029)</f>
        <v>No</v>
      </c>
    </row>
    <row r="31" spans="1:16" x14ac:dyDescent="0.3">
      <c r="A31" s="2" t="s">
        <v>655</v>
      </c>
      <c r="B31" s="3">
        <v>43516</v>
      </c>
      <c r="C31" s="2" t="s">
        <v>656</v>
      </c>
      <c r="D31" t="s">
        <v>6147</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_xlfn.XLOOKUP(CoffeeOrder[[#This Row],[Customer ID]],customers!A30:A1030,customers!I30:I1030)</f>
        <v>Yes</v>
      </c>
    </row>
    <row r="32" spans="1:16" x14ac:dyDescent="0.3">
      <c r="A32" s="2" t="s">
        <v>661</v>
      </c>
      <c r="B32" s="3">
        <v>44464</v>
      </c>
      <c r="C32" s="2" t="s">
        <v>662</v>
      </c>
      <c r="D32" t="s">
        <v>6159</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_xlfn.XLOOKUP(CoffeeOrder[[#This Row],[Customer ID]],customers!A31:A1031,customers!I31:I1031)</f>
        <v>No</v>
      </c>
    </row>
    <row r="33" spans="1:16" x14ac:dyDescent="0.3">
      <c r="A33" s="2" t="s">
        <v>661</v>
      </c>
      <c r="B33" s="3">
        <v>44464</v>
      </c>
      <c r="C33" s="2" t="s">
        <v>662</v>
      </c>
      <c r="D33" t="s">
        <v>6158</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_xlfn.XLOOKUP(CoffeeOrder[[#This Row],[Customer ID]],customers!A32:A1032,customers!I32:I1032)</f>
        <v>No</v>
      </c>
    </row>
    <row r="34" spans="1:16" x14ac:dyDescent="0.3">
      <c r="A34" s="2" t="s">
        <v>661</v>
      </c>
      <c r="B34" s="3">
        <v>44464</v>
      </c>
      <c r="C34" s="2" t="s">
        <v>662</v>
      </c>
      <c r="D34" t="s">
        <v>6160</v>
      </c>
      <c r="E34" s="2">
        <v>6</v>
      </c>
      <c r="F34" s="2" t="e">
        <f>_xlfn.XLOOKUP(C34,customers!A33:A1033,customers!B33:B1033,,0)</f>
        <v>#N/A</v>
      </c>
      <c r="G34" s="2" t="str">
        <f>IF(_xlfn.XLOOKUP(C34,customers!A33:A1033,customers!C33:C1033,0)=0,"",_xlfn.XLOOKUP(C34,customers!A33:A1033,customers!C33:C1033,,0))</f>
        <v/>
      </c>
      <c r="H34" s="2" t="e">
        <f>_xlfn.XLOOKUP(C34,customers!A33:A1033,customers!G33:G1033)</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e">
        <f>_xlfn.XLOOKUP(CoffeeOrder[[#This Row],[Customer ID]],customers!A33:A1033,customers!I33:I1033)</f>
        <v>#N/A</v>
      </c>
    </row>
    <row r="35" spans="1:16" x14ac:dyDescent="0.3">
      <c r="A35" s="2" t="s">
        <v>676</v>
      </c>
      <c r="B35" s="3">
        <v>44394</v>
      </c>
      <c r="C35" s="2" t="s">
        <v>677</v>
      </c>
      <c r="D35" t="s">
        <v>6145</v>
      </c>
      <c r="E35" s="2">
        <v>5</v>
      </c>
      <c r="F35" s="2" t="str">
        <f>_xlfn.XLOOKUP(C35,customers!A34:A1034,customers!B34:B1034,,0)</f>
        <v>Gallard Gatheral</v>
      </c>
      <c r="G35" s="2" t="str">
        <f>IF(_xlfn.XLOOKUP(C35,customers!A34:A1034,customers!C34:C1034,0)=0,"",_xlfn.XLOOKUP(C35,customers!A34:A1034,customers!C34:C1034,,0))</f>
        <v>ggatheralx@123-reg.co.uk</v>
      </c>
      <c r="H35" s="2" t="str">
        <f>_xlfn.XLOOKUP(C35,customers!A34:A1034,customers!G34:G1034)</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_xlfn.XLOOKUP(CoffeeOrder[[#This Row],[Customer ID]],customers!A34:A1034,customers!I34:I1034)</f>
        <v>No</v>
      </c>
    </row>
    <row r="36" spans="1:16" x14ac:dyDescent="0.3">
      <c r="A36" s="2" t="s">
        <v>681</v>
      </c>
      <c r="B36" s="3">
        <v>44011</v>
      </c>
      <c r="C36" s="2" t="s">
        <v>682</v>
      </c>
      <c r="D36" t="s">
        <v>6161</v>
      </c>
      <c r="E36" s="2">
        <v>6</v>
      </c>
      <c r="F36" s="2" t="str">
        <f>_xlfn.XLOOKUP(C36,customers!A35:A1035,customers!B35:B1035,,0)</f>
        <v>Una Welberry</v>
      </c>
      <c r="G36" s="2" t="str">
        <f>IF(_xlfn.XLOOKUP(C36,customers!A35:A1035,customers!C35:C1035,0)=0,"",_xlfn.XLOOKUP(C36,customers!A35:A1035,customers!C35:C1035,,0))</f>
        <v>uwelberryy@ebay.co.uk</v>
      </c>
      <c r="H36" s="2" t="str">
        <f>_xlfn.XLOOKUP(C36,customers!A35:A1035,customers!G35:G1035)</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_xlfn.XLOOKUP(CoffeeOrder[[#This Row],[Customer ID]],customers!A35:A1035,customers!I35:I1035)</f>
        <v>Yes</v>
      </c>
    </row>
    <row r="37" spans="1:16" x14ac:dyDescent="0.3">
      <c r="A37" s="2" t="s">
        <v>687</v>
      </c>
      <c r="B37" s="3">
        <v>44348</v>
      </c>
      <c r="C37" s="2" t="s">
        <v>688</v>
      </c>
      <c r="D37" t="s">
        <v>6158</v>
      </c>
      <c r="E37" s="2">
        <v>6</v>
      </c>
      <c r="F37" s="2" t="str">
        <f>_xlfn.XLOOKUP(C37,customers!A36:A1036,customers!B36:B1036,,0)</f>
        <v>Faber Eilhart</v>
      </c>
      <c r="G37" s="2" t="str">
        <f>IF(_xlfn.XLOOKUP(C37,customers!A36:A1036,customers!C36:C1036,0)=0,"",_xlfn.XLOOKUP(C37,customers!A36:A1036,customers!C36:C1036,,0))</f>
        <v>feilhartz@who.int</v>
      </c>
      <c r="H37" s="2" t="str">
        <f>_xlfn.XLOOKUP(C37,customers!A36:A1036,customers!G36:G1036)</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_xlfn.XLOOKUP(CoffeeOrder[[#This Row],[Customer ID]],customers!A36:A1036,customers!I36:I1036)</f>
        <v>No</v>
      </c>
    </row>
    <row r="38" spans="1:16" x14ac:dyDescent="0.3">
      <c r="A38" s="2" t="s">
        <v>693</v>
      </c>
      <c r="B38" s="3">
        <v>44233</v>
      </c>
      <c r="C38" s="2" t="s">
        <v>694</v>
      </c>
      <c r="D38" t="s">
        <v>6159</v>
      </c>
      <c r="E38" s="2">
        <v>2</v>
      </c>
      <c r="F38" s="2" t="str">
        <f>_xlfn.XLOOKUP(C38,customers!A37:A1037,customers!B37:B1037,,0)</f>
        <v>Zorina Ponting</v>
      </c>
      <c r="G38" s="2" t="str">
        <f>IF(_xlfn.XLOOKUP(C38,customers!A37:A1037,customers!C37:C1037,0)=0,"",_xlfn.XLOOKUP(C38,customers!A37:A1037,customers!C37:C1037,,0))</f>
        <v>zponting10@altervista.org</v>
      </c>
      <c r="H38" s="2" t="str">
        <f>_xlfn.XLOOKUP(C38,customers!A37:A1037,customers!G37:G1037)</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_xlfn.XLOOKUP(CoffeeOrder[[#This Row],[Customer ID]],customers!A37:A1037,customers!I37:I1037)</f>
        <v>No</v>
      </c>
    </row>
    <row r="39" spans="1:16" x14ac:dyDescent="0.3">
      <c r="A39" s="2" t="s">
        <v>699</v>
      </c>
      <c r="B39" s="3">
        <v>43580</v>
      </c>
      <c r="C39" s="2" t="s">
        <v>700</v>
      </c>
      <c r="D39" t="s">
        <v>6161</v>
      </c>
      <c r="E39" s="2">
        <v>3</v>
      </c>
      <c r="F39" s="2" t="str">
        <f>_xlfn.XLOOKUP(C39,customers!A38:A1038,customers!B38:B1038,,0)</f>
        <v>Silvio Strase</v>
      </c>
      <c r="G39" s="2" t="str">
        <f>IF(_xlfn.XLOOKUP(C39,customers!A38:A1038,customers!C38:C1038,0)=0,"",_xlfn.XLOOKUP(C39,customers!A38:A1038,customers!C38:C1038,,0))</f>
        <v>sstrase11@booking.com</v>
      </c>
      <c r="H39" s="2" t="str">
        <f>_xlfn.XLOOKUP(C39,customers!A38:A1038,customers!G38:G1038)</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_xlfn.XLOOKUP(CoffeeOrder[[#This Row],[Customer ID]],customers!A38:A1038,customers!I38:I1038)</f>
        <v>No</v>
      </c>
    </row>
    <row r="40" spans="1:16" x14ac:dyDescent="0.3">
      <c r="A40" s="2" t="s">
        <v>705</v>
      </c>
      <c r="B40" s="3">
        <v>43946</v>
      </c>
      <c r="C40" s="2" t="s">
        <v>706</v>
      </c>
      <c r="D40" t="s">
        <v>6151</v>
      </c>
      <c r="E40" s="2">
        <v>5</v>
      </c>
      <c r="F40" s="2" t="str">
        <f>_xlfn.XLOOKUP(C40,customers!A39:A1039,customers!B39:B1039,,0)</f>
        <v>Dorie de la Tremoille</v>
      </c>
      <c r="G40" s="2" t="str">
        <f>IF(_xlfn.XLOOKUP(C40,customers!A39:A1039,customers!C39:C1039,0)=0,"",_xlfn.XLOOKUP(C40,customers!A39:A1039,customers!C39:C1039,,0))</f>
        <v>dde12@unesco.org</v>
      </c>
      <c r="H40" s="2" t="str">
        <f>_xlfn.XLOOKUP(C40,customers!A39:A1039,customers!G39:G1039)</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_xlfn.XLOOKUP(CoffeeOrder[[#This Row],[Customer ID]],customers!A39:A1039,customers!I39:I1039)</f>
        <v>No</v>
      </c>
    </row>
    <row r="41" spans="1:16" x14ac:dyDescent="0.3">
      <c r="A41" s="2" t="s">
        <v>711</v>
      </c>
      <c r="B41" s="3">
        <v>44524</v>
      </c>
      <c r="C41" s="2" t="s">
        <v>712</v>
      </c>
      <c r="D41" t="s">
        <v>6138</v>
      </c>
      <c r="E41" s="2">
        <v>6</v>
      </c>
      <c r="F41" s="2" t="str">
        <f>_xlfn.XLOOKUP(C41,customers!A40:A1040,customers!B40:B1040,,0)</f>
        <v>Hy Zanetto</v>
      </c>
      <c r="G41" s="2" t="str">
        <f>IF(_xlfn.XLOOKUP(C41,customers!A40:A1040,customers!C40:C1040,0)=0,"",_xlfn.XLOOKUP(C41,customers!A40:A1040,customers!C40:C1040,,0))</f>
        <v/>
      </c>
      <c r="H41" s="2" t="str">
        <f>_xlfn.XLOOKUP(C41,customers!A40:A1040,customers!G40:G1040)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_xlfn.XLOOKUP(CoffeeOrder[[#This Row],[Customer ID]],customers!A40:A1040,customers!I40:I1040)</f>
        <v>Yes</v>
      </c>
    </row>
    <row r="42" spans="1:16" x14ac:dyDescent="0.3">
      <c r="A42" s="2" t="s">
        <v>715</v>
      </c>
      <c r="B42" s="3">
        <v>44305</v>
      </c>
      <c r="C42" s="2" t="s">
        <v>716</v>
      </c>
      <c r="D42" t="s">
        <v>6162</v>
      </c>
      <c r="E42" s="2">
        <v>3</v>
      </c>
      <c r="F42" s="2" t="str">
        <f>_xlfn.XLOOKUP(C42,customers!A41:A1041,customers!B41:B1041,,0)</f>
        <v>Jessica McNess</v>
      </c>
      <c r="G42" s="2" t="str">
        <f>IF(_xlfn.XLOOKUP(C42,customers!A41:A1041,customers!C41:C1041,0)=0,"",_xlfn.XLOOKUP(C42,customers!A41:A1041,customers!C41:C1041,,0))</f>
        <v/>
      </c>
      <c r="H42" s="2" t="str">
        <f>_xlfn.XLOOKUP(C42,customers!A41:A1041,customers!G41:G1041)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_xlfn.XLOOKUP(CoffeeOrder[[#This Row],[Customer ID]],customers!A41:A1041,customers!I41:I1041)</f>
        <v>No</v>
      </c>
    </row>
    <row r="43" spans="1:16" x14ac:dyDescent="0.3">
      <c r="A43" s="2" t="s">
        <v>720</v>
      </c>
      <c r="B43" s="3">
        <v>44749</v>
      </c>
      <c r="C43" s="2" t="s">
        <v>721</v>
      </c>
      <c r="D43" t="s">
        <v>6153</v>
      </c>
      <c r="E43" s="2">
        <v>2</v>
      </c>
      <c r="F43" s="2" t="str">
        <f>_xlfn.XLOOKUP(C43,customers!A42:A1042,customers!B42:B1042,,0)</f>
        <v>Lorenzo Yeoland</v>
      </c>
      <c r="G43" s="2" t="str">
        <f>IF(_xlfn.XLOOKUP(C43,customers!A42:A1042,customers!C42:C1042,0)=0,"",_xlfn.XLOOKUP(C43,customers!A42:A1042,customers!C42:C1042,,0))</f>
        <v>lyeoland15@pbs.org</v>
      </c>
      <c r="H43" s="2" t="str">
        <f>_xlfn.XLOOKUP(C43,customers!A42:A1042,customers!G42:G1042)</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_xlfn.XLOOKUP(CoffeeOrder[[#This Row],[Customer ID]],customers!A42:A1042,customers!I42:I1042)</f>
        <v>Yes</v>
      </c>
    </row>
    <row r="44" spans="1:16" x14ac:dyDescent="0.3">
      <c r="A44" s="2" t="s">
        <v>726</v>
      </c>
      <c r="B44" s="3">
        <v>43607</v>
      </c>
      <c r="C44" s="2" t="s">
        <v>727</v>
      </c>
      <c r="D44" t="s">
        <v>6163</v>
      </c>
      <c r="E44" s="2">
        <v>3</v>
      </c>
      <c r="F44" s="2" t="str">
        <f>_xlfn.XLOOKUP(C44,customers!A43:A1043,customers!B43:B1043,,0)</f>
        <v>Abigail Tolworthy</v>
      </c>
      <c r="G44" s="2" t="str">
        <f>IF(_xlfn.XLOOKUP(C44,customers!A43:A1043,customers!C43:C1043,0)=0,"",_xlfn.XLOOKUP(C44,customers!A43:A1043,customers!C43:C1043,,0))</f>
        <v>atolworthy16@toplist.cz</v>
      </c>
      <c r="H44" s="2" t="str">
        <f>_xlfn.XLOOKUP(C44,customers!A43:A1043,customers!G43:G1043)</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_xlfn.XLOOKUP(CoffeeOrder[[#This Row],[Customer ID]],customers!A43:A1043,customers!I43:I1043)</f>
        <v>Yes</v>
      </c>
    </row>
    <row r="45" spans="1:16" x14ac:dyDescent="0.3">
      <c r="A45" s="2" t="s">
        <v>733</v>
      </c>
      <c r="B45" s="3">
        <v>44473</v>
      </c>
      <c r="C45" s="2" t="s">
        <v>734</v>
      </c>
      <c r="D45" t="s">
        <v>6164</v>
      </c>
      <c r="E45" s="2">
        <v>2</v>
      </c>
      <c r="F45" s="2" t="str">
        <f>_xlfn.XLOOKUP(C45,customers!A44:A1044,customers!B44:B1044,,0)</f>
        <v>Maurie Bartol</v>
      </c>
      <c r="G45" s="2" t="str">
        <f>IF(_xlfn.XLOOKUP(C45,customers!A44:A1044,customers!C44:C1044,0)=0,"",_xlfn.XLOOKUP(C45,customers!A44:A1044,customers!C44:C1044,,0))</f>
        <v/>
      </c>
      <c r="H45" s="2" t="str">
        <f>_xlfn.XLOOKUP(C45,customers!A44:A1044,customers!G44:G1044)</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_xlfn.XLOOKUP(CoffeeOrder[[#This Row],[Customer ID]],customers!A44:A1044,customers!I44:I1044)</f>
        <v>No</v>
      </c>
    </row>
    <row r="46" spans="1:16" x14ac:dyDescent="0.3">
      <c r="A46" s="2" t="s">
        <v>738</v>
      </c>
      <c r="B46" s="3">
        <v>43932</v>
      </c>
      <c r="C46" s="2" t="s">
        <v>739</v>
      </c>
      <c r="D46" t="s">
        <v>6139</v>
      </c>
      <c r="E46" s="2">
        <v>2</v>
      </c>
      <c r="F46" s="2" t="str">
        <f>_xlfn.XLOOKUP(C46,customers!A45:A1045,customers!B45:B1045,,0)</f>
        <v>Olag Baudassi</v>
      </c>
      <c r="G46" s="2" t="str">
        <f>IF(_xlfn.XLOOKUP(C46,customers!A45:A1045,customers!C45:C1045,0)=0,"",_xlfn.XLOOKUP(C46,customers!A45:A1045,customers!C45:C1045,,0))</f>
        <v>obaudassi18@seesaa.net</v>
      </c>
      <c r="H46" s="2" t="str">
        <f>_xlfn.XLOOKUP(C46,customers!A45:A1045,customers!G45:G1045)</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_xlfn.XLOOKUP(CoffeeOrder[[#This Row],[Customer ID]],customers!A45:A1045,customers!I45:I1045)</f>
        <v>Yes</v>
      </c>
    </row>
    <row r="47" spans="1:16" x14ac:dyDescent="0.3">
      <c r="A47" s="2" t="s">
        <v>744</v>
      </c>
      <c r="B47" s="3">
        <v>44592</v>
      </c>
      <c r="C47" s="2" t="s">
        <v>745</v>
      </c>
      <c r="D47" t="s">
        <v>6165</v>
      </c>
      <c r="E47" s="2">
        <v>6</v>
      </c>
      <c r="F47" s="2" t="str">
        <f>_xlfn.XLOOKUP(C47,customers!A46:A1046,customers!B46:B1046,,0)</f>
        <v>Petey Kingsbury</v>
      </c>
      <c r="G47" s="2" t="str">
        <f>IF(_xlfn.XLOOKUP(C47,customers!A46:A1046,customers!C46:C1046,0)=0,"",_xlfn.XLOOKUP(C47,customers!A46:A1046,customers!C46:C1046,,0))</f>
        <v>pkingsbury19@comcast.net</v>
      </c>
      <c r="H47" s="2" t="str">
        <f>_xlfn.XLOOKUP(C47,customers!A46:A1046,customers!G46:G1046)</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_xlfn.XLOOKUP(CoffeeOrder[[#This Row],[Customer ID]],customers!A46:A1046,customers!I46:I1046)</f>
        <v>No</v>
      </c>
    </row>
    <row r="48" spans="1:16" x14ac:dyDescent="0.3">
      <c r="A48" s="2" t="s">
        <v>750</v>
      </c>
      <c r="B48" s="3">
        <v>43776</v>
      </c>
      <c r="C48" s="2" t="s">
        <v>751</v>
      </c>
      <c r="D48" t="s">
        <v>6166</v>
      </c>
      <c r="E48" s="2">
        <v>2</v>
      </c>
      <c r="F48" s="2" t="str">
        <f>_xlfn.XLOOKUP(C48,customers!A47:A1047,customers!B47:B1047,,0)</f>
        <v>Donna Baskeyfied</v>
      </c>
      <c r="G48" s="2" t="str">
        <f>IF(_xlfn.XLOOKUP(C48,customers!A47:A1047,customers!C47:C1047,0)=0,"",_xlfn.XLOOKUP(C48,customers!A47:A1047,customers!C47:C1047,,0))</f>
        <v/>
      </c>
      <c r="H48" s="2" t="str">
        <f>_xlfn.XLOOKUP(C48,customers!A47:A1047,customers!G47:G1047)</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_xlfn.XLOOKUP(CoffeeOrder[[#This Row],[Customer ID]],customers!A47:A1047,customers!I47:I1047)</f>
        <v>Yes</v>
      </c>
    </row>
    <row r="49" spans="1:16" x14ac:dyDescent="0.3">
      <c r="A49" s="2" t="s">
        <v>755</v>
      </c>
      <c r="B49" s="3">
        <v>43644</v>
      </c>
      <c r="C49" s="2" t="s">
        <v>756</v>
      </c>
      <c r="D49" t="s">
        <v>6167</v>
      </c>
      <c r="E49" s="2">
        <v>2</v>
      </c>
      <c r="F49" s="2" t="str">
        <f>_xlfn.XLOOKUP(C49,customers!A48:A1048,customers!B48:B1048,,0)</f>
        <v>Arda Curley</v>
      </c>
      <c r="G49" s="2" t="str">
        <f>IF(_xlfn.XLOOKUP(C49,customers!A48:A1048,customers!C48:C1048,0)=0,"",_xlfn.XLOOKUP(C49,customers!A48:A1048,customers!C48:C1048,,0))</f>
        <v>acurley1b@hao123.com</v>
      </c>
      <c r="H49" s="2" t="str">
        <f>_xlfn.XLOOKUP(C49,customers!A48:A1048,customers!G48:G1048)</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_xlfn.XLOOKUP(CoffeeOrder[[#This Row],[Customer ID]],customers!A48:A1048,customers!I48:I1048)</f>
        <v>Yes</v>
      </c>
    </row>
    <row r="50" spans="1:16" x14ac:dyDescent="0.3">
      <c r="A50" s="2" t="s">
        <v>761</v>
      </c>
      <c r="B50" s="3">
        <v>44085</v>
      </c>
      <c r="C50" s="2" t="s">
        <v>762</v>
      </c>
      <c r="D50" t="s">
        <v>6168</v>
      </c>
      <c r="E50" s="2">
        <v>4</v>
      </c>
      <c r="F50" s="2" t="str">
        <f>_xlfn.XLOOKUP(C50,customers!A49:A1049,customers!B49:B1049,,0)</f>
        <v>Raynor McGilvary</v>
      </c>
      <c r="G50" s="2" t="str">
        <f>IF(_xlfn.XLOOKUP(C50,customers!A49:A1049,customers!C49:C1049,0)=0,"",_xlfn.XLOOKUP(C50,customers!A49:A1049,customers!C49:C1049,,0))</f>
        <v>rmcgilvary1c@tamu.edu</v>
      </c>
      <c r="H50" s="2" t="str">
        <f>_xlfn.XLOOKUP(C50,customers!A49:A1049,customers!G49:G1049)</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_xlfn.XLOOKUP(CoffeeOrder[[#This Row],[Customer ID]],customers!A49:A1049,customers!I49:I1049)</f>
        <v>No</v>
      </c>
    </row>
    <row r="51" spans="1:16" x14ac:dyDescent="0.3">
      <c r="A51" s="2" t="s">
        <v>766</v>
      </c>
      <c r="B51" s="3">
        <v>44790</v>
      </c>
      <c r="C51" s="2" t="s">
        <v>767</v>
      </c>
      <c r="D51" t="s">
        <v>6140</v>
      </c>
      <c r="E51" s="2">
        <v>3</v>
      </c>
      <c r="F51" s="2" t="str">
        <f>_xlfn.XLOOKUP(C51,customers!A50:A1050,customers!B50:B1050,,0)</f>
        <v>Isis Pikett</v>
      </c>
      <c r="G51" s="2" t="str">
        <f>IF(_xlfn.XLOOKUP(C51,customers!A50:A1050,customers!C50:C1050,0)=0,"",_xlfn.XLOOKUP(C51,customers!A50:A1050,customers!C50:C1050,,0))</f>
        <v>ipikett1d@xinhuanet.com</v>
      </c>
      <c r="H51" s="2" t="str">
        <f>_xlfn.XLOOKUP(C51,customers!A50:A1050,customers!G50:G1050)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_xlfn.XLOOKUP(CoffeeOrder[[#This Row],[Customer ID]],customers!A50:A1050,customers!I50:I1050)</f>
        <v>No</v>
      </c>
    </row>
    <row r="52" spans="1:16" x14ac:dyDescent="0.3">
      <c r="A52" s="2" t="s">
        <v>772</v>
      </c>
      <c r="B52" s="3">
        <v>44792</v>
      </c>
      <c r="C52" s="2" t="s">
        <v>773</v>
      </c>
      <c r="D52" t="s">
        <v>6169</v>
      </c>
      <c r="E52" s="2">
        <v>2</v>
      </c>
      <c r="F52" s="2" t="str">
        <f>_xlfn.XLOOKUP(C52,customers!A51:A1051,customers!B51:B1051,,0)</f>
        <v>Inger Bouldon</v>
      </c>
      <c r="G52" s="2" t="str">
        <f>IF(_xlfn.XLOOKUP(C52,customers!A51:A1051,customers!C51:C1051,0)=0,"",_xlfn.XLOOKUP(C52,customers!A51:A1051,customers!C51:C1051,,0))</f>
        <v>ibouldon1e@gizmodo.com</v>
      </c>
      <c r="H52" s="2" t="str">
        <f>_xlfn.XLOOKUP(C52,customers!A51:A1051,customers!G51:G1051)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_xlfn.XLOOKUP(CoffeeOrder[[#This Row],[Customer ID]],customers!A51:A1051,customers!I51:I1051)</f>
        <v>No</v>
      </c>
    </row>
    <row r="53" spans="1:16" x14ac:dyDescent="0.3">
      <c r="A53" s="2" t="s">
        <v>778</v>
      </c>
      <c r="B53" s="3">
        <v>43600</v>
      </c>
      <c r="C53" s="2" t="s">
        <v>779</v>
      </c>
      <c r="D53" t="s">
        <v>6164</v>
      </c>
      <c r="E53" s="2">
        <v>4</v>
      </c>
      <c r="F53" s="2" t="str">
        <f>_xlfn.XLOOKUP(C53,customers!A52:A1052,customers!B52:B1052,,0)</f>
        <v>Karry Flanders</v>
      </c>
      <c r="G53" s="2" t="str">
        <f>IF(_xlfn.XLOOKUP(C53,customers!A52:A1052,customers!C52:C1052,0)=0,"",_xlfn.XLOOKUP(C53,customers!A52:A1052,customers!C52:C1052,,0))</f>
        <v>kflanders1f@over-blog.com</v>
      </c>
      <c r="H53" s="2" t="str">
        <f>_xlfn.XLOOKUP(C53,customers!A52:A1052,customers!G52:G1052)</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_xlfn.XLOOKUP(CoffeeOrder[[#This Row],[Customer ID]],customers!A52:A1052,customers!I52:I1052)</f>
        <v>Yes</v>
      </c>
    </row>
    <row r="54" spans="1:16" x14ac:dyDescent="0.3">
      <c r="A54" s="2" t="s">
        <v>784</v>
      </c>
      <c r="B54" s="3">
        <v>43719</v>
      </c>
      <c r="C54" s="2" t="s">
        <v>785</v>
      </c>
      <c r="D54" t="s">
        <v>6146</v>
      </c>
      <c r="E54" s="2">
        <v>5</v>
      </c>
      <c r="F54" s="2" t="str">
        <f>_xlfn.XLOOKUP(C54,customers!A53:A1053,customers!B53:B1053,,0)</f>
        <v>Hartley Mattioli</v>
      </c>
      <c r="G54" s="2" t="str">
        <f>IF(_xlfn.XLOOKUP(C54,customers!A53:A1053,customers!C53:C1053,0)=0,"",_xlfn.XLOOKUP(C54,customers!A53:A1053,customers!C53:C1053,,0))</f>
        <v>hmattioli1g@webmd.com</v>
      </c>
      <c r="H54" s="2" t="str">
        <f>_xlfn.XLOOKUP(C54,customers!A53:A1053,customers!G53:G1053)</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_xlfn.XLOOKUP(CoffeeOrder[[#This Row],[Customer ID]],customers!A53:A1053,customers!I53:I1053)</f>
        <v>No</v>
      </c>
    </row>
    <row r="55" spans="1:16" x14ac:dyDescent="0.3">
      <c r="A55" s="2" t="s">
        <v>784</v>
      </c>
      <c r="B55" s="3">
        <v>43719</v>
      </c>
      <c r="C55" s="2" t="s">
        <v>785</v>
      </c>
      <c r="D55" t="s">
        <v>6164</v>
      </c>
      <c r="E55" s="2">
        <v>2</v>
      </c>
      <c r="F55" s="2" t="str">
        <f>_xlfn.XLOOKUP(C55,customers!A54:A1054,customers!B54:B1054,,0)</f>
        <v>Hartley Mattioli</v>
      </c>
      <c r="G55" s="2" t="str">
        <f>IF(_xlfn.XLOOKUP(C55,customers!A54:A1054,customers!C54:C1054,0)=0,"",_xlfn.XLOOKUP(C55,customers!A54:A1054,customers!C54:C1054,,0))</f>
        <v>hmattioli1g@webmd.com</v>
      </c>
      <c r="H55" s="2" t="str">
        <f>_xlfn.XLOOKUP(C55,customers!A54:A1054,customers!G54:G1054)</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_xlfn.XLOOKUP(CoffeeOrder[[#This Row],[Customer ID]],customers!A54:A1054,customers!I54:I1054)</f>
        <v>No</v>
      </c>
    </row>
    <row r="56" spans="1:16" x14ac:dyDescent="0.3">
      <c r="A56" s="2" t="s">
        <v>794</v>
      </c>
      <c r="B56" s="3">
        <v>44271</v>
      </c>
      <c r="C56" s="2" t="s">
        <v>795</v>
      </c>
      <c r="D56" t="s">
        <v>6162</v>
      </c>
      <c r="E56" s="2">
        <v>5</v>
      </c>
      <c r="F56" s="2" t="str">
        <f>_xlfn.XLOOKUP(C56,customers!A55:A1055,customers!B55:B1055,,0)</f>
        <v>Archambault Gillard</v>
      </c>
      <c r="G56" s="2" t="str">
        <f>IF(_xlfn.XLOOKUP(C56,customers!A55:A1055,customers!C55:C1055,0)=0,"",_xlfn.XLOOKUP(C56,customers!A55:A1055,customers!C55:C1055,,0))</f>
        <v>agillard1i@issuu.com</v>
      </c>
      <c r="H56" s="2" t="str">
        <f>_xlfn.XLOOKUP(C56,customers!A55:A1055,customers!G55:G1055)</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_xlfn.XLOOKUP(CoffeeOrder[[#This Row],[Customer ID]],customers!A55:A1055,customers!I55:I1055)</f>
        <v>No</v>
      </c>
    </row>
    <row r="57" spans="1:16" x14ac:dyDescent="0.3">
      <c r="A57" s="2" t="s">
        <v>800</v>
      </c>
      <c r="B57" s="3">
        <v>44168</v>
      </c>
      <c r="C57" s="2" t="s">
        <v>801</v>
      </c>
      <c r="D57" t="s">
        <v>6170</v>
      </c>
      <c r="E57" s="2">
        <v>3</v>
      </c>
      <c r="F57" s="2" t="str">
        <f>_xlfn.XLOOKUP(C57,customers!A56:A1056,customers!B56:B1056,,0)</f>
        <v>Salomo Cushworth</v>
      </c>
      <c r="G57" s="2" t="str">
        <f>IF(_xlfn.XLOOKUP(C57,customers!A56:A1056,customers!C56:C1056,0)=0,"",_xlfn.XLOOKUP(C57,customers!A56:A1056,customers!C56:C1056,,0))</f>
        <v/>
      </c>
      <c r="H57" s="2" t="str">
        <f>_xlfn.XLOOKUP(C57,customers!A56:A1056,customers!G56:G1056)</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_xlfn.XLOOKUP(CoffeeOrder[[#This Row],[Customer ID]],customers!A56:A1056,customers!I56:I1056)</f>
        <v>No</v>
      </c>
    </row>
    <row r="58" spans="1:16" x14ac:dyDescent="0.3">
      <c r="A58" s="2" t="s">
        <v>805</v>
      </c>
      <c r="B58" s="3">
        <v>43857</v>
      </c>
      <c r="C58" s="2" t="s">
        <v>806</v>
      </c>
      <c r="D58" t="s">
        <v>6153</v>
      </c>
      <c r="E58" s="2">
        <v>3</v>
      </c>
      <c r="F58" s="2" t="str">
        <f>_xlfn.XLOOKUP(C58,customers!A57:A1057,customers!B57:B1057,,0)</f>
        <v>Theda Grizard</v>
      </c>
      <c r="G58" s="2" t="str">
        <f>IF(_xlfn.XLOOKUP(C58,customers!A57:A1057,customers!C57:C1057,0)=0,"",_xlfn.XLOOKUP(C58,customers!A57:A1057,customers!C57:C1057,,0))</f>
        <v>tgrizard1k@odnoklassniki.ru</v>
      </c>
      <c r="H58" s="2" t="str">
        <f>_xlfn.XLOOKUP(C58,customers!A57:A1057,customers!G57:G1057)</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_xlfn.XLOOKUP(CoffeeOrder[[#This Row],[Customer ID]],customers!A57:A1057,customers!I57:I1057)</f>
        <v>Yes</v>
      </c>
    </row>
    <row r="59" spans="1:16" x14ac:dyDescent="0.3">
      <c r="A59" s="2" t="s">
        <v>811</v>
      </c>
      <c r="B59" s="3">
        <v>44759</v>
      </c>
      <c r="C59" s="2" t="s">
        <v>812</v>
      </c>
      <c r="D59" t="s">
        <v>6171</v>
      </c>
      <c r="E59" s="2">
        <v>4</v>
      </c>
      <c r="F59" s="2" t="str">
        <f>_xlfn.XLOOKUP(C59,customers!A58:A1058,customers!B58:B1058,,0)</f>
        <v>Rozele Relton</v>
      </c>
      <c r="G59" s="2" t="str">
        <f>IF(_xlfn.XLOOKUP(C59,customers!A58:A1058,customers!C58:C1058,0)=0,"",_xlfn.XLOOKUP(C59,customers!A58:A1058,customers!C58:C1058,,0))</f>
        <v>rrelton1l@stanford.edu</v>
      </c>
      <c r="H59" s="2" t="str">
        <f>_xlfn.XLOOKUP(C59,customers!A58:A1058,customers!G58:G1058)</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_xlfn.XLOOKUP(CoffeeOrder[[#This Row],[Customer ID]],customers!A58:A1058,customers!I58:I1058)</f>
        <v>No</v>
      </c>
    </row>
    <row r="60" spans="1:16" x14ac:dyDescent="0.3">
      <c r="A60" s="2" t="s">
        <v>817</v>
      </c>
      <c r="B60" s="3">
        <v>44624</v>
      </c>
      <c r="C60" s="2" t="s">
        <v>818</v>
      </c>
      <c r="D60" t="s">
        <v>6165</v>
      </c>
      <c r="E60" s="2">
        <v>3</v>
      </c>
      <c r="F60" s="2" t="str">
        <f>_xlfn.XLOOKUP(C60,customers!A59:A1059,customers!B59:B1059,,0)</f>
        <v>Willa Rolling</v>
      </c>
      <c r="G60" s="2" t="str">
        <f>IF(_xlfn.XLOOKUP(C60,customers!A59:A1059,customers!C59:C1059,0)=0,"",_xlfn.XLOOKUP(C60,customers!A59:A1059,customers!C59:C1059,,0))</f>
        <v/>
      </c>
      <c r="H60" s="2" t="str">
        <f>_xlfn.XLOOKUP(C60,customers!A59:A1059,customers!G59:G1059)</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_xlfn.XLOOKUP(CoffeeOrder[[#This Row],[Customer ID]],customers!A59:A1059,customers!I59:I1059)</f>
        <v>Yes</v>
      </c>
    </row>
    <row r="61" spans="1:16" x14ac:dyDescent="0.3">
      <c r="A61" s="2" t="s">
        <v>822</v>
      </c>
      <c r="B61" s="3">
        <v>44537</v>
      </c>
      <c r="C61" s="2" t="s">
        <v>823</v>
      </c>
      <c r="D61" t="s">
        <v>6160</v>
      </c>
      <c r="E61" s="2">
        <v>3</v>
      </c>
      <c r="F61" s="2" t="str">
        <f>_xlfn.XLOOKUP(C61,customers!A60:A1060,customers!B60:B1060,,0)</f>
        <v>Stanislaus Gilroy</v>
      </c>
      <c r="G61" s="2" t="str">
        <f>IF(_xlfn.XLOOKUP(C61,customers!A60:A1060,customers!C60:C1060,0)=0,"",_xlfn.XLOOKUP(C61,customers!A60:A1060,customers!C60:C1060,,0))</f>
        <v>sgilroy1n@eepurl.com</v>
      </c>
      <c r="H61" s="2" t="str">
        <f>_xlfn.XLOOKUP(C61,customers!A60:A1060,customers!G60:G1060)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_xlfn.XLOOKUP(CoffeeOrder[[#This Row],[Customer ID]],customers!A60:A1060,customers!I60:I1060)</f>
        <v>Yes</v>
      </c>
    </row>
    <row r="62" spans="1:16" x14ac:dyDescent="0.3">
      <c r="A62" s="2" t="s">
        <v>827</v>
      </c>
      <c r="B62" s="3">
        <v>44252</v>
      </c>
      <c r="C62" s="2" t="s">
        <v>828</v>
      </c>
      <c r="D62" t="s">
        <v>6168</v>
      </c>
      <c r="E62" s="2">
        <v>5</v>
      </c>
      <c r="F62" s="2" t="str">
        <f>_xlfn.XLOOKUP(C62,customers!A61:A1061,customers!B61:B1061,,0)</f>
        <v>Correy Cottingham</v>
      </c>
      <c r="G62" s="2" t="str">
        <f>IF(_xlfn.XLOOKUP(C62,customers!A61:A1061,customers!C61:C1061,0)=0,"",_xlfn.XLOOKUP(C62,customers!A61:A1061,customers!C61:C1061,,0))</f>
        <v>ccottingham1o@wikipedia.org</v>
      </c>
      <c r="H62" s="2" t="str">
        <f>_xlfn.XLOOKUP(C62,customers!A61:A1061,customers!G61:G1061)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_xlfn.XLOOKUP(CoffeeOrder[[#This Row],[Customer ID]],customers!A61:A1061,customers!I61:I1061)</f>
        <v>No</v>
      </c>
    </row>
    <row r="63" spans="1:16" x14ac:dyDescent="0.3">
      <c r="A63" s="2" t="s">
        <v>833</v>
      </c>
      <c r="B63" s="3">
        <v>43521</v>
      </c>
      <c r="C63" s="2" t="s">
        <v>834</v>
      </c>
      <c r="D63" t="s">
        <v>6172</v>
      </c>
      <c r="E63" s="2">
        <v>5</v>
      </c>
      <c r="F63" s="2" t="str">
        <f>_xlfn.XLOOKUP(C63,customers!A62:A1062,customers!B62:B1062,,0)</f>
        <v>Pammi Endacott</v>
      </c>
      <c r="G63" s="2" t="str">
        <f>IF(_xlfn.XLOOKUP(C63,customers!A62:A1062,customers!C62:C1062,0)=0,"",_xlfn.XLOOKUP(C63,customers!A62:A1062,customers!C62:C1062,,0))</f>
        <v/>
      </c>
      <c r="H63" s="2" t="str">
        <f>_xlfn.XLOOKUP(C63,customers!A62:A1062,customers!G62:G1062)</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_xlfn.XLOOKUP(CoffeeOrder[[#This Row],[Customer ID]],customers!A62:A1062,customers!I62:I1062)</f>
        <v>Yes</v>
      </c>
    </row>
    <row r="64" spans="1:16" x14ac:dyDescent="0.3">
      <c r="A64" s="2" t="s">
        <v>838</v>
      </c>
      <c r="B64" s="3">
        <v>43505</v>
      </c>
      <c r="C64" s="2" t="s">
        <v>839</v>
      </c>
      <c r="D64" t="s">
        <v>6145</v>
      </c>
      <c r="E64" s="2">
        <v>5</v>
      </c>
      <c r="F64" s="2" t="str">
        <f>_xlfn.XLOOKUP(C64,customers!A63:A1063,customers!B63:B1063,,0)</f>
        <v>Nona Linklater</v>
      </c>
      <c r="G64" s="2" t="str">
        <f>IF(_xlfn.XLOOKUP(C64,customers!A63:A1063,customers!C63:C1063,0)=0,"",_xlfn.XLOOKUP(C64,customers!A63:A1063,customers!C63:C1063,,0))</f>
        <v/>
      </c>
      <c r="H64" s="2" t="str">
        <f>_xlfn.XLOOKUP(C64,customers!A63:A1063,customers!G63:G1063)</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_xlfn.XLOOKUP(CoffeeOrder[[#This Row],[Customer ID]],customers!A63:A1063,customers!I63:I1063)</f>
        <v>Yes</v>
      </c>
    </row>
    <row r="65" spans="1:16" x14ac:dyDescent="0.3">
      <c r="A65" s="2" t="s">
        <v>843</v>
      </c>
      <c r="B65" s="3">
        <v>43868</v>
      </c>
      <c r="C65" s="2" t="s">
        <v>844</v>
      </c>
      <c r="D65" t="s">
        <v>6157</v>
      </c>
      <c r="E65" s="2">
        <v>1</v>
      </c>
      <c r="F65" s="2" t="str">
        <f>_xlfn.XLOOKUP(C65,customers!A64:A1064,customers!B64:B1064,,0)</f>
        <v>Annadiane Dykes</v>
      </c>
      <c r="G65" s="2" t="str">
        <f>IF(_xlfn.XLOOKUP(C65,customers!A64:A1064,customers!C64:C1064,0)=0,"",_xlfn.XLOOKUP(C65,customers!A64:A1064,customers!C64:C1064,,0))</f>
        <v>adykes1r@eventbrite.com</v>
      </c>
      <c r="H65" s="2" t="str">
        <f>_xlfn.XLOOKUP(C65,customers!A64:A1064,customers!G64:G1064)</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_xlfn.XLOOKUP(CoffeeOrder[[#This Row],[Customer ID]],customers!A64:A1064,customers!I64:I1064)</f>
        <v>No</v>
      </c>
    </row>
    <row r="66" spans="1:16" x14ac:dyDescent="0.3">
      <c r="A66" s="2" t="s">
        <v>849</v>
      </c>
      <c r="B66" s="3">
        <v>43913</v>
      </c>
      <c r="C66" s="2" t="s">
        <v>850</v>
      </c>
      <c r="D66" t="s">
        <v>6146</v>
      </c>
      <c r="E66" s="2">
        <v>6</v>
      </c>
      <c r="F66" s="2" t="str">
        <f>_xlfn.XLOOKUP(C66,customers!A65:A1065,customers!B65:B1065,,0)</f>
        <v>Felecia Dodgson</v>
      </c>
      <c r="G66" s="2" t="str">
        <f>IF(_xlfn.XLOOKUP(C66,customers!A65:A1065,customers!C65:C1065,0)=0,"",_xlfn.XLOOKUP(C66,customers!A65:A1065,customers!C65:C1065,,0))</f>
        <v/>
      </c>
      <c r="H66" s="2" t="str">
        <f>_xlfn.XLOOKUP(C66,customers!A65:A1065,customers!G65:G1065)</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_xlfn.XLOOKUP(CoffeeOrder[[#This Row],[Customer ID]],customers!A65:A1065,customers!I65:I1065)</f>
        <v>Yes</v>
      </c>
    </row>
    <row r="67" spans="1:16" x14ac:dyDescent="0.3">
      <c r="A67" s="2" t="s">
        <v>854</v>
      </c>
      <c r="B67" s="3">
        <v>44626</v>
      </c>
      <c r="C67" s="2" t="s">
        <v>855</v>
      </c>
      <c r="D67" t="s">
        <v>6149</v>
      </c>
      <c r="E67" s="2">
        <v>4</v>
      </c>
      <c r="F67" s="2" t="str">
        <f>_xlfn.XLOOKUP(C67,customers!A66:A1066,customers!B66:B1066,,0)</f>
        <v>Angelia Cockrem</v>
      </c>
      <c r="G67" s="2" t="str">
        <f>IF(_xlfn.XLOOKUP(C67,customers!A66:A1066,customers!C66:C1066,0)=0,"",_xlfn.XLOOKUP(C67,customers!A66:A1066,customers!C66:C1066,,0))</f>
        <v>acockrem1t@engadget.com</v>
      </c>
      <c r="H67" s="2" t="str">
        <f>_xlfn.XLOOKUP(C67,customers!A66:A1066,customers!G66:G1066)</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_xlfn.XLOOKUP(CoffeeOrder[[#This Row],[Customer ID]],customers!A66:A1066,customers!I66:I1066)</f>
        <v>Yes</v>
      </c>
    </row>
    <row r="68" spans="1:16" x14ac:dyDescent="0.3">
      <c r="A68" s="2" t="s">
        <v>860</v>
      </c>
      <c r="B68" s="3">
        <v>44666</v>
      </c>
      <c r="C68" s="2" t="s">
        <v>861</v>
      </c>
      <c r="D68" t="s">
        <v>6173</v>
      </c>
      <c r="E68" s="2">
        <v>1</v>
      </c>
      <c r="F68" s="2" t="str">
        <f>_xlfn.XLOOKUP(C68,customers!A67:A1067,customers!B67:B1067,,0)</f>
        <v>Belvia Umpleby</v>
      </c>
      <c r="G68" s="2" t="str">
        <f>IF(_xlfn.XLOOKUP(C68,customers!A67:A1067,customers!C67:C1067,0)=0,"",_xlfn.XLOOKUP(C68,customers!A67:A1067,customers!C67:C1067,,0))</f>
        <v>bumpleby1u@soundcloud.com</v>
      </c>
      <c r="H68" s="2" t="str">
        <f>_xlfn.XLOOKUP(C68,customers!A67:A1067,customers!G67:G1067)</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_xlfn.XLOOKUP(CoffeeOrder[[#This Row],[Customer ID]],customers!A67:A1067,customers!I67:I1067)</f>
        <v>Yes</v>
      </c>
    </row>
    <row r="69" spans="1:16" x14ac:dyDescent="0.3">
      <c r="A69" s="2" t="s">
        <v>866</v>
      </c>
      <c r="B69" s="3">
        <v>44519</v>
      </c>
      <c r="C69" s="2" t="s">
        <v>867</v>
      </c>
      <c r="D69" t="s">
        <v>6145</v>
      </c>
      <c r="E69" s="2">
        <v>2</v>
      </c>
      <c r="F69" s="2" t="str">
        <f>_xlfn.XLOOKUP(C69,customers!A68:A1068,customers!B68:B1068,,0)</f>
        <v>Nat Saleway</v>
      </c>
      <c r="G69" s="2" t="str">
        <f>IF(_xlfn.XLOOKUP(C69,customers!A68:A1068,customers!C68:C1068,0)=0,"",_xlfn.XLOOKUP(C69,customers!A68:A1068,customers!C68:C1068,,0))</f>
        <v>nsaleway1v@dedecms.com</v>
      </c>
      <c r="H69" s="2" t="str">
        <f>_xlfn.XLOOKUP(C69,customers!A68:A1068,customers!G68:G1068)</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_xlfn.XLOOKUP(CoffeeOrder[[#This Row],[Customer ID]],customers!A68:A1068,customers!I68:I1068)</f>
        <v>No</v>
      </c>
    </row>
    <row r="70" spans="1:16" x14ac:dyDescent="0.3">
      <c r="A70" s="2" t="s">
        <v>872</v>
      </c>
      <c r="B70" s="3">
        <v>43754</v>
      </c>
      <c r="C70" s="2" t="s">
        <v>873</v>
      </c>
      <c r="D70" t="s">
        <v>6174</v>
      </c>
      <c r="E70" s="2">
        <v>1</v>
      </c>
      <c r="F70" s="2" t="str">
        <f>_xlfn.XLOOKUP(C70,customers!A69:A1069,customers!B69:B1069,,0)</f>
        <v>Hayward Goulter</v>
      </c>
      <c r="G70" s="2" t="str">
        <f>IF(_xlfn.XLOOKUP(C70,customers!A69:A1069,customers!C69:C1069,0)=0,"",_xlfn.XLOOKUP(C70,customers!A69:A1069,customers!C69:C1069,,0))</f>
        <v>hgoulter1w@abc.net.au</v>
      </c>
      <c r="H70" s="2" t="str">
        <f>_xlfn.XLOOKUP(C70,customers!A69:A1069,customers!G69:G1069)</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_xlfn.XLOOKUP(CoffeeOrder[[#This Row],[Customer ID]],customers!A69:A1069,customers!I69:I1069)</f>
        <v>No</v>
      </c>
    </row>
    <row r="71" spans="1:16" x14ac:dyDescent="0.3">
      <c r="A71" s="2" t="s">
        <v>878</v>
      </c>
      <c r="B71" s="3">
        <v>43795</v>
      </c>
      <c r="C71" s="2" t="s">
        <v>879</v>
      </c>
      <c r="D71" t="s">
        <v>6138</v>
      </c>
      <c r="E71" s="2">
        <v>6</v>
      </c>
      <c r="F71" s="2" t="str">
        <f>_xlfn.XLOOKUP(C71,customers!A70:A1070,customers!B70:B1070,,0)</f>
        <v>Gay Rizzello</v>
      </c>
      <c r="G71" s="2" t="str">
        <f>IF(_xlfn.XLOOKUP(C71,customers!A70:A1070,customers!C70:C1070,0)=0,"",_xlfn.XLOOKUP(C71,customers!A70:A1070,customers!C70:C1070,,0))</f>
        <v>grizzello1x@symantec.com</v>
      </c>
      <c r="H71" s="2" t="str">
        <f>_xlfn.XLOOKUP(C71,customers!A70:A1070,customers!G70:G1070)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_xlfn.XLOOKUP(CoffeeOrder[[#This Row],[Customer ID]],customers!A70:A1070,customers!I70:I1070)</f>
        <v>Yes</v>
      </c>
    </row>
    <row r="72" spans="1:16" x14ac:dyDescent="0.3">
      <c r="A72" s="2" t="s">
        <v>885</v>
      </c>
      <c r="B72" s="3">
        <v>43646</v>
      </c>
      <c r="C72" s="2" t="s">
        <v>886</v>
      </c>
      <c r="D72" t="s">
        <v>6148</v>
      </c>
      <c r="E72" s="2">
        <v>4</v>
      </c>
      <c r="F72" s="2" t="str">
        <f>_xlfn.XLOOKUP(C72,customers!A71:A1071,customers!B71:B1071,,0)</f>
        <v>Shannon List</v>
      </c>
      <c r="G72" s="2" t="str">
        <f>IF(_xlfn.XLOOKUP(C72,customers!A71:A1071,customers!C71:C1071,0)=0,"",_xlfn.XLOOKUP(C72,customers!A71:A1071,customers!C71:C1071,,0))</f>
        <v>slist1y@mapquest.com</v>
      </c>
      <c r="H72" s="2" t="str">
        <f>_xlfn.XLOOKUP(C72,customers!A71:A1071,customers!G71:G1071)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_xlfn.XLOOKUP(CoffeeOrder[[#This Row],[Customer ID]],customers!A71:A1071,customers!I71:I1071)</f>
        <v>No</v>
      </c>
    </row>
    <row r="73" spans="1:16" x14ac:dyDescent="0.3">
      <c r="A73" s="2" t="s">
        <v>891</v>
      </c>
      <c r="B73" s="3">
        <v>44200</v>
      </c>
      <c r="C73" s="2" t="s">
        <v>892</v>
      </c>
      <c r="D73" t="s">
        <v>6145</v>
      </c>
      <c r="E73" s="2">
        <v>2</v>
      </c>
      <c r="F73" s="2" t="str">
        <f>_xlfn.XLOOKUP(C73,customers!A72:A1072,customers!B72:B1072,,0)</f>
        <v>Shirlene Edmondson</v>
      </c>
      <c r="G73" s="2" t="str">
        <f>IF(_xlfn.XLOOKUP(C73,customers!A72:A1072,customers!C72:C1072,0)=0,"",_xlfn.XLOOKUP(C73,customers!A72:A1072,customers!C72:C1072,,0))</f>
        <v>sedmondson1z@theguardian.com</v>
      </c>
      <c r="H73" s="2" t="str">
        <f>_xlfn.XLOOKUP(C73,customers!A72:A1072,customers!G72:G1072)</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_xlfn.XLOOKUP(CoffeeOrder[[#This Row],[Customer ID]],customers!A72:A1072,customers!I72:I1072)</f>
        <v>No</v>
      </c>
    </row>
    <row r="74" spans="1:16" x14ac:dyDescent="0.3">
      <c r="A74" s="2" t="s">
        <v>897</v>
      </c>
      <c r="B74" s="3">
        <v>44131</v>
      </c>
      <c r="C74" s="2" t="s">
        <v>898</v>
      </c>
      <c r="D74" t="s">
        <v>6175</v>
      </c>
      <c r="E74" s="2">
        <v>3</v>
      </c>
      <c r="F74" s="2" t="str">
        <f>_xlfn.XLOOKUP(C74,customers!A73:A1073,customers!B73:B1073,,0)</f>
        <v>Aurlie McCarl</v>
      </c>
      <c r="G74" s="2" t="str">
        <f>IF(_xlfn.XLOOKUP(C74,customers!A73:A1073,customers!C73:C1073,0)=0,"",_xlfn.XLOOKUP(C74,customers!A73:A1073,customers!C73:C1073,,0))</f>
        <v/>
      </c>
      <c r="H74" s="2" t="str">
        <f>_xlfn.XLOOKUP(C74,customers!A73:A1073,customers!G73:G1073)</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_xlfn.XLOOKUP(CoffeeOrder[[#This Row],[Customer ID]],customers!A73:A1073,customers!I73:I1073)</f>
        <v>No</v>
      </c>
    </row>
    <row r="75" spans="1:16" x14ac:dyDescent="0.3">
      <c r="A75" s="2" t="s">
        <v>902</v>
      </c>
      <c r="B75" s="3">
        <v>44362</v>
      </c>
      <c r="C75" s="2" t="s">
        <v>903</v>
      </c>
      <c r="D75" t="s">
        <v>6159</v>
      </c>
      <c r="E75" s="2">
        <v>5</v>
      </c>
      <c r="F75" s="2" t="str">
        <f>_xlfn.XLOOKUP(C75,customers!A74:A1074,customers!B74:B1074,,0)</f>
        <v>Alikee Carryer</v>
      </c>
      <c r="G75" s="2" t="str">
        <f>IF(_xlfn.XLOOKUP(C75,customers!A74:A1074,customers!C74:C1074,0)=0,"",_xlfn.XLOOKUP(C75,customers!A74:A1074,customers!C74:C1074,,0))</f>
        <v/>
      </c>
      <c r="H75" s="2" t="str">
        <f>_xlfn.XLOOKUP(C75,customers!A74:A1074,customers!G74:G1074)</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_xlfn.XLOOKUP(CoffeeOrder[[#This Row],[Customer ID]],customers!A74:A1074,customers!I74:I1074)</f>
        <v>Yes</v>
      </c>
    </row>
    <row r="76" spans="1:16" x14ac:dyDescent="0.3">
      <c r="A76" s="2" t="s">
        <v>907</v>
      </c>
      <c r="B76" s="3">
        <v>44396</v>
      </c>
      <c r="C76" s="2" t="s">
        <v>908</v>
      </c>
      <c r="D76" t="s">
        <v>6176</v>
      </c>
      <c r="E76" s="2">
        <v>2</v>
      </c>
      <c r="F76" s="2" t="str">
        <f>_xlfn.XLOOKUP(C76,customers!A75:A1075,customers!B75:B1075,,0)</f>
        <v>Jennifer Rangall</v>
      </c>
      <c r="G76" s="2" t="str">
        <f>IF(_xlfn.XLOOKUP(C76,customers!A75:A1075,customers!C75:C1075,0)=0,"",_xlfn.XLOOKUP(C76,customers!A75:A1075,customers!C75:C1075,,0))</f>
        <v>jrangall22@newsvine.com</v>
      </c>
      <c r="H76" s="2" t="str">
        <f>_xlfn.XLOOKUP(C76,customers!A75:A1075,customers!G75:G1075)</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_xlfn.XLOOKUP(CoffeeOrder[[#This Row],[Customer ID]],customers!A75:A1075,customers!I75:I1075)</f>
        <v>Yes</v>
      </c>
    </row>
    <row r="77" spans="1:16" x14ac:dyDescent="0.3">
      <c r="A77" s="2" t="s">
        <v>913</v>
      </c>
      <c r="B77" s="3">
        <v>44400</v>
      </c>
      <c r="C77" s="2" t="s">
        <v>914</v>
      </c>
      <c r="D77" t="s">
        <v>6177</v>
      </c>
      <c r="E77" s="2">
        <v>6</v>
      </c>
      <c r="F77" s="2" t="str">
        <f>_xlfn.XLOOKUP(C77,customers!A76:A1076,customers!B76:B1076,,0)</f>
        <v>Kipper Boorn</v>
      </c>
      <c r="G77" s="2" t="str">
        <f>IF(_xlfn.XLOOKUP(C77,customers!A76:A1076,customers!C76:C1076,0)=0,"",_xlfn.XLOOKUP(C77,customers!A76:A1076,customers!C76:C1076,,0))</f>
        <v>kboorn23@ezinearticles.com</v>
      </c>
      <c r="H77" s="2" t="str">
        <f>_xlfn.XLOOKUP(C77,customers!A76:A1076,customers!G76:G1076)</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_xlfn.XLOOKUP(CoffeeOrder[[#This Row],[Customer ID]],customers!A76:A1076,customers!I76:I1076)</f>
        <v>Yes</v>
      </c>
    </row>
    <row r="78" spans="1:16" x14ac:dyDescent="0.3">
      <c r="A78" s="2" t="s">
        <v>919</v>
      </c>
      <c r="B78" s="3">
        <v>43855</v>
      </c>
      <c r="C78" s="2" t="s">
        <v>920</v>
      </c>
      <c r="D78" t="s">
        <v>6178</v>
      </c>
      <c r="E78" s="2">
        <v>1</v>
      </c>
      <c r="F78" s="2" t="str">
        <f>_xlfn.XLOOKUP(C78,customers!A77:A1077,customers!B77:B1077,,0)</f>
        <v>Melania Beadle</v>
      </c>
      <c r="G78" s="2" t="str">
        <f>IF(_xlfn.XLOOKUP(C78,customers!A77:A1077,customers!C77:C1077,0)=0,"",_xlfn.XLOOKUP(C78,customers!A77:A1077,customers!C77:C1077,,0))</f>
        <v/>
      </c>
      <c r="H78" s="2" t="str">
        <f>_xlfn.XLOOKUP(C78,customers!A77:A1077,customers!G77:G1077)</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_xlfn.XLOOKUP(CoffeeOrder[[#This Row],[Customer ID]],customers!A77:A1077,customers!I77:I1077)</f>
        <v>Yes</v>
      </c>
    </row>
    <row r="79" spans="1:16" x14ac:dyDescent="0.3">
      <c r="A79" s="2" t="s">
        <v>924</v>
      </c>
      <c r="B79" s="3">
        <v>43594</v>
      </c>
      <c r="C79" s="2" t="s">
        <v>925</v>
      </c>
      <c r="D79" t="s">
        <v>6153</v>
      </c>
      <c r="E79" s="2">
        <v>2</v>
      </c>
      <c r="F79" s="2" t="str">
        <f>_xlfn.XLOOKUP(C79,customers!A78:A1078,customers!B78:B1078,,0)</f>
        <v>Colene Elgey</v>
      </c>
      <c r="G79" s="2" t="str">
        <f>IF(_xlfn.XLOOKUP(C79,customers!A78:A1078,customers!C78:C1078,0)=0,"",_xlfn.XLOOKUP(C79,customers!A78:A1078,customers!C78:C1078,,0))</f>
        <v>celgey25@webs.com</v>
      </c>
      <c r="H79" s="2" t="str">
        <f>_xlfn.XLOOKUP(C79,customers!A78:A1078,customers!G78:G1078)</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_xlfn.XLOOKUP(CoffeeOrder[[#This Row],[Customer ID]],customers!A78:A1078,customers!I78:I1078)</f>
        <v>No</v>
      </c>
    </row>
    <row r="80" spans="1:16" x14ac:dyDescent="0.3">
      <c r="A80" s="2" t="s">
        <v>930</v>
      </c>
      <c r="B80" s="3">
        <v>43920</v>
      </c>
      <c r="C80" s="2" t="s">
        <v>931</v>
      </c>
      <c r="D80" t="s">
        <v>6157</v>
      </c>
      <c r="E80" s="2">
        <v>6</v>
      </c>
      <c r="F80" s="2" t="str">
        <f>_xlfn.XLOOKUP(C80,customers!A79:A1079,customers!B79:B1079,,0)</f>
        <v>Lothaire Mizzi</v>
      </c>
      <c r="G80" s="2" t="str">
        <f>IF(_xlfn.XLOOKUP(C80,customers!A79:A1079,customers!C79:C1079,0)=0,"",_xlfn.XLOOKUP(C80,customers!A79:A1079,customers!C79:C1079,,0))</f>
        <v>lmizzi26@rakuten.co.jp</v>
      </c>
      <c r="H80" s="2" t="str">
        <f>_xlfn.XLOOKUP(C80,customers!A79:A1079,customers!G79:G1079)</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_xlfn.XLOOKUP(CoffeeOrder[[#This Row],[Customer ID]],customers!A79:A1079,customers!I79:I1079)</f>
        <v>Yes</v>
      </c>
    </row>
    <row r="81" spans="1:16" x14ac:dyDescent="0.3">
      <c r="A81" s="2" t="s">
        <v>936</v>
      </c>
      <c r="B81" s="3">
        <v>44633</v>
      </c>
      <c r="C81" s="2" t="s">
        <v>937</v>
      </c>
      <c r="D81" t="s">
        <v>6179</v>
      </c>
      <c r="E81" s="2">
        <v>4</v>
      </c>
      <c r="F81" s="2" t="str">
        <f>_xlfn.XLOOKUP(C81,customers!A80:A1080,customers!B80:B1080,,0)</f>
        <v>Cletis Giacomazzo</v>
      </c>
      <c r="G81" s="2" t="str">
        <f>IF(_xlfn.XLOOKUP(C81,customers!A80:A1080,customers!C80:C1080,0)=0,"",_xlfn.XLOOKUP(C81,customers!A80:A1080,customers!C80:C1080,,0))</f>
        <v>cgiacomazzo27@jigsy.com</v>
      </c>
      <c r="H81" s="2" t="str">
        <f>_xlfn.XLOOKUP(C81,customers!A80:A1080,customers!G80:G1080)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_xlfn.XLOOKUP(CoffeeOrder[[#This Row],[Customer ID]],customers!A80:A1080,customers!I80:I1080)</f>
        <v>No</v>
      </c>
    </row>
    <row r="82" spans="1:16" x14ac:dyDescent="0.3">
      <c r="A82" s="2" t="s">
        <v>942</v>
      </c>
      <c r="B82" s="3">
        <v>43572</v>
      </c>
      <c r="C82" s="2" t="s">
        <v>943</v>
      </c>
      <c r="D82" t="s">
        <v>6180</v>
      </c>
      <c r="E82" s="2">
        <v>5</v>
      </c>
      <c r="F82" s="2" t="str">
        <f>_xlfn.XLOOKUP(C82,customers!A81:A1081,customers!B81:B1081,,0)</f>
        <v>Ami Arnow</v>
      </c>
      <c r="G82" s="2" t="str">
        <f>IF(_xlfn.XLOOKUP(C82,customers!A81:A1081,customers!C81:C1081,0)=0,"",_xlfn.XLOOKUP(C82,customers!A81:A1081,customers!C81:C1081,,0))</f>
        <v>aarnow28@arizona.edu</v>
      </c>
      <c r="H82" s="2" t="str">
        <f>_xlfn.XLOOKUP(C82,customers!A81:A1081,customers!G81:G1081)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_xlfn.XLOOKUP(CoffeeOrder[[#This Row],[Customer ID]],customers!A81:A1081,customers!I81:I1081)</f>
        <v>Yes</v>
      </c>
    </row>
    <row r="83" spans="1:16" x14ac:dyDescent="0.3">
      <c r="A83" s="2" t="s">
        <v>948</v>
      </c>
      <c r="B83" s="3">
        <v>43763</v>
      </c>
      <c r="C83" s="2" t="s">
        <v>949</v>
      </c>
      <c r="D83" t="s">
        <v>6164</v>
      </c>
      <c r="E83" s="2">
        <v>3</v>
      </c>
      <c r="F83" s="2" t="str">
        <f>_xlfn.XLOOKUP(C83,customers!A82:A1082,customers!B82:B1082,,0)</f>
        <v>Sheppard Yann</v>
      </c>
      <c r="G83" s="2" t="str">
        <f>IF(_xlfn.XLOOKUP(C83,customers!A82:A1082,customers!C82:C1082,0)=0,"",_xlfn.XLOOKUP(C83,customers!A82:A1082,customers!C82:C1082,,0))</f>
        <v>syann29@senate.gov</v>
      </c>
      <c r="H83" s="2" t="str">
        <f>_xlfn.XLOOKUP(C83,customers!A82:A1082,customers!G82:G1082)</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_xlfn.XLOOKUP(CoffeeOrder[[#This Row],[Customer ID]],customers!A82:A1082,customers!I82:I1082)</f>
        <v>Yes</v>
      </c>
    </row>
    <row r="84" spans="1:16" x14ac:dyDescent="0.3">
      <c r="A84" s="2" t="s">
        <v>954</v>
      </c>
      <c r="B84" s="3">
        <v>43721</v>
      </c>
      <c r="C84" s="2" t="s">
        <v>955</v>
      </c>
      <c r="D84" t="s">
        <v>6181</v>
      </c>
      <c r="E84" s="2">
        <v>3</v>
      </c>
      <c r="F84" s="2" t="str">
        <f>_xlfn.XLOOKUP(C84,customers!A83:A1083,customers!B83:B1083,,0)</f>
        <v>Bunny Naulls</v>
      </c>
      <c r="G84" s="2" t="str">
        <f>IF(_xlfn.XLOOKUP(C84,customers!A83:A1083,customers!C83:C1083,0)=0,"",_xlfn.XLOOKUP(C84,customers!A83:A1083,customers!C83:C1083,,0))</f>
        <v>bnaulls2a@tiny.cc</v>
      </c>
      <c r="H84" s="2" t="str">
        <f>_xlfn.XLOOKUP(C84,customers!A83:A1083,customers!G83:G1083)</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_xlfn.XLOOKUP(CoffeeOrder[[#This Row],[Customer ID]],customers!A83:A1083,customers!I83:I1083)</f>
        <v>Yes</v>
      </c>
    </row>
    <row r="85" spans="1:16" x14ac:dyDescent="0.3">
      <c r="A85" s="2" t="s">
        <v>960</v>
      </c>
      <c r="B85" s="3">
        <v>43933</v>
      </c>
      <c r="C85" s="2" t="s">
        <v>961</v>
      </c>
      <c r="D85" t="s">
        <v>6149</v>
      </c>
      <c r="E85" s="2">
        <v>4</v>
      </c>
      <c r="F85" s="2" t="str">
        <f>_xlfn.XLOOKUP(C85,customers!A84:A1084,customers!B84:B1084,,0)</f>
        <v>Hally Lorait</v>
      </c>
      <c r="G85" s="2" t="str">
        <f>IF(_xlfn.XLOOKUP(C85,customers!A84:A1084,customers!C84:C1084,0)=0,"",_xlfn.XLOOKUP(C85,customers!A84:A1084,customers!C84:C1084,,0))</f>
        <v/>
      </c>
      <c r="H85" s="2" t="str">
        <f>_xlfn.XLOOKUP(C85,customers!A84:A1084,customers!G84:G1084)</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_xlfn.XLOOKUP(CoffeeOrder[[#This Row],[Customer ID]],customers!A84:A1084,customers!I84:I1084)</f>
        <v>Yes</v>
      </c>
    </row>
    <row r="86" spans="1:16" x14ac:dyDescent="0.3">
      <c r="A86" s="2" t="s">
        <v>965</v>
      </c>
      <c r="B86" s="3">
        <v>43783</v>
      </c>
      <c r="C86" s="2" t="s">
        <v>966</v>
      </c>
      <c r="D86" t="s">
        <v>6161</v>
      </c>
      <c r="E86" s="2">
        <v>1</v>
      </c>
      <c r="F86" s="2" t="str">
        <f>_xlfn.XLOOKUP(C86,customers!A85:A1085,customers!B85:B1085,,0)</f>
        <v>Zaccaria Sherewood</v>
      </c>
      <c r="G86" s="2" t="str">
        <f>IF(_xlfn.XLOOKUP(C86,customers!A85:A1085,customers!C85:C1085,0)=0,"",_xlfn.XLOOKUP(C86,customers!A85:A1085,customers!C85:C1085,,0))</f>
        <v>zsherewood2c@apache.org</v>
      </c>
      <c r="H86" s="2" t="str">
        <f>_xlfn.XLOOKUP(C86,customers!A85:A1085,customers!G85:G1085)</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_xlfn.XLOOKUP(CoffeeOrder[[#This Row],[Customer ID]],customers!A85:A1085,customers!I85:I1085)</f>
        <v>No</v>
      </c>
    </row>
    <row r="87" spans="1:16" x14ac:dyDescent="0.3">
      <c r="A87" s="2" t="s">
        <v>971</v>
      </c>
      <c r="B87" s="3">
        <v>43664</v>
      </c>
      <c r="C87" s="2" t="s">
        <v>972</v>
      </c>
      <c r="D87" t="s">
        <v>6182</v>
      </c>
      <c r="E87" s="2">
        <v>3</v>
      </c>
      <c r="F87" s="2" t="str">
        <f>_xlfn.XLOOKUP(C87,customers!A86:A1086,customers!B86:B1086,,0)</f>
        <v>Jeffrey Dufaire</v>
      </c>
      <c r="G87" s="2" t="str">
        <f>IF(_xlfn.XLOOKUP(C87,customers!A86:A1086,customers!C86:C1086,0)=0,"",_xlfn.XLOOKUP(C87,customers!A86:A1086,customers!C86:C1086,,0))</f>
        <v>jdufaire2d@fc2.com</v>
      </c>
      <c r="H87" s="2" t="str">
        <f>_xlfn.XLOOKUP(C87,customers!A86:A1086,customers!G86:G1086)</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_xlfn.XLOOKUP(CoffeeOrder[[#This Row],[Customer ID]],customers!A86:A1086,customers!I86:I1086)</f>
        <v>No</v>
      </c>
    </row>
    <row r="88" spans="1:16" x14ac:dyDescent="0.3">
      <c r="A88" s="2" t="s">
        <v>971</v>
      </c>
      <c r="B88" s="3">
        <v>43664</v>
      </c>
      <c r="C88" s="2" t="s">
        <v>972</v>
      </c>
      <c r="D88" t="s">
        <v>6154</v>
      </c>
      <c r="E88" s="2">
        <v>4</v>
      </c>
      <c r="F88" s="2" t="str">
        <f>_xlfn.XLOOKUP(C88,customers!A87:A1087,customers!B87:B1087,,0)</f>
        <v>Jeffrey Dufaire</v>
      </c>
      <c r="G88" s="2" t="str">
        <f>IF(_xlfn.XLOOKUP(C88,customers!A87:A1087,customers!C87:C1087,0)=0,"",_xlfn.XLOOKUP(C88,customers!A87:A1087,customers!C87:C1087,,0))</f>
        <v>jdufaire2d@fc2.com</v>
      </c>
      <c r="H88" s="2" t="str">
        <f>_xlfn.XLOOKUP(C88,customers!A87:A1087,customers!G87:G1087)</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_xlfn.XLOOKUP(CoffeeOrder[[#This Row],[Customer ID]],customers!A87:A1087,customers!I87:I1087)</f>
        <v>No</v>
      </c>
    </row>
    <row r="89" spans="1:16" x14ac:dyDescent="0.3">
      <c r="A89" s="2" t="s">
        <v>980</v>
      </c>
      <c r="B89" s="3">
        <v>44289</v>
      </c>
      <c r="C89" s="2" t="s">
        <v>981</v>
      </c>
      <c r="D89" t="s">
        <v>6155</v>
      </c>
      <c r="E89" s="2">
        <v>3</v>
      </c>
      <c r="F89" s="2" t="str">
        <f>_xlfn.XLOOKUP(C89,customers!A88:A1088,customers!B88:B1088,,0)</f>
        <v>Beitris Keaveney</v>
      </c>
      <c r="G89" s="2" t="str">
        <f>IF(_xlfn.XLOOKUP(C89,customers!A88:A1088,customers!C88:C1088,0)=0,"",_xlfn.XLOOKUP(C89,customers!A88:A1088,customers!C88:C1088,,0))</f>
        <v>bkeaveney2f@netlog.com</v>
      </c>
      <c r="H89" s="2" t="str">
        <f>_xlfn.XLOOKUP(C89,customers!A88:A1088,customers!G88:G1088)</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_xlfn.XLOOKUP(CoffeeOrder[[#This Row],[Customer ID]],customers!A88:A1088,customers!I88:I1088)</f>
        <v>No</v>
      </c>
    </row>
    <row r="90" spans="1:16" x14ac:dyDescent="0.3">
      <c r="A90" s="2" t="s">
        <v>985</v>
      </c>
      <c r="B90" s="3">
        <v>44284</v>
      </c>
      <c r="C90" s="2" t="s">
        <v>986</v>
      </c>
      <c r="D90" t="s">
        <v>6179</v>
      </c>
      <c r="E90" s="2">
        <v>3</v>
      </c>
      <c r="F90" s="2" t="str">
        <f>_xlfn.XLOOKUP(C90,customers!A89:A1089,customers!B89:B1089,,0)</f>
        <v>Elna Grise</v>
      </c>
      <c r="G90" s="2" t="str">
        <f>IF(_xlfn.XLOOKUP(C90,customers!A89:A1089,customers!C89:C1089,0)=0,"",_xlfn.XLOOKUP(C90,customers!A89:A1089,customers!C89:C1089,,0))</f>
        <v>egrise2g@cargocollective.com</v>
      </c>
      <c r="H90" s="2" t="str">
        <f>_xlfn.XLOOKUP(C90,customers!A89:A1089,customers!G89:G1089)</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_xlfn.XLOOKUP(CoffeeOrder[[#This Row],[Customer ID]],customers!A89:A1089,customers!I89:I1089)</f>
        <v>No</v>
      </c>
    </row>
    <row r="91" spans="1:16" x14ac:dyDescent="0.3">
      <c r="A91" s="2" t="s">
        <v>990</v>
      </c>
      <c r="B91" s="3">
        <v>44545</v>
      </c>
      <c r="C91" s="2" t="s">
        <v>991</v>
      </c>
      <c r="D91" t="s">
        <v>6140</v>
      </c>
      <c r="E91" s="2">
        <v>6</v>
      </c>
      <c r="F91" s="2" t="str">
        <f>_xlfn.XLOOKUP(C91,customers!A90:A1090,customers!B90:B1090,,0)</f>
        <v>Torie Gottelier</v>
      </c>
      <c r="G91" s="2" t="str">
        <f>IF(_xlfn.XLOOKUP(C91,customers!A90:A1090,customers!C90:C1090,0)=0,"",_xlfn.XLOOKUP(C91,customers!A90:A1090,customers!C90:C1090,,0))</f>
        <v>tgottelier2h@vistaprint.com</v>
      </c>
      <c r="H91" s="2" t="str">
        <f>_xlfn.XLOOKUP(C91,customers!A90:A1090,customers!G90:G1090)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_xlfn.XLOOKUP(CoffeeOrder[[#This Row],[Customer ID]],customers!A90:A1090,customers!I90:I1090)</f>
        <v>No</v>
      </c>
    </row>
    <row r="92" spans="1:16" x14ac:dyDescent="0.3">
      <c r="A92" s="2" t="s">
        <v>996</v>
      </c>
      <c r="B92" s="3">
        <v>43971</v>
      </c>
      <c r="C92" s="2" t="s">
        <v>997</v>
      </c>
      <c r="D92" t="s">
        <v>6140</v>
      </c>
      <c r="E92" s="2">
        <v>4</v>
      </c>
      <c r="F92" s="2" t="str">
        <f>_xlfn.XLOOKUP(C92,customers!A91:A1091,customers!B91:B1091,,0)</f>
        <v>Loydie Langlais</v>
      </c>
      <c r="G92" s="2" t="str">
        <f>IF(_xlfn.XLOOKUP(C92,customers!A91:A1091,customers!C91:C1091,0)=0,"",_xlfn.XLOOKUP(C92,customers!A91:A1091,customers!C91:C1091,,0))</f>
        <v/>
      </c>
      <c r="H92" s="2" t="str">
        <f>_xlfn.XLOOKUP(C92,customers!A91:A1091,customers!G91:G1091)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_xlfn.XLOOKUP(CoffeeOrder[[#This Row],[Customer ID]],customers!A91:A1091,customers!I91:I1091)</f>
        <v>Yes</v>
      </c>
    </row>
    <row r="93" spans="1:16" x14ac:dyDescent="0.3">
      <c r="A93" s="2" t="s">
        <v>1001</v>
      </c>
      <c r="B93" s="3">
        <v>44137</v>
      </c>
      <c r="C93" s="2" t="s">
        <v>1002</v>
      </c>
      <c r="D93" t="s">
        <v>6175</v>
      </c>
      <c r="E93" s="2">
        <v>4</v>
      </c>
      <c r="F93" s="2" t="str">
        <f>_xlfn.XLOOKUP(C93,customers!A92:A1092,customers!B92:B1092,,0)</f>
        <v>Adham Greenhead</v>
      </c>
      <c r="G93" s="2" t="str">
        <f>IF(_xlfn.XLOOKUP(C93,customers!A92:A1092,customers!C92:C1092,0)=0,"",_xlfn.XLOOKUP(C93,customers!A92:A1092,customers!C92:C1092,,0))</f>
        <v>agreenhead2j@dailymail.co.uk</v>
      </c>
      <c r="H93" s="2" t="str">
        <f>_xlfn.XLOOKUP(C93,customers!A92:A1092,customers!G92:G1092)</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_xlfn.XLOOKUP(CoffeeOrder[[#This Row],[Customer ID]],customers!A92:A1092,customers!I92:I1092)</f>
        <v>No</v>
      </c>
    </row>
    <row r="94" spans="1:16" x14ac:dyDescent="0.3">
      <c r="A94" s="2" t="s">
        <v>1007</v>
      </c>
      <c r="B94" s="3">
        <v>44037</v>
      </c>
      <c r="C94" s="2" t="s">
        <v>1008</v>
      </c>
      <c r="D94" t="s">
        <v>6171</v>
      </c>
      <c r="E94" s="2">
        <v>3</v>
      </c>
      <c r="F94" s="2" t="str">
        <f>_xlfn.XLOOKUP(C94,customers!A93:A1093,customers!B93:B1093,,0)</f>
        <v>Hamish MacSherry</v>
      </c>
      <c r="G94" s="2" t="str">
        <f>IF(_xlfn.XLOOKUP(C94,customers!A93:A1093,customers!C93:C1093,0)=0,"",_xlfn.XLOOKUP(C94,customers!A93:A1093,customers!C93:C1093,,0))</f>
        <v/>
      </c>
      <c r="H94" s="2" t="str">
        <f>_xlfn.XLOOKUP(C94,customers!A93:A1093,customers!G93:G1093)</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_xlfn.XLOOKUP(CoffeeOrder[[#This Row],[Customer ID]],customers!A93:A1093,customers!I93:I1093)</f>
        <v>Yes</v>
      </c>
    </row>
    <row r="95" spans="1:16" x14ac:dyDescent="0.3">
      <c r="A95" s="2" t="s">
        <v>1012</v>
      </c>
      <c r="B95" s="3">
        <v>43538</v>
      </c>
      <c r="C95" s="2" t="s">
        <v>1013</v>
      </c>
      <c r="D95" t="s">
        <v>6176</v>
      </c>
      <c r="E95" s="2">
        <v>4</v>
      </c>
      <c r="F95" s="2" t="str">
        <f>_xlfn.XLOOKUP(C95,customers!A94:A1094,customers!B94:B1094,,0)</f>
        <v>Else Langcaster</v>
      </c>
      <c r="G95" s="2" t="str">
        <f>IF(_xlfn.XLOOKUP(C95,customers!A94:A1094,customers!C94:C1094,0)=0,"",_xlfn.XLOOKUP(C95,customers!A94:A1094,customers!C94:C1094,,0))</f>
        <v>elangcaster2l@spotify.com</v>
      </c>
      <c r="H95" s="2" t="str">
        <f>_xlfn.XLOOKUP(C95,customers!A94:A1094,customers!G94:G1094)</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_xlfn.XLOOKUP(CoffeeOrder[[#This Row],[Customer ID]],customers!A94:A1094,customers!I94:I1094)</f>
        <v>Yes</v>
      </c>
    </row>
    <row r="96" spans="1:16" x14ac:dyDescent="0.3">
      <c r="A96" s="2" t="s">
        <v>1018</v>
      </c>
      <c r="B96" s="3">
        <v>44014</v>
      </c>
      <c r="C96" s="2" t="s">
        <v>1019</v>
      </c>
      <c r="D96" t="s">
        <v>6154</v>
      </c>
      <c r="E96" s="2">
        <v>6</v>
      </c>
      <c r="F96" s="2" t="str">
        <f>_xlfn.XLOOKUP(C96,customers!A95:A1095,customers!B95:B1095,,0)</f>
        <v>Rudy Farquharson</v>
      </c>
      <c r="G96" s="2" t="str">
        <f>IF(_xlfn.XLOOKUP(C96,customers!A95:A1095,customers!C95:C1095,0)=0,"",_xlfn.XLOOKUP(C96,customers!A95:A1095,customers!C95:C1095,,0))</f>
        <v/>
      </c>
      <c r="H96" s="2" t="str">
        <f>_xlfn.XLOOKUP(C96,customers!A95:A1095,customers!G95:G1095)</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_xlfn.XLOOKUP(CoffeeOrder[[#This Row],[Customer ID]],customers!A95:A1095,customers!I95:I1095)</f>
        <v>Yes</v>
      </c>
    </row>
    <row r="97" spans="1:16" x14ac:dyDescent="0.3">
      <c r="A97" s="2" t="s">
        <v>1022</v>
      </c>
      <c r="B97" s="3">
        <v>43816</v>
      </c>
      <c r="C97" s="2" t="s">
        <v>1023</v>
      </c>
      <c r="D97" t="s">
        <v>6175</v>
      </c>
      <c r="E97" s="2">
        <v>6</v>
      </c>
      <c r="F97" s="2" t="str">
        <f>_xlfn.XLOOKUP(C97,customers!A96:A1096,customers!B96:B1096,,0)</f>
        <v>Norene Magauran</v>
      </c>
      <c r="G97" s="2" t="str">
        <f>IF(_xlfn.XLOOKUP(C97,customers!A96:A1096,customers!C96:C1096,0)=0,"",_xlfn.XLOOKUP(C97,customers!A96:A1096,customers!C96:C1096,,0))</f>
        <v>nmagauran2n@51.la</v>
      </c>
      <c r="H97" s="2" t="str">
        <f>_xlfn.XLOOKUP(C97,customers!A96:A1096,customers!G96:G1096)</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_xlfn.XLOOKUP(CoffeeOrder[[#This Row],[Customer ID]],customers!A96:A1096,customers!I96:I1096)</f>
        <v>No</v>
      </c>
    </row>
    <row r="98" spans="1:16" x14ac:dyDescent="0.3">
      <c r="A98" s="2" t="s">
        <v>1027</v>
      </c>
      <c r="B98" s="3">
        <v>44171</v>
      </c>
      <c r="C98" s="2" t="s">
        <v>1028</v>
      </c>
      <c r="D98" t="s">
        <v>6154</v>
      </c>
      <c r="E98" s="2">
        <v>2</v>
      </c>
      <c r="F98" s="2" t="str">
        <f>_xlfn.XLOOKUP(C98,customers!A97:A1097,customers!B97:B1097,,0)</f>
        <v>Vicki Kirdsch</v>
      </c>
      <c r="G98" s="2" t="str">
        <f>IF(_xlfn.XLOOKUP(C98,customers!A97:A1097,customers!C97:C1097,0)=0,"",_xlfn.XLOOKUP(C98,customers!A97:A1097,customers!C97:C1097,,0))</f>
        <v>vkirdsch2o@google.fr</v>
      </c>
      <c r="H98" s="2" t="str">
        <f>_xlfn.XLOOKUP(C98,customers!A97:A1097,customers!G97:G1097)</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_xlfn.XLOOKUP(CoffeeOrder[[#This Row],[Customer ID]],customers!A97:A1097,customers!I97:I1097)</f>
        <v>No</v>
      </c>
    </row>
    <row r="99" spans="1:16" x14ac:dyDescent="0.3">
      <c r="A99" s="2" t="s">
        <v>1032</v>
      </c>
      <c r="B99" s="3">
        <v>44259</v>
      </c>
      <c r="C99" s="2" t="s">
        <v>1033</v>
      </c>
      <c r="D99" t="s">
        <v>6157</v>
      </c>
      <c r="E99" s="2">
        <v>2</v>
      </c>
      <c r="F99" s="2" t="str">
        <f>_xlfn.XLOOKUP(C99,customers!A98:A1098,customers!B98:B1098,,0)</f>
        <v>Ilysa Whapple</v>
      </c>
      <c r="G99" s="2" t="str">
        <f>IF(_xlfn.XLOOKUP(C99,customers!A98:A1098,customers!C98:C1098,0)=0,"",_xlfn.XLOOKUP(C99,customers!A98:A1098,customers!C98:C1098,,0))</f>
        <v>iwhapple2p@com.com</v>
      </c>
      <c r="H99" s="2" t="str">
        <f>_xlfn.XLOOKUP(C99,customers!A98:A1098,customers!G98:G1098)</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_xlfn.XLOOKUP(CoffeeOrder[[#This Row],[Customer ID]],customers!A98:A1098,customers!I98:I1098)</f>
        <v>No</v>
      </c>
    </row>
    <row r="100" spans="1:16" x14ac:dyDescent="0.3">
      <c r="A100" s="2" t="s">
        <v>1038</v>
      </c>
      <c r="B100" s="3">
        <v>44394</v>
      </c>
      <c r="C100" s="2" t="s">
        <v>1039</v>
      </c>
      <c r="D100" t="s">
        <v>6154</v>
      </c>
      <c r="E100" s="2">
        <v>1</v>
      </c>
      <c r="F100" s="2" t="str">
        <f>_xlfn.XLOOKUP(C100,customers!A99:A1099,customers!B99:B1099,,0)</f>
        <v>Ruy Cancellieri</v>
      </c>
      <c r="G100" s="2" t="str">
        <f>IF(_xlfn.XLOOKUP(C100,customers!A99:A1099,customers!C99:C1099,0)=0,"",_xlfn.XLOOKUP(C100,customers!A99:A1099,customers!C99:C1099,,0))</f>
        <v/>
      </c>
      <c r="H100" s="2" t="str">
        <f>_xlfn.XLOOKUP(C100,customers!A99:A1099,customers!G99:G1099)</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_xlfn.XLOOKUP(CoffeeOrder[[#This Row],[Customer ID]],customers!A99:A1099,customers!I99:I1099)</f>
        <v>No</v>
      </c>
    </row>
    <row r="101" spans="1:16" x14ac:dyDescent="0.3">
      <c r="A101" s="2" t="s">
        <v>1043</v>
      </c>
      <c r="B101" s="3">
        <v>44139</v>
      </c>
      <c r="C101" s="2" t="s">
        <v>1044</v>
      </c>
      <c r="D101" t="s">
        <v>6159</v>
      </c>
      <c r="E101" s="2">
        <v>3</v>
      </c>
      <c r="F101" s="2" t="str">
        <f>_xlfn.XLOOKUP(C101,customers!A100:A1100,customers!B100:B1100,,0)</f>
        <v>Aube Follett</v>
      </c>
      <c r="G101" s="2" t="str">
        <f>IF(_xlfn.XLOOKUP(C101,customers!A100:A1100,customers!C100:C1100,0)=0,"",_xlfn.XLOOKUP(C101,customers!A100:A1100,customers!C100:C1100,,0))</f>
        <v/>
      </c>
      <c r="H101" s="2" t="str">
        <f>_xlfn.XLOOKUP(C101,customers!A100:A1100,customers!G100:G1100)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_xlfn.XLOOKUP(CoffeeOrder[[#This Row],[Customer ID]],customers!A100:A1100,customers!I100:I1100)</f>
        <v>Yes</v>
      </c>
    </row>
    <row r="102" spans="1:16" x14ac:dyDescent="0.3">
      <c r="A102" s="2" t="s">
        <v>1048</v>
      </c>
      <c r="B102" s="3">
        <v>44291</v>
      </c>
      <c r="C102" s="2" t="s">
        <v>1049</v>
      </c>
      <c r="D102" t="s">
        <v>6167</v>
      </c>
      <c r="E102" s="2">
        <v>2</v>
      </c>
      <c r="F102" s="2" t="str">
        <f>_xlfn.XLOOKUP(C102,customers!A101:A1101,customers!B101:B1101,,0)</f>
        <v>Rudiger Di Bartolomeo</v>
      </c>
      <c r="G102" s="2" t="str">
        <f>IF(_xlfn.XLOOKUP(C102,customers!A101:A1101,customers!C101:C1101,0)=0,"",_xlfn.XLOOKUP(C102,customers!A101:A1101,customers!C101:C1101,,0))</f>
        <v/>
      </c>
      <c r="H102" s="2" t="str">
        <f>_xlfn.XLOOKUP(C102,customers!A101:A1101,customers!G101:G1101)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_xlfn.XLOOKUP(CoffeeOrder[[#This Row],[Customer ID]],customers!A101:A1101,customers!I101:I1101)</f>
        <v>Yes</v>
      </c>
    </row>
    <row r="103" spans="1:16" x14ac:dyDescent="0.3">
      <c r="A103" s="2" t="s">
        <v>1053</v>
      </c>
      <c r="B103" s="3">
        <v>43891</v>
      </c>
      <c r="C103" s="2" t="s">
        <v>1054</v>
      </c>
      <c r="D103" t="s">
        <v>6165</v>
      </c>
      <c r="E103" s="2">
        <v>5</v>
      </c>
      <c r="F103" s="2" t="str">
        <f>_xlfn.XLOOKUP(C103,customers!A102:A1102,customers!B102:B1102,,0)</f>
        <v>Nickey Youles</v>
      </c>
      <c r="G103" s="2" t="str">
        <f>IF(_xlfn.XLOOKUP(C103,customers!A102:A1102,customers!C102:C1102,0)=0,"",_xlfn.XLOOKUP(C103,customers!A102:A1102,customers!C102:C1102,,0))</f>
        <v>nyoules2t@reference.com</v>
      </c>
      <c r="H103" s="2" t="str">
        <f>_xlfn.XLOOKUP(C103,customers!A102:A1102,customers!G102:G1102)</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_xlfn.XLOOKUP(CoffeeOrder[[#This Row],[Customer ID]],customers!A102:A1102,customers!I102:I1102)</f>
        <v>Yes</v>
      </c>
    </row>
    <row r="104" spans="1:16" x14ac:dyDescent="0.3">
      <c r="A104" s="2" t="s">
        <v>1059</v>
      </c>
      <c r="B104" s="3">
        <v>44488</v>
      </c>
      <c r="C104" s="2" t="s">
        <v>1060</v>
      </c>
      <c r="D104" t="s">
        <v>6143</v>
      </c>
      <c r="E104" s="2">
        <v>3</v>
      </c>
      <c r="F104" s="2" t="str">
        <f>_xlfn.XLOOKUP(C104,customers!A103:A1103,customers!B103:B1103,,0)</f>
        <v>Dyanna Aizikovitz</v>
      </c>
      <c r="G104" s="2" t="str">
        <f>IF(_xlfn.XLOOKUP(C104,customers!A103:A1103,customers!C103:C1103,0)=0,"",_xlfn.XLOOKUP(C104,customers!A103:A1103,customers!C103:C1103,,0))</f>
        <v>daizikovitz2u@answers.com</v>
      </c>
      <c r="H104" s="2" t="str">
        <f>_xlfn.XLOOKUP(C104,customers!A103:A1103,customers!G103:G1103)</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_xlfn.XLOOKUP(CoffeeOrder[[#This Row],[Customer ID]],customers!A103:A1103,customers!I103:I1103)</f>
        <v>Yes</v>
      </c>
    </row>
    <row r="105" spans="1:16" x14ac:dyDescent="0.3">
      <c r="A105" s="2" t="s">
        <v>1065</v>
      </c>
      <c r="B105" s="3">
        <v>44750</v>
      </c>
      <c r="C105" s="2" t="s">
        <v>1066</v>
      </c>
      <c r="D105" t="s">
        <v>6174</v>
      </c>
      <c r="E105" s="2">
        <v>4</v>
      </c>
      <c r="F105" s="2" t="str">
        <f>_xlfn.XLOOKUP(C105,customers!A104:A1104,customers!B104:B1104,,0)</f>
        <v>Bram Revel</v>
      </c>
      <c r="G105" s="2" t="str">
        <f>IF(_xlfn.XLOOKUP(C105,customers!A104:A1104,customers!C104:C1104,0)=0,"",_xlfn.XLOOKUP(C105,customers!A104:A1104,customers!C104:C1104,,0))</f>
        <v>brevel2v@fastcompany.com</v>
      </c>
      <c r="H105" s="2" t="str">
        <f>_xlfn.XLOOKUP(C105,customers!A104:A1104,customers!G104:G1104)</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_xlfn.XLOOKUP(CoffeeOrder[[#This Row],[Customer ID]],customers!A104:A1104,customers!I104:I1104)</f>
        <v>No</v>
      </c>
    </row>
    <row r="106" spans="1:16" x14ac:dyDescent="0.3">
      <c r="A106" s="2" t="s">
        <v>1071</v>
      </c>
      <c r="B106" s="3">
        <v>43694</v>
      </c>
      <c r="C106" s="2" t="s">
        <v>1072</v>
      </c>
      <c r="D106" t="s">
        <v>6162</v>
      </c>
      <c r="E106" s="2">
        <v>6</v>
      </c>
      <c r="F106" s="2" t="str">
        <f>_xlfn.XLOOKUP(C106,customers!A105:A1105,customers!B105:B1105,,0)</f>
        <v>Emiline Priddis</v>
      </c>
      <c r="G106" s="2" t="str">
        <f>IF(_xlfn.XLOOKUP(C106,customers!A105:A1105,customers!C105:C1105,0)=0,"",_xlfn.XLOOKUP(C106,customers!A105:A1105,customers!C105:C1105,,0))</f>
        <v>epriddis2w@nationalgeographic.com</v>
      </c>
      <c r="H106" s="2" t="str">
        <f>_xlfn.XLOOKUP(C106,customers!A105:A1105,customers!G105:G1105)</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_xlfn.XLOOKUP(CoffeeOrder[[#This Row],[Customer ID]],customers!A105:A1105,customers!I105:I1105)</f>
        <v>No</v>
      </c>
    </row>
    <row r="107" spans="1:16" x14ac:dyDescent="0.3">
      <c r="A107" s="2" t="s">
        <v>1077</v>
      </c>
      <c r="B107" s="3">
        <v>43982</v>
      </c>
      <c r="C107" s="2" t="s">
        <v>1078</v>
      </c>
      <c r="D107" t="s">
        <v>6157</v>
      </c>
      <c r="E107" s="2">
        <v>6</v>
      </c>
      <c r="F107" s="2" t="str">
        <f>_xlfn.XLOOKUP(C107,customers!A106:A1106,customers!B106:B1106,,0)</f>
        <v>Queenie Veel</v>
      </c>
      <c r="G107" s="2" t="str">
        <f>IF(_xlfn.XLOOKUP(C107,customers!A106:A1106,customers!C106:C1106,0)=0,"",_xlfn.XLOOKUP(C107,customers!A106:A1106,customers!C106:C1106,,0))</f>
        <v>qveel2x@jugem.jp</v>
      </c>
      <c r="H107" s="2" t="str">
        <f>_xlfn.XLOOKUP(C107,customers!A106:A1106,customers!G106:G1106)</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_xlfn.XLOOKUP(CoffeeOrder[[#This Row],[Customer ID]],customers!A106:A1106,customers!I106:I1106)</f>
        <v>Yes</v>
      </c>
    </row>
    <row r="108" spans="1:16" x14ac:dyDescent="0.3">
      <c r="A108" s="2" t="s">
        <v>1083</v>
      </c>
      <c r="B108" s="3">
        <v>43956</v>
      </c>
      <c r="C108" s="2" t="s">
        <v>1084</v>
      </c>
      <c r="D108" t="s">
        <v>6183</v>
      </c>
      <c r="E108" s="2">
        <v>2</v>
      </c>
      <c r="F108" s="2" t="str">
        <f>_xlfn.XLOOKUP(C108,customers!A107:A1107,customers!B107:B1107,,0)</f>
        <v>Lind Conyers</v>
      </c>
      <c r="G108" s="2" t="str">
        <f>IF(_xlfn.XLOOKUP(C108,customers!A107:A1107,customers!C107:C1107,0)=0,"",_xlfn.XLOOKUP(C108,customers!A107:A1107,customers!C107:C1107,,0))</f>
        <v>lconyers2y@twitter.com</v>
      </c>
      <c r="H108" s="2" t="str">
        <f>_xlfn.XLOOKUP(C108,customers!A107:A1107,customers!G107:G1107)</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_xlfn.XLOOKUP(CoffeeOrder[[#This Row],[Customer ID]],customers!A107:A1107,customers!I107:I1107)</f>
        <v>No</v>
      </c>
    </row>
    <row r="109" spans="1:16" x14ac:dyDescent="0.3">
      <c r="A109" s="2" t="s">
        <v>1089</v>
      </c>
      <c r="B109" s="3">
        <v>43569</v>
      </c>
      <c r="C109" s="2" t="s">
        <v>1090</v>
      </c>
      <c r="D109" t="s">
        <v>6146</v>
      </c>
      <c r="E109" s="2">
        <v>3</v>
      </c>
      <c r="F109" s="2" t="str">
        <f>_xlfn.XLOOKUP(C109,customers!A108:A1108,customers!B108:B1108,,0)</f>
        <v>Pen Wye</v>
      </c>
      <c r="G109" s="2" t="str">
        <f>IF(_xlfn.XLOOKUP(C109,customers!A108:A1108,customers!C108:C1108,0)=0,"",_xlfn.XLOOKUP(C109,customers!A108:A1108,customers!C108:C1108,,0))</f>
        <v>pwye2z@dagondesign.com</v>
      </c>
      <c r="H109" s="2" t="str">
        <f>_xlfn.XLOOKUP(C109,customers!A108:A1108,customers!G108:G1108)</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_xlfn.XLOOKUP(CoffeeOrder[[#This Row],[Customer ID]],customers!A108:A1108,customers!I108:I1108)</f>
        <v>Yes</v>
      </c>
    </row>
    <row r="110" spans="1:16" x14ac:dyDescent="0.3">
      <c r="A110" s="2" t="s">
        <v>1095</v>
      </c>
      <c r="B110" s="3">
        <v>44041</v>
      </c>
      <c r="C110" s="2" t="s">
        <v>1096</v>
      </c>
      <c r="D110" t="s">
        <v>6157</v>
      </c>
      <c r="E110" s="2">
        <v>4</v>
      </c>
      <c r="F110" s="2" t="str">
        <f>_xlfn.XLOOKUP(C110,customers!A109:A1109,customers!B109:B1109,,0)</f>
        <v>Isahella Hagland</v>
      </c>
      <c r="G110" s="2" t="str">
        <f>IF(_xlfn.XLOOKUP(C110,customers!A109:A1109,customers!C109:C1109,0)=0,"",_xlfn.XLOOKUP(C110,customers!A109:A1109,customers!C109:C1109,,0))</f>
        <v/>
      </c>
      <c r="H110" s="2" t="str">
        <f>_xlfn.XLOOKUP(C110,customers!A109:A1109,customers!G109:G1109)</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_xlfn.XLOOKUP(CoffeeOrder[[#This Row],[Customer ID]],customers!A109:A1109,customers!I109:I1109)</f>
        <v>No</v>
      </c>
    </row>
    <row r="111" spans="1:16" x14ac:dyDescent="0.3">
      <c r="A111" s="2" t="s">
        <v>1100</v>
      </c>
      <c r="B111" s="3">
        <v>43811</v>
      </c>
      <c r="C111" s="2" t="s">
        <v>1101</v>
      </c>
      <c r="D111" t="s">
        <v>6169</v>
      </c>
      <c r="E111" s="2">
        <v>1</v>
      </c>
      <c r="F111" s="2" t="str">
        <f>_xlfn.XLOOKUP(C111,customers!A110:A1110,customers!B110:B1110,,0)</f>
        <v>Terry Sheryn</v>
      </c>
      <c r="G111" s="2" t="str">
        <f>IF(_xlfn.XLOOKUP(C111,customers!A110:A1110,customers!C110:C1110,0)=0,"",_xlfn.XLOOKUP(C111,customers!A110:A1110,customers!C110:C1110,,0))</f>
        <v>tsheryn31@mtv.com</v>
      </c>
      <c r="H111" s="2" t="str">
        <f>_xlfn.XLOOKUP(C111,customers!A110:A1110,customers!G110:G1110)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_xlfn.XLOOKUP(CoffeeOrder[[#This Row],[Customer ID]],customers!A110:A1110,customers!I110:I1110)</f>
        <v>Yes</v>
      </c>
    </row>
    <row r="112" spans="1:16" x14ac:dyDescent="0.3">
      <c r="A112" s="2" t="s">
        <v>1106</v>
      </c>
      <c r="B112" s="3">
        <v>44727</v>
      </c>
      <c r="C112" s="2" t="s">
        <v>1107</v>
      </c>
      <c r="D112" t="s">
        <v>6184</v>
      </c>
      <c r="E112" s="2">
        <v>3</v>
      </c>
      <c r="F112" s="2" t="str">
        <f>_xlfn.XLOOKUP(C112,customers!A111:A1111,customers!B111:B1111,,0)</f>
        <v>Marie-jeanne Redgrave</v>
      </c>
      <c r="G112" s="2" t="str">
        <f>IF(_xlfn.XLOOKUP(C112,customers!A111:A1111,customers!C111:C1111,0)=0,"",_xlfn.XLOOKUP(C112,customers!A111:A1111,customers!C111:C1111,,0))</f>
        <v>mredgrave32@cargocollective.com</v>
      </c>
      <c r="H112" s="2" t="str">
        <f>_xlfn.XLOOKUP(C112,customers!A111:A1111,customers!G111:G1111)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_xlfn.XLOOKUP(CoffeeOrder[[#This Row],[Customer ID]],customers!A111:A1111,customers!I111:I1111)</f>
        <v>Yes</v>
      </c>
    </row>
    <row r="113" spans="1:16" x14ac:dyDescent="0.3">
      <c r="A113" s="2" t="s">
        <v>1112</v>
      </c>
      <c r="B113" s="3">
        <v>43642</v>
      </c>
      <c r="C113" s="2" t="s">
        <v>1113</v>
      </c>
      <c r="D113" t="s">
        <v>6172</v>
      </c>
      <c r="E113" s="2">
        <v>5</v>
      </c>
      <c r="F113" s="2" t="str">
        <f>_xlfn.XLOOKUP(C113,customers!A112:A1112,customers!B112:B1112,,0)</f>
        <v>Betty Fominov</v>
      </c>
      <c r="G113" s="2" t="str">
        <f>IF(_xlfn.XLOOKUP(C113,customers!A112:A1112,customers!C112:C1112,0)=0,"",_xlfn.XLOOKUP(C113,customers!A112:A1112,customers!C112:C1112,,0))</f>
        <v>bfominov33@yale.edu</v>
      </c>
      <c r="H113" s="2" t="str">
        <f>_xlfn.XLOOKUP(C113,customers!A112:A1112,customers!G112:G1112)</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_xlfn.XLOOKUP(CoffeeOrder[[#This Row],[Customer ID]],customers!A112:A1112,customers!I112:I1112)</f>
        <v>No</v>
      </c>
    </row>
    <row r="114" spans="1:16" x14ac:dyDescent="0.3">
      <c r="A114" s="2" t="s">
        <v>1117</v>
      </c>
      <c r="B114" s="3">
        <v>44481</v>
      </c>
      <c r="C114" s="2" t="s">
        <v>1118</v>
      </c>
      <c r="D114" t="s">
        <v>6155</v>
      </c>
      <c r="E114" s="2">
        <v>1</v>
      </c>
      <c r="F114" s="2" t="str">
        <f>_xlfn.XLOOKUP(C114,customers!A113:A1113,customers!B113:B1113,,0)</f>
        <v>Shawnee Critchlow</v>
      </c>
      <c r="G114" s="2" t="str">
        <f>IF(_xlfn.XLOOKUP(C114,customers!A113:A1113,customers!C113:C1113,0)=0,"",_xlfn.XLOOKUP(C114,customers!A113:A1113,customers!C113:C1113,,0))</f>
        <v>scritchlow34@un.org</v>
      </c>
      <c r="H114" s="2" t="str">
        <f>_xlfn.XLOOKUP(C114,customers!A113:A1113,customers!G113:G1113)</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_xlfn.XLOOKUP(CoffeeOrder[[#This Row],[Customer ID]],customers!A113:A1113,customers!I113:I1113)</f>
        <v>No</v>
      </c>
    </row>
    <row r="115" spans="1:16" x14ac:dyDescent="0.3">
      <c r="A115" s="2" t="s">
        <v>1123</v>
      </c>
      <c r="B115" s="3">
        <v>43556</v>
      </c>
      <c r="C115" s="2" t="s">
        <v>1124</v>
      </c>
      <c r="D115" t="s">
        <v>6162</v>
      </c>
      <c r="E115" s="2">
        <v>1</v>
      </c>
      <c r="F115" s="2" t="str">
        <f>_xlfn.XLOOKUP(C115,customers!A114:A1114,customers!B114:B1114,,0)</f>
        <v>Merrel Steptow</v>
      </c>
      <c r="G115" s="2" t="str">
        <f>IF(_xlfn.XLOOKUP(C115,customers!A114:A1114,customers!C114:C1114,0)=0,"",_xlfn.XLOOKUP(C115,customers!A114:A1114,customers!C114:C1114,,0))</f>
        <v>msteptow35@earthlink.net</v>
      </c>
      <c r="H115" s="2" t="str">
        <f>_xlfn.XLOOKUP(C115,customers!A114:A1114,customers!G114:G1114)</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_xlfn.XLOOKUP(CoffeeOrder[[#This Row],[Customer ID]],customers!A114:A1114,customers!I114:I1114)</f>
        <v>No</v>
      </c>
    </row>
    <row r="116" spans="1:16" x14ac:dyDescent="0.3">
      <c r="A116" s="2" t="s">
        <v>1129</v>
      </c>
      <c r="B116" s="3">
        <v>44265</v>
      </c>
      <c r="C116" s="2" t="s">
        <v>1130</v>
      </c>
      <c r="D116" t="s">
        <v>6178</v>
      </c>
      <c r="E116" s="2">
        <v>4</v>
      </c>
      <c r="F116" s="2" t="str">
        <f>_xlfn.XLOOKUP(C116,customers!A115:A1115,customers!B115:B1115,,0)</f>
        <v>Carmina Hubbuck</v>
      </c>
      <c r="G116" s="2" t="str">
        <f>IF(_xlfn.XLOOKUP(C116,customers!A115:A1115,customers!C115:C1115,0)=0,"",_xlfn.XLOOKUP(C116,customers!A115:A1115,customers!C115:C1115,,0))</f>
        <v/>
      </c>
      <c r="H116" s="2" t="str">
        <f>_xlfn.XLOOKUP(C116,customers!A115:A1115,customers!G115:G1115)</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_xlfn.XLOOKUP(CoffeeOrder[[#This Row],[Customer ID]],customers!A115:A1115,customers!I115:I1115)</f>
        <v>No</v>
      </c>
    </row>
    <row r="117" spans="1:16" x14ac:dyDescent="0.3">
      <c r="A117" s="2" t="s">
        <v>1134</v>
      </c>
      <c r="B117" s="3">
        <v>43693</v>
      </c>
      <c r="C117" s="2" t="s">
        <v>1135</v>
      </c>
      <c r="D117" t="s">
        <v>6170</v>
      </c>
      <c r="E117" s="2">
        <v>1</v>
      </c>
      <c r="F117" s="2" t="str">
        <f>_xlfn.XLOOKUP(C117,customers!A116:A1116,customers!B116:B1116,,0)</f>
        <v>Ingeberg Mulliner</v>
      </c>
      <c r="G117" s="2" t="str">
        <f>IF(_xlfn.XLOOKUP(C117,customers!A116:A1116,customers!C116:C1116,0)=0,"",_xlfn.XLOOKUP(C117,customers!A116:A1116,customers!C116:C1116,,0))</f>
        <v>imulliner37@pinterest.com</v>
      </c>
      <c r="H117" s="2" t="str">
        <f>_xlfn.XLOOKUP(C117,customers!A116:A1116,customers!G116:G1116)</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_xlfn.XLOOKUP(CoffeeOrder[[#This Row],[Customer ID]],customers!A116:A1116,customers!I116:I1116)</f>
        <v>No</v>
      </c>
    </row>
    <row r="118" spans="1:16" x14ac:dyDescent="0.3">
      <c r="A118" s="2" t="s">
        <v>1140</v>
      </c>
      <c r="B118" s="3">
        <v>44054</v>
      </c>
      <c r="C118" s="2" t="s">
        <v>1141</v>
      </c>
      <c r="D118" t="s">
        <v>6145</v>
      </c>
      <c r="E118" s="2">
        <v>4</v>
      </c>
      <c r="F118" s="2" t="str">
        <f>_xlfn.XLOOKUP(C118,customers!A117:A1117,customers!B117:B1117,,0)</f>
        <v>Geneva Standley</v>
      </c>
      <c r="G118" s="2" t="str">
        <f>IF(_xlfn.XLOOKUP(C118,customers!A117:A1117,customers!C117:C1117,0)=0,"",_xlfn.XLOOKUP(C118,customers!A117:A1117,customers!C117:C1117,,0))</f>
        <v>gstandley38@dion.ne.jp</v>
      </c>
      <c r="H118" s="2" t="str">
        <f>_xlfn.XLOOKUP(C118,customers!A117:A1117,customers!G117:G1117)</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_xlfn.XLOOKUP(CoffeeOrder[[#This Row],[Customer ID]],customers!A117:A1117,customers!I117:I1117)</f>
        <v>Yes</v>
      </c>
    </row>
    <row r="119" spans="1:16" x14ac:dyDescent="0.3">
      <c r="A119" s="2" t="s">
        <v>1146</v>
      </c>
      <c r="B119" s="3">
        <v>44656</v>
      </c>
      <c r="C119" s="2" t="s">
        <v>1147</v>
      </c>
      <c r="D119" t="s">
        <v>6161</v>
      </c>
      <c r="E119" s="2">
        <v>4</v>
      </c>
      <c r="F119" s="2" t="str">
        <f>_xlfn.XLOOKUP(C119,customers!A118:A1118,customers!B118:B1118,,0)</f>
        <v>Brook Drage</v>
      </c>
      <c r="G119" s="2" t="str">
        <f>IF(_xlfn.XLOOKUP(C119,customers!A118:A1118,customers!C118:C1118,0)=0,"",_xlfn.XLOOKUP(C119,customers!A118:A1118,customers!C118:C1118,,0))</f>
        <v>bdrage39@youku.com</v>
      </c>
      <c r="H119" s="2" t="str">
        <f>_xlfn.XLOOKUP(C119,customers!A118:A1118,customers!G118:G1118)</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_xlfn.XLOOKUP(CoffeeOrder[[#This Row],[Customer ID]],customers!A118:A1118,customers!I118:I1118)</f>
        <v>No</v>
      </c>
    </row>
    <row r="120" spans="1:16" x14ac:dyDescent="0.3">
      <c r="A120" s="2" t="s">
        <v>1152</v>
      </c>
      <c r="B120" s="3">
        <v>43760</v>
      </c>
      <c r="C120" s="2" t="s">
        <v>1153</v>
      </c>
      <c r="D120" t="s">
        <v>6144</v>
      </c>
      <c r="E120" s="2">
        <v>3</v>
      </c>
      <c r="F120" s="2" t="str">
        <f>_xlfn.XLOOKUP(C120,customers!A119:A1119,customers!B119:B1119,,0)</f>
        <v>Muffin Yallop</v>
      </c>
      <c r="G120" s="2" t="str">
        <f>IF(_xlfn.XLOOKUP(C120,customers!A119:A1119,customers!C119:C1119,0)=0,"",_xlfn.XLOOKUP(C120,customers!A119:A1119,customers!C119:C1119,,0))</f>
        <v>myallop3a@fema.gov</v>
      </c>
      <c r="H120" s="2" t="str">
        <f>_xlfn.XLOOKUP(C120,customers!A119:A1119,customers!G119:G1119)</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_xlfn.XLOOKUP(CoffeeOrder[[#This Row],[Customer ID]],customers!A119:A1119,customers!I119:I1119)</f>
        <v>Yes</v>
      </c>
    </row>
    <row r="121" spans="1:16" x14ac:dyDescent="0.3">
      <c r="A121" s="2" t="s">
        <v>1158</v>
      </c>
      <c r="B121" s="3">
        <v>44471</v>
      </c>
      <c r="C121" s="2" t="s">
        <v>1159</v>
      </c>
      <c r="D121" t="s">
        <v>6156</v>
      </c>
      <c r="E121" s="2">
        <v>1</v>
      </c>
      <c r="F121" s="2" t="str">
        <f>_xlfn.XLOOKUP(C121,customers!A120:A1120,customers!B120:B1120,,0)</f>
        <v>Cordi Switsur</v>
      </c>
      <c r="G121" s="2" t="str">
        <f>IF(_xlfn.XLOOKUP(C121,customers!A120:A1120,customers!C120:C1120,0)=0,"",_xlfn.XLOOKUP(C121,customers!A120:A1120,customers!C120:C1120,,0))</f>
        <v>cswitsur3b@chronoengine.com</v>
      </c>
      <c r="H121" s="2" t="str">
        <f>_xlfn.XLOOKUP(C121,customers!A120:A1120,customers!G120:G1120)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_xlfn.XLOOKUP(CoffeeOrder[[#This Row],[Customer ID]],customers!A120:A1120,customers!I120:I1120)</f>
        <v>No</v>
      </c>
    </row>
    <row r="122" spans="1:16" x14ac:dyDescent="0.3">
      <c r="A122" s="2" t="s">
        <v>1158</v>
      </c>
      <c r="B122" s="3">
        <v>44471</v>
      </c>
      <c r="C122" s="2" t="s">
        <v>1159</v>
      </c>
      <c r="D122" t="s">
        <v>6167</v>
      </c>
      <c r="E122" s="2">
        <v>1</v>
      </c>
      <c r="F122" s="2" t="str">
        <f>_xlfn.XLOOKUP(C122,customers!A121:A1121,customers!B121:B1121,,0)</f>
        <v>Cordi Switsur</v>
      </c>
      <c r="G122" s="2" t="str">
        <f>IF(_xlfn.XLOOKUP(C122,customers!A121:A1121,customers!C121:C1121,0)=0,"",_xlfn.XLOOKUP(C122,customers!A121:A1121,customers!C121:C1121,,0))</f>
        <v>cswitsur3b@chronoengine.com</v>
      </c>
      <c r="H122" s="2" t="str">
        <f>_xlfn.XLOOKUP(C122,customers!A121:A1121,customers!G121:G1121)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_xlfn.XLOOKUP(CoffeeOrder[[#This Row],[Customer ID]],customers!A121:A1121,customers!I121:I1121)</f>
        <v>No</v>
      </c>
    </row>
    <row r="123" spans="1:16" x14ac:dyDescent="0.3">
      <c r="A123" s="2" t="s">
        <v>1158</v>
      </c>
      <c r="B123" s="3">
        <v>44471</v>
      </c>
      <c r="C123" s="2" t="s">
        <v>1159</v>
      </c>
      <c r="D123" t="s">
        <v>6141</v>
      </c>
      <c r="E123" s="2">
        <v>5</v>
      </c>
      <c r="F123" s="2" t="e">
        <f>_xlfn.XLOOKUP(C123,customers!A122:A1122,customers!B122:B1122,,0)</f>
        <v>#N/A</v>
      </c>
      <c r="G123" s="2" t="str">
        <f>IF(_xlfn.XLOOKUP(C123,customers!A122:A1122,customers!C122:C1122,0)=0,"",_xlfn.XLOOKUP(C123,customers!A122:A1122,customers!C122:C1122,,0))</f>
        <v/>
      </c>
      <c r="H123" s="2" t="e">
        <f>_xlfn.XLOOKUP(C123,customers!A122:A1122,customers!G122:G1122)</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e">
        <f>_xlfn.XLOOKUP(CoffeeOrder[[#This Row],[Customer ID]],customers!A122:A1122,customers!I122:I1122)</f>
        <v>#N/A</v>
      </c>
    </row>
    <row r="124" spans="1:16" x14ac:dyDescent="0.3">
      <c r="A124" s="2" t="s">
        <v>1174</v>
      </c>
      <c r="B124" s="3">
        <v>44268</v>
      </c>
      <c r="C124" s="2" t="s">
        <v>1175</v>
      </c>
      <c r="D124" t="s">
        <v>6158</v>
      </c>
      <c r="E124" s="2">
        <v>4</v>
      </c>
      <c r="F124" s="2" t="str">
        <f>_xlfn.XLOOKUP(C124,customers!A123:A1123,customers!B123:B1123,,0)</f>
        <v>Mahala Ludwell</v>
      </c>
      <c r="G124" s="2" t="str">
        <f>IF(_xlfn.XLOOKUP(C124,customers!A123:A1123,customers!C123:C1123,0)=0,"",_xlfn.XLOOKUP(C124,customers!A123:A1123,customers!C123:C1123,,0))</f>
        <v>mludwell3e@blogger.com</v>
      </c>
      <c r="H124" s="2" t="str">
        <f>_xlfn.XLOOKUP(C124,customers!A123:A1123,customers!G123:G1123)</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_xlfn.XLOOKUP(CoffeeOrder[[#This Row],[Customer ID]],customers!A123:A1123,customers!I123:I1123)</f>
        <v>Yes</v>
      </c>
    </row>
    <row r="125" spans="1:16" x14ac:dyDescent="0.3">
      <c r="A125" s="2" t="s">
        <v>1180</v>
      </c>
      <c r="B125" s="3">
        <v>44724</v>
      </c>
      <c r="C125" s="2" t="s">
        <v>1181</v>
      </c>
      <c r="D125" t="s">
        <v>6164</v>
      </c>
      <c r="E125" s="2">
        <v>4</v>
      </c>
      <c r="F125" s="2" t="str">
        <f>_xlfn.XLOOKUP(C125,customers!A124:A1124,customers!B124:B1124,,0)</f>
        <v>Doll Beauchamp</v>
      </c>
      <c r="G125" s="2" t="str">
        <f>IF(_xlfn.XLOOKUP(C125,customers!A124:A1124,customers!C124:C1124,0)=0,"",_xlfn.XLOOKUP(C125,customers!A124:A1124,customers!C124:C1124,,0))</f>
        <v>dbeauchamp3f@usda.gov</v>
      </c>
      <c r="H125" s="2" t="str">
        <f>_xlfn.XLOOKUP(C125,customers!A124:A1124,customers!G124:G1124)</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_xlfn.XLOOKUP(CoffeeOrder[[#This Row],[Customer ID]],customers!A124:A1124,customers!I124:I1124)</f>
        <v>No</v>
      </c>
    </row>
    <row r="126" spans="1:16" x14ac:dyDescent="0.3">
      <c r="A126" s="2" t="s">
        <v>1186</v>
      </c>
      <c r="B126" s="3">
        <v>43582</v>
      </c>
      <c r="C126" s="2" t="s">
        <v>1187</v>
      </c>
      <c r="D126" t="s">
        <v>6159</v>
      </c>
      <c r="E126" s="2">
        <v>5</v>
      </c>
      <c r="F126" s="2" t="str">
        <f>_xlfn.XLOOKUP(C126,customers!A125:A1125,customers!B125:B1125,,0)</f>
        <v>Stanford Rodliff</v>
      </c>
      <c r="G126" s="2" t="str">
        <f>IF(_xlfn.XLOOKUP(C126,customers!A125:A1125,customers!C125:C1125,0)=0,"",_xlfn.XLOOKUP(C126,customers!A125:A1125,customers!C125:C1125,,0))</f>
        <v>srodliff3g@ted.com</v>
      </c>
      <c r="H126" s="2" t="str">
        <f>_xlfn.XLOOKUP(C126,customers!A125:A1125,customers!G125:G1125)</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_xlfn.XLOOKUP(CoffeeOrder[[#This Row],[Customer ID]],customers!A125:A1125,customers!I125:I1125)</f>
        <v>Yes</v>
      </c>
    </row>
    <row r="127" spans="1:16" x14ac:dyDescent="0.3">
      <c r="A127" s="2" t="s">
        <v>1192</v>
      </c>
      <c r="B127" s="3">
        <v>43608</v>
      </c>
      <c r="C127" s="2" t="s">
        <v>1193</v>
      </c>
      <c r="D127" t="s">
        <v>6160</v>
      </c>
      <c r="E127" s="2">
        <v>3</v>
      </c>
      <c r="F127" s="2" t="str">
        <f>_xlfn.XLOOKUP(C127,customers!A126:A1126,customers!B126:B1126,,0)</f>
        <v>Stevana Woodham</v>
      </c>
      <c r="G127" s="2" t="str">
        <f>IF(_xlfn.XLOOKUP(C127,customers!A126:A1126,customers!C126:C1126,0)=0,"",_xlfn.XLOOKUP(C127,customers!A126:A1126,customers!C126:C1126,,0))</f>
        <v>swoodham3h@businesswire.com</v>
      </c>
      <c r="H127" s="2" t="str">
        <f>_xlfn.XLOOKUP(C127,customers!A126:A1126,customers!G126:G1126)</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_xlfn.XLOOKUP(CoffeeOrder[[#This Row],[Customer ID]],customers!A126:A1126,customers!I126:I1126)</f>
        <v>Yes</v>
      </c>
    </row>
    <row r="128" spans="1:16" x14ac:dyDescent="0.3">
      <c r="A128" s="2" t="s">
        <v>1198</v>
      </c>
      <c r="B128" s="3">
        <v>44026</v>
      </c>
      <c r="C128" s="2" t="s">
        <v>1199</v>
      </c>
      <c r="D128" t="s">
        <v>6155</v>
      </c>
      <c r="E128" s="2">
        <v>1</v>
      </c>
      <c r="F128" s="2" t="str">
        <f>_xlfn.XLOOKUP(C128,customers!A127:A1127,customers!B127:B1127,,0)</f>
        <v>Hewet Synnot</v>
      </c>
      <c r="G128" s="2" t="str">
        <f>IF(_xlfn.XLOOKUP(C128,customers!A127:A1127,customers!C127:C1127,0)=0,"",_xlfn.XLOOKUP(C128,customers!A127:A1127,customers!C127:C1127,,0))</f>
        <v>hsynnot3i@about.com</v>
      </c>
      <c r="H128" s="2" t="str">
        <f>_xlfn.XLOOKUP(C128,customers!A127:A1127,customers!G127:G1127)</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_xlfn.XLOOKUP(CoffeeOrder[[#This Row],[Customer ID]],customers!A127:A1127,customers!I127:I1127)</f>
        <v>No</v>
      </c>
    </row>
    <row r="129" spans="1:16" x14ac:dyDescent="0.3">
      <c r="A129" s="2" t="s">
        <v>1204</v>
      </c>
      <c r="B129" s="3">
        <v>44510</v>
      </c>
      <c r="C129" s="2" t="s">
        <v>1205</v>
      </c>
      <c r="D129" t="s">
        <v>6143</v>
      </c>
      <c r="E129" s="2">
        <v>6</v>
      </c>
      <c r="F129" s="2" t="str">
        <f>_xlfn.XLOOKUP(C129,customers!A128:A1128,customers!B128:B1128,,0)</f>
        <v>Raleigh Lepere</v>
      </c>
      <c r="G129" s="2" t="str">
        <f>IF(_xlfn.XLOOKUP(C129,customers!A128:A1128,customers!C128:C1128,0)=0,"",_xlfn.XLOOKUP(C129,customers!A128:A1128,customers!C128:C1128,,0))</f>
        <v>rlepere3j@shop-pro.jp</v>
      </c>
      <c r="H129" s="2" t="str">
        <f>_xlfn.XLOOKUP(C129,customers!A128:A1128,customers!G128:G1128)</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_xlfn.XLOOKUP(CoffeeOrder[[#This Row],[Customer ID]],customers!A128:A1128,customers!I128:I1128)</f>
        <v>No</v>
      </c>
    </row>
    <row r="130" spans="1:16" x14ac:dyDescent="0.3">
      <c r="A130" s="2" t="s">
        <v>1210</v>
      </c>
      <c r="B130" s="3">
        <v>44439</v>
      </c>
      <c r="C130" s="2" t="s">
        <v>1211</v>
      </c>
      <c r="D130" t="s">
        <v>6157</v>
      </c>
      <c r="E130" s="2">
        <v>1</v>
      </c>
      <c r="F130" s="2" t="str">
        <f>_xlfn.XLOOKUP(C130,customers!A129:A1129,customers!B129:B1129,,0)</f>
        <v>Timofei Woofinden</v>
      </c>
      <c r="G130" s="2" t="str">
        <f>IF(_xlfn.XLOOKUP(C130,customers!A129:A1129,customers!C129:C1129,0)=0,"",_xlfn.XLOOKUP(C130,customers!A129:A1129,customers!C129:C1129,,0))</f>
        <v>twoofinden3k@businesswire.com</v>
      </c>
      <c r="H130" s="2" t="str">
        <f>_xlfn.XLOOKUP(C130,customers!A129:A1129,customers!G129:G1129)</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_xlfn.XLOOKUP(CoffeeOrder[[#This Row],[Customer ID]],customers!A129:A1129,customers!I129:I1129)</f>
        <v>No</v>
      </c>
    </row>
    <row r="131" spans="1:16" x14ac:dyDescent="0.3">
      <c r="A131" s="2" t="s">
        <v>1216</v>
      </c>
      <c r="B131" s="3">
        <v>43652</v>
      </c>
      <c r="C131" s="2" t="s">
        <v>1217</v>
      </c>
      <c r="D131" t="s">
        <v>6183</v>
      </c>
      <c r="E131" s="2">
        <v>1</v>
      </c>
      <c r="F131" s="2" t="str">
        <f>_xlfn.XLOOKUP(C131,customers!A130:A1130,customers!B130:B1130,,0)</f>
        <v>Evelina Dacca</v>
      </c>
      <c r="G131" s="2" t="str">
        <f>IF(_xlfn.XLOOKUP(C131,customers!A130:A1130,customers!C130:C1130,0)=0,"",_xlfn.XLOOKUP(C131,customers!A130:A1130,customers!C130:C1130,,0))</f>
        <v>edacca3l@google.pl</v>
      </c>
      <c r="H131" s="2" t="str">
        <f>_xlfn.XLOOKUP(C131,customers!A130:A1130,customers!G130:G1130)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_xlfn.XLOOKUP(CoffeeOrder[[#This Row],[Customer ID]],customers!A130:A1130,customers!I130:I1130)</f>
        <v>Yes</v>
      </c>
    </row>
    <row r="132" spans="1:16" x14ac:dyDescent="0.3">
      <c r="A132" s="2" t="s">
        <v>1222</v>
      </c>
      <c r="B132" s="3">
        <v>44624</v>
      </c>
      <c r="C132" s="2" t="s">
        <v>1223</v>
      </c>
      <c r="D132" t="s">
        <v>6182</v>
      </c>
      <c r="E132" s="2">
        <v>5</v>
      </c>
      <c r="F132" s="2" t="str">
        <f>_xlfn.XLOOKUP(C132,customers!A131:A1131,customers!B131:B1131,,0)</f>
        <v>Bidget Tremellier</v>
      </c>
      <c r="G132" s="2" t="str">
        <f>IF(_xlfn.XLOOKUP(C132,customers!A131:A1131,customers!C131:C1131,0)=0,"",_xlfn.XLOOKUP(C132,customers!A131:A1131,customers!C131:C1131,,0))</f>
        <v/>
      </c>
      <c r="H132" s="2" t="str">
        <f>_xlfn.XLOOKUP(C132,customers!A131:A1131,customers!G131:G1131)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_xlfn.XLOOKUP(CoffeeOrder[[#This Row],[Customer ID]],customers!A131:A1131,customers!I131:I1131)</f>
        <v>Yes</v>
      </c>
    </row>
    <row r="133" spans="1:16" x14ac:dyDescent="0.3">
      <c r="A133" s="2" t="s">
        <v>1227</v>
      </c>
      <c r="B133" s="3">
        <v>44196</v>
      </c>
      <c r="C133" s="2" t="s">
        <v>1228</v>
      </c>
      <c r="D133" t="s">
        <v>6144</v>
      </c>
      <c r="E133" s="2">
        <v>2</v>
      </c>
      <c r="F133" s="2" t="str">
        <f>_xlfn.XLOOKUP(C133,customers!A132:A1132,customers!B132:B1132,,0)</f>
        <v>Bobinette Hindsberg</v>
      </c>
      <c r="G133" s="2" t="str">
        <f>IF(_xlfn.XLOOKUP(C133,customers!A132:A1132,customers!C132:C1132,0)=0,"",_xlfn.XLOOKUP(C133,customers!A132:A1132,customers!C132:C1132,,0))</f>
        <v>bhindsberg3n@blogs.com</v>
      </c>
      <c r="H133" s="2" t="str">
        <f>_xlfn.XLOOKUP(C133,customers!A132:A1132,customers!G132:G1132)</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_xlfn.XLOOKUP(CoffeeOrder[[#This Row],[Customer ID]],customers!A132:A1132,customers!I132:I1132)</f>
        <v>Yes</v>
      </c>
    </row>
    <row r="134" spans="1:16" x14ac:dyDescent="0.3">
      <c r="A134" s="2" t="s">
        <v>1233</v>
      </c>
      <c r="B134" s="3">
        <v>44043</v>
      </c>
      <c r="C134" s="2" t="s">
        <v>1234</v>
      </c>
      <c r="D134" t="s">
        <v>6182</v>
      </c>
      <c r="E134" s="2">
        <v>5</v>
      </c>
      <c r="F134" s="2" t="str">
        <f>_xlfn.XLOOKUP(C134,customers!A133:A1133,customers!B133:B1133,,0)</f>
        <v>Osbert Robins</v>
      </c>
      <c r="G134" s="2" t="str">
        <f>IF(_xlfn.XLOOKUP(C134,customers!A133:A1133,customers!C133:C1133,0)=0,"",_xlfn.XLOOKUP(C134,customers!A133:A1133,customers!C133:C1133,,0))</f>
        <v>orobins3o@salon.com</v>
      </c>
      <c r="H134" s="2" t="str">
        <f>_xlfn.XLOOKUP(C134,customers!A133:A1133,customers!G133:G1133)</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_xlfn.XLOOKUP(CoffeeOrder[[#This Row],[Customer ID]],customers!A133:A1133,customers!I133:I1133)</f>
        <v>Yes</v>
      </c>
    </row>
    <row r="135" spans="1:16" x14ac:dyDescent="0.3">
      <c r="A135" s="2" t="s">
        <v>1239</v>
      </c>
      <c r="B135" s="3">
        <v>44340</v>
      </c>
      <c r="C135" s="2" t="s">
        <v>1240</v>
      </c>
      <c r="D135" t="s">
        <v>6143</v>
      </c>
      <c r="E135" s="2">
        <v>1</v>
      </c>
      <c r="F135" s="2" t="str">
        <f>_xlfn.XLOOKUP(C135,customers!A134:A1134,customers!B134:B1134,,0)</f>
        <v>Othello Syseland</v>
      </c>
      <c r="G135" s="2" t="str">
        <f>IF(_xlfn.XLOOKUP(C135,customers!A134:A1134,customers!C134:C1134,0)=0,"",_xlfn.XLOOKUP(C135,customers!A134:A1134,customers!C134:C1134,,0))</f>
        <v>osyseland3p@independent.co.uk</v>
      </c>
      <c r="H135" s="2" t="str">
        <f>_xlfn.XLOOKUP(C135,customers!A134:A1134,customers!G134:G1134)</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_xlfn.XLOOKUP(CoffeeOrder[[#This Row],[Customer ID]],customers!A134:A1134,customers!I134:I1134)</f>
        <v>No</v>
      </c>
    </row>
    <row r="136" spans="1:16" x14ac:dyDescent="0.3">
      <c r="A136" s="2" t="s">
        <v>1245</v>
      </c>
      <c r="B136" s="3">
        <v>44758</v>
      </c>
      <c r="C136" s="2" t="s">
        <v>1246</v>
      </c>
      <c r="D136" t="s">
        <v>6166</v>
      </c>
      <c r="E136" s="2">
        <v>3</v>
      </c>
      <c r="F136" s="2" t="str">
        <f>_xlfn.XLOOKUP(C136,customers!A135:A1135,customers!B135:B1135,,0)</f>
        <v>Ewell Hanby</v>
      </c>
      <c r="G136" s="2" t="str">
        <f>IF(_xlfn.XLOOKUP(C136,customers!A135:A1135,customers!C135:C1135,0)=0,"",_xlfn.XLOOKUP(C136,customers!A135:A1135,customers!C135:C1135,,0))</f>
        <v/>
      </c>
      <c r="H136" s="2" t="str">
        <f>_xlfn.XLOOKUP(C136,customers!A135:A1135,customers!G135:G1135)</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_xlfn.XLOOKUP(CoffeeOrder[[#This Row],[Customer ID]],customers!A135:A1135,customers!I135:I1135)</f>
        <v>Yes</v>
      </c>
    </row>
    <row r="137" spans="1:16" x14ac:dyDescent="0.3">
      <c r="A137" s="2" t="s">
        <v>1249</v>
      </c>
      <c r="B137" s="3">
        <v>44232</v>
      </c>
      <c r="C137" s="2" t="s">
        <v>976</v>
      </c>
      <c r="D137" t="s">
        <v>6180</v>
      </c>
      <c r="E137" s="2">
        <v>5</v>
      </c>
      <c r="F137" s="2" t="e">
        <f>_xlfn.XLOOKUP(C137,customers!A136:A1136,customers!B136:B1136,,0)</f>
        <v>#N/A</v>
      </c>
      <c r="G137" s="2" t="str">
        <f>IF(_xlfn.XLOOKUP(C137,customers!A136:A1136,customers!C136:C1136,0)=0,"",_xlfn.XLOOKUP(C137,customers!A136:A1136,customers!C136:C1136,,0))</f>
        <v/>
      </c>
      <c r="H137" s="2" t="e">
        <f>_xlfn.XLOOKUP(C137,customers!A136:A1136,customers!G136:G1136)</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e">
        <f>_xlfn.XLOOKUP(CoffeeOrder[[#This Row],[Customer ID]],customers!A136:A1136,customers!I136:I1136)</f>
        <v>#N/A</v>
      </c>
    </row>
    <row r="138" spans="1:16" x14ac:dyDescent="0.3">
      <c r="A138" s="2" t="s">
        <v>1255</v>
      </c>
      <c r="B138" s="3">
        <v>44406</v>
      </c>
      <c r="C138" s="2" t="s">
        <v>1256</v>
      </c>
      <c r="D138" t="s">
        <v>6154</v>
      </c>
      <c r="E138" s="2">
        <v>4</v>
      </c>
      <c r="F138" s="2" t="str">
        <f>_xlfn.XLOOKUP(C138,customers!A137:A1137,customers!B137:B1137,,0)</f>
        <v>Lowell Keenleyside</v>
      </c>
      <c r="G138" s="2" t="str">
        <f>IF(_xlfn.XLOOKUP(C138,customers!A137:A1137,customers!C137:C1137,0)=0,"",_xlfn.XLOOKUP(C138,customers!A137:A1137,customers!C137:C1137,,0))</f>
        <v>lkeenleyside3s@topsy.com</v>
      </c>
      <c r="H138" s="2" t="str">
        <f>_xlfn.XLOOKUP(C138,customers!A137:A1137,customers!G137:G1137)</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_xlfn.XLOOKUP(CoffeeOrder[[#This Row],[Customer ID]],customers!A137:A1137,customers!I137:I1137)</f>
        <v>No</v>
      </c>
    </row>
    <row r="139" spans="1:16" x14ac:dyDescent="0.3">
      <c r="A139" s="2" t="s">
        <v>1261</v>
      </c>
      <c r="B139" s="3">
        <v>44637</v>
      </c>
      <c r="C139" s="2" t="s">
        <v>1262</v>
      </c>
      <c r="D139" t="s">
        <v>6148</v>
      </c>
      <c r="E139" s="2">
        <v>3</v>
      </c>
      <c r="F139" s="2" t="str">
        <f>_xlfn.XLOOKUP(C139,customers!A138:A1138,customers!B138:B1138,,0)</f>
        <v>Elonore Joliffe</v>
      </c>
      <c r="G139" s="2" t="str">
        <f>IF(_xlfn.XLOOKUP(C139,customers!A138:A1138,customers!C138:C1138,0)=0,"",_xlfn.XLOOKUP(C139,customers!A138:A1138,customers!C138:C1138,,0))</f>
        <v/>
      </c>
      <c r="H139" s="2" t="str">
        <f>_xlfn.XLOOKUP(C139,customers!A138:A1138,customers!G138:G1138)</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_xlfn.XLOOKUP(CoffeeOrder[[#This Row],[Customer ID]],customers!A138:A1138,customers!I138:I1138)</f>
        <v>No</v>
      </c>
    </row>
    <row r="140" spans="1:16" x14ac:dyDescent="0.3">
      <c r="A140" s="2" t="s">
        <v>1266</v>
      </c>
      <c r="B140" s="3">
        <v>44238</v>
      </c>
      <c r="C140" s="2" t="s">
        <v>1267</v>
      </c>
      <c r="D140" t="s">
        <v>6183</v>
      </c>
      <c r="E140" s="2">
        <v>4</v>
      </c>
      <c r="F140" s="2" t="str">
        <f>_xlfn.XLOOKUP(C140,customers!A139:A1139,customers!B139:B1139,,0)</f>
        <v>Abraham Coleman</v>
      </c>
      <c r="G140" s="2" t="str">
        <f>IF(_xlfn.XLOOKUP(C140,customers!A139:A1139,customers!C139:C1139,0)=0,"",_xlfn.XLOOKUP(C140,customers!A139:A1139,customers!C139:C1139,,0))</f>
        <v/>
      </c>
      <c r="H140" s="2" t="str">
        <f>_xlfn.XLOOKUP(C140,customers!A139:A1139,customers!G139:G1139)</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_xlfn.XLOOKUP(CoffeeOrder[[#This Row],[Customer ID]],customers!A139:A1139,customers!I139:I1139)</f>
        <v>No</v>
      </c>
    </row>
    <row r="141" spans="1:16" x14ac:dyDescent="0.3">
      <c r="A141" s="2" t="s">
        <v>1271</v>
      </c>
      <c r="B141" s="3">
        <v>43509</v>
      </c>
      <c r="C141" s="2" t="s">
        <v>1272</v>
      </c>
      <c r="D141" t="s">
        <v>6143</v>
      </c>
      <c r="E141" s="2">
        <v>6</v>
      </c>
      <c r="F141" s="2" t="str">
        <f>_xlfn.XLOOKUP(C141,customers!A140:A1140,customers!B140:B1140,,0)</f>
        <v>Rivy Farington</v>
      </c>
      <c r="G141" s="2" t="str">
        <f>IF(_xlfn.XLOOKUP(C141,customers!A140:A1140,customers!C140:C1140,0)=0,"",_xlfn.XLOOKUP(C141,customers!A140:A1140,customers!C140:C1140,,0))</f>
        <v/>
      </c>
      <c r="H141" s="2" t="str">
        <f>_xlfn.XLOOKUP(C141,customers!A140:A1140,customers!G140:G1140)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_xlfn.XLOOKUP(CoffeeOrder[[#This Row],[Customer ID]],customers!A140:A1140,customers!I140:I1140)</f>
        <v>Yes</v>
      </c>
    </row>
    <row r="142" spans="1:16" x14ac:dyDescent="0.3">
      <c r="A142" s="2" t="s">
        <v>1276</v>
      </c>
      <c r="B142" s="3">
        <v>44694</v>
      </c>
      <c r="C142" s="2" t="s">
        <v>1277</v>
      </c>
      <c r="D142" t="s">
        <v>6165</v>
      </c>
      <c r="E142" s="2">
        <v>1</v>
      </c>
      <c r="F142" s="2" t="str">
        <f>_xlfn.XLOOKUP(C142,customers!A141:A1141,customers!B141:B1141,,0)</f>
        <v>Vallie Kundt</v>
      </c>
      <c r="G142" s="2" t="str">
        <f>IF(_xlfn.XLOOKUP(C142,customers!A141:A1141,customers!C141:C1141,0)=0,"",_xlfn.XLOOKUP(C142,customers!A141:A1141,customers!C141:C1141,,0))</f>
        <v>vkundt3w@bigcartel.com</v>
      </c>
      <c r="H142" s="2" t="str">
        <f>_xlfn.XLOOKUP(C142,customers!A141:A1141,customers!G141:G1141)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_xlfn.XLOOKUP(CoffeeOrder[[#This Row],[Customer ID]],customers!A141:A1141,customers!I141:I1141)</f>
        <v>Yes</v>
      </c>
    </row>
    <row r="143" spans="1:16" x14ac:dyDescent="0.3">
      <c r="A143" s="2" t="s">
        <v>1283</v>
      </c>
      <c r="B143" s="3">
        <v>43970</v>
      </c>
      <c r="C143" s="2" t="s">
        <v>1284</v>
      </c>
      <c r="D143" t="s">
        <v>6167</v>
      </c>
      <c r="E143" s="2">
        <v>4</v>
      </c>
      <c r="F143" s="2" t="str">
        <f>_xlfn.XLOOKUP(C143,customers!A142:A1142,customers!B142:B1142,,0)</f>
        <v>Boyd Bett</v>
      </c>
      <c r="G143" s="2" t="str">
        <f>IF(_xlfn.XLOOKUP(C143,customers!A142:A1142,customers!C142:C1142,0)=0,"",_xlfn.XLOOKUP(C143,customers!A142:A1142,customers!C142:C1142,,0))</f>
        <v>bbett3x@google.de</v>
      </c>
      <c r="H143" s="2" t="str">
        <f>_xlfn.XLOOKUP(C143,customers!A142:A1142,customers!G142:G1142)</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_xlfn.XLOOKUP(CoffeeOrder[[#This Row],[Customer ID]],customers!A142:A1142,customers!I142:I1142)</f>
        <v>Yes</v>
      </c>
    </row>
    <row r="144" spans="1:16" x14ac:dyDescent="0.3">
      <c r="A144" s="2" t="s">
        <v>1289</v>
      </c>
      <c r="B144" s="3">
        <v>44678</v>
      </c>
      <c r="C144" s="2" t="s">
        <v>1290</v>
      </c>
      <c r="D144" t="s">
        <v>6148</v>
      </c>
      <c r="E144" s="2">
        <v>4</v>
      </c>
      <c r="F144" s="2" t="str">
        <f>_xlfn.XLOOKUP(C144,customers!A143:A1143,customers!B143:B1143,,0)</f>
        <v>Julio Armytage</v>
      </c>
      <c r="G144" s="2" t="str">
        <f>IF(_xlfn.XLOOKUP(C144,customers!A143:A1143,customers!C143:C1143,0)=0,"",_xlfn.XLOOKUP(C144,customers!A143:A1143,customers!C143:C1143,,0))</f>
        <v/>
      </c>
      <c r="H144" s="2" t="str">
        <f>_xlfn.XLOOKUP(C144,customers!A143:A1143,customers!G143:G1143)</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_xlfn.XLOOKUP(CoffeeOrder[[#This Row],[Customer ID]],customers!A143:A1143,customers!I143:I1143)</f>
        <v>Yes</v>
      </c>
    </row>
    <row r="145" spans="1:16" x14ac:dyDescent="0.3">
      <c r="A145" s="2" t="s">
        <v>1293</v>
      </c>
      <c r="B145" s="3">
        <v>44083</v>
      </c>
      <c r="C145" s="2" t="s">
        <v>1294</v>
      </c>
      <c r="D145" t="s">
        <v>6160</v>
      </c>
      <c r="E145" s="2">
        <v>2</v>
      </c>
      <c r="F145" s="2" t="str">
        <f>_xlfn.XLOOKUP(C145,customers!A144:A1144,customers!B144:B1144,,0)</f>
        <v>Deana Staite</v>
      </c>
      <c r="G145" s="2" t="str">
        <f>IF(_xlfn.XLOOKUP(C145,customers!A144:A1144,customers!C144:C1144,0)=0,"",_xlfn.XLOOKUP(C145,customers!A144:A1144,customers!C144:C1144,,0))</f>
        <v>dstaite3z@scientificamerican.com</v>
      </c>
      <c r="H145" s="2" t="str">
        <f>_xlfn.XLOOKUP(C145,customers!A144:A1144,customers!G144:G1144)</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_xlfn.XLOOKUP(CoffeeOrder[[#This Row],[Customer ID]],customers!A144:A1144,customers!I144:I1144)</f>
        <v>No</v>
      </c>
    </row>
    <row r="146" spans="1:16" x14ac:dyDescent="0.3">
      <c r="A146" s="2" t="s">
        <v>1299</v>
      </c>
      <c r="B146" s="3">
        <v>44265</v>
      </c>
      <c r="C146" s="2" t="s">
        <v>1300</v>
      </c>
      <c r="D146" t="s">
        <v>6148</v>
      </c>
      <c r="E146" s="2">
        <v>2</v>
      </c>
      <c r="F146" s="2" t="str">
        <f>_xlfn.XLOOKUP(C146,customers!A145:A1145,customers!B145:B1145,,0)</f>
        <v>Winn Keyse</v>
      </c>
      <c r="G146" s="2" t="str">
        <f>IF(_xlfn.XLOOKUP(C146,customers!A145:A1145,customers!C145:C1145,0)=0,"",_xlfn.XLOOKUP(C146,customers!A145:A1145,customers!C145:C1145,,0))</f>
        <v>wkeyse40@apple.com</v>
      </c>
      <c r="H146" s="2" t="str">
        <f>_xlfn.XLOOKUP(C146,customers!A145:A1145,customers!G145:G1145)</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_xlfn.XLOOKUP(CoffeeOrder[[#This Row],[Customer ID]],customers!A145:A1145,customers!I145:I1145)</f>
        <v>Yes</v>
      </c>
    </row>
    <row r="147" spans="1:16" x14ac:dyDescent="0.3">
      <c r="A147" s="2" t="s">
        <v>1305</v>
      </c>
      <c r="B147" s="3">
        <v>43562</v>
      </c>
      <c r="C147" s="2" t="s">
        <v>1306</v>
      </c>
      <c r="D147" t="s">
        <v>6159</v>
      </c>
      <c r="E147" s="2">
        <v>4</v>
      </c>
      <c r="F147" s="2" t="str">
        <f>_xlfn.XLOOKUP(C147,customers!A146:A1146,customers!B146:B1146,,0)</f>
        <v>Osmund Clausen-Thue</v>
      </c>
      <c r="G147" s="2" t="str">
        <f>IF(_xlfn.XLOOKUP(C147,customers!A146:A1146,customers!C146:C1146,0)=0,"",_xlfn.XLOOKUP(C147,customers!A146:A1146,customers!C146:C1146,,0))</f>
        <v>oclausenthue41@marriott.com</v>
      </c>
      <c r="H147" s="2" t="str">
        <f>_xlfn.XLOOKUP(C147,customers!A146:A1146,customers!G146:G1146)</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_xlfn.XLOOKUP(CoffeeOrder[[#This Row],[Customer ID]],customers!A146:A1146,customers!I146:I1146)</f>
        <v>No</v>
      </c>
    </row>
    <row r="148" spans="1:16" x14ac:dyDescent="0.3">
      <c r="A148" s="2" t="s">
        <v>1311</v>
      </c>
      <c r="B148" s="3">
        <v>44024</v>
      </c>
      <c r="C148" s="2" t="s">
        <v>1312</v>
      </c>
      <c r="D148" t="s">
        <v>6162</v>
      </c>
      <c r="E148" s="2">
        <v>3</v>
      </c>
      <c r="F148" s="2" t="str">
        <f>_xlfn.XLOOKUP(C148,customers!A147:A1147,customers!B147:B1147,,0)</f>
        <v>Leonore Francisco</v>
      </c>
      <c r="G148" s="2" t="str">
        <f>IF(_xlfn.XLOOKUP(C148,customers!A147:A1147,customers!C147:C1147,0)=0,"",_xlfn.XLOOKUP(C148,customers!A147:A1147,customers!C147:C1147,,0))</f>
        <v>lfrancisco42@fema.gov</v>
      </c>
      <c r="H148" s="2" t="str">
        <f>_xlfn.XLOOKUP(C148,customers!A147:A1147,customers!G147:G1147)</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_xlfn.XLOOKUP(CoffeeOrder[[#This Row],[Customer ID]],customers!A147:A1147,customers!I147:I1147)</f>
        <v>No</v>
      </c>
    </row>
    <row r="149" spans="1:16" x14ac:dyDescent="0.3">
      <c r="A149" s="2" t="s">
        <v>1311</v>
      </c>
      <c r="B149" s="3">
        <v>44024</v>
      </c>
      <c r="C149" s="2" t="s">
        <v>1312</v>
      </c>
      <c r="D149" t="s">
        <v>6141</v>
      </c>
      <c r="E149" s="2">
        <v>2</v>
      </c>
      <c r="F149" s="2" t="str">
        <f>_xlfn.XLOOKUP(C149,customers!A148:A1148,customers!B148:B1148,,0)</f>
        <v>Leonore Francisco</v>
      </c>
      <c r="G149" s="2" t="str">
        <f>IF(_xlfn.XLOOKUP(C149,customers!A148:A1148,customers!C148:C1148,0)=0,"",_xlfn.XLOOKUP(C149,customers!A148:A1148,customers!C148:C1148,,0))</f>
        <v>lfrancisco42@fema.gov</v>
      </c>
      <c r="H149" s="2" t="str">
        <f>_xlfn.XLOOKUP(C149,customers!A148:A1148,customers!G148:G1148)</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_xlfn.XLOOKUP(CoffeeOrder[[#This Row],[Customer ID]],customers!A148:A1148,customers!I148:I1148)</f>
        <v>No</v>
      </c>
    </row>
    <row r="150" spans="1:16" x14ac:dyDescent="0.3">
      <c r="A150" s="2" t="s">
        <v>1322</v>
      </c>
      <c r="B150" s="3">
        <v>44551</v>
      </c>
      <c r="C150" s="2" t="s">
        <v>1323</v>
      </c>
      <c r="D150" t="s">
        <v>6153</v>
      </c>
      <c r="E150" s="2">
        <v>5</v>
      </c>
      <c r="F150" s="2" t="str">
        <f>_xlfn.XLOOKUP(C150,customers!A149:A1149,customers!B149:B1149,,0)</f>
        <v>Giacobo Skingle</v>
      </c>
      <c r="G150" s="2" t="str">
        <f>IF(_xlfn.XLOOKUP(C150,customers!A149:A1149,customers!C149:C1149,0)=0,"",_xlfn.XLOOKUP(C150,customers!A149:A1149,customers!C149:C1149,,0))</f>
        <v>gskingle44@clickbank.net</v>
      </c>
      <c r="H150" s="2" t="str">
        <f>_xlfn.XLOOKUP(C150,customers!A149:A1149,customers!G149:G1149)</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_xlfn.XLOOKUP(CoffeeOrder[[#This Row],[Customer ID]],customers!A149:A1149,customers!I149:I1149)</f>
        <v>Yes</v>
      </c>
    </row>
    <row r="151" spans="1:16" x14ac:dyDescent="0.3">
      <c r="A151" s="2" t="s">
        <v>1328</v>
      </c>
      <c r="B151" s="3">
        <v>44108</v>
      </c>
      <c r="C151" s="2" t="s">
        <v>1329</v>
      </c>
      <c r="D151" t="s">
        <v>6175</v>
      </c>
      <c r="E151" s="2">
        <v>2</v>
      </c>
      <c r="F151" s="2" t="str">
        <f>_xlfn.XLOOKUP(C151,customers!A150:A1150,customers!B150:B1150,,0)</f>
        <v>Gerard Pirdy</v>
      </c>
      <c r="G151" s="2" t="str">
        <f>IF(_xlfn.XLOOKUP(C151,customers!A150:A1150,customers!C150:C1150,0)=0,"",_xlfn.XLOOKUP(C151,customers!A150:A1150,customers!C150:C1150,,0))</f>
        <v/>
      </c>
      <c r="H151" s="2" t="str">
        <f>_xlfn.XLOOKUP(C151,customers!A150:A1150,customers!G150:G1150)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_xlfn.XLOOKUP(CoffeeOrder[[#This Row],[Customer ID]],customers!A150:A1150,customers!I150:I1150)</f>
        <v>Yes</v>
      </c>
    </row>
    <row r="152" spans="1:16" x14ac:dyDescent="0.3">
      <c r="A152" s="2" t="s">
        <v>1333</v>
      </c>
      <c r="B152" s="3">
        <v>44051</v>
      </c>
      <c r="C152" s="2" t="s">
        <v>1334</v>
      </c>
      <c r="D152" t="s">
        <v>6143</v>
      </c>
      <c r="E152" s="2">
        <v>1</v>
      </c>
      <c r="F152" s="2" t="str">
        <f>_xlfn.XLOOKUP(C152,customers!A151:A1151,customers!B151:B1151,,0)</f>
        <v>Jacinthe Balsillie</v>
      </c>
      <c r="G152" s="2" t="str">
        <f>IF(_xlfn.XLOOKUP(C152,customers!A151:A1151,customers!C151:C1151,0)=0,"",_xlfn.XLOOKUP(C152,customers!A151:A1151,customers!C151:C1151,,0))</f>
        <v>jbalsillie46@princeton.edu</v>
      </c>
      <c r="H152" s="2" t="str">
        <f>_xlfn.XLOOKUP(C152,customers!A151:A1151,customers!G151:G1151)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_xlfn.XLOOKUP(CoffeeOrder[[#This Row],[Customer ID]],customers!A151:A1151,customers!I151:I1151)</f>
        <v>Yes</v>
      </c>
    </row>
    <row r="153" spans="1:16" x14ac:dyDescent="0.3">
      <c r="A153" s="2" t="s">
        <v>1339</v>
      </c>
      <c r="B153" s="3">
        <v>44115</v>
      </c>
      <c r="C153" s="2" t="s">
        <v>1340</v>
      </c>
      <c r="D153" t="s">
        <v>6155</v>
      </c>
      <c r="E153" s="2">
        <v>3</v>
      </c>
      <c r="F153" s="2" t="str">
        <f>_xlfn.XLOOKUP(C153,customers!A152:A1152,customers!B152:B1152,,0)</f>
        <v>Quinton Fouracres</v>
      </c>
      <c r="G153" s="2" t="str">
        <f>IF(_xlfn.XLOOKUP(C153,customers!A152:A1152,customers!C152:C1152,0)=0,"",_xlfn.XLOOKUP(C153,customers!A152:A1152,customers!C152:C1152,,0))</f>
        <v/>
      </c>
      <c r="H153" s="2" t="str">
        <f>_xlfn.XLOOKUP(C153,customers!A152:A1152,customers!G152:G1152)</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_xlfn.XLOOKUP(CoffeeOrder[[#This Row],[Customer ID]],customers!A152:A1152,customers!I152:I1152)</f>
        <v>Yes</v>
      </c>
    </row>
    <row r="154" spans="1:16" x14ac:dyDescent="0.3">
      <c r="A154" s="2" t="s">
        <v>1344</v>
      </c>
      <c r="B154" s="3">
        <v>44510</v>
      </c>
      <c r="C154" s="2" t="s">
        <v>1345</v>
      </c>
      <c r="D154" t="s">
        <v>6151</v>
      </c>
      <c r="E154" s="2">
        <v>3</v>
      </c>
      <c r="F154" s="2" t="str">
        <f>_xlfn.XLOOKUP(C154,customers!A153:A1153,customers!B153:B1153,,0)</f>
        <v>Bettina Leffek</v>
      </c>
      <c r="G154" s="2" t="str">
        <f>IF(_xlfn.XLOOKUP(C154,customers!A153:A1153,customers!C153:C1153,0)=0,"",_xlfn.XLOOKUP(C154,customers!A153:A1153,customers!C153:C1153,,0))</f>
        <v>bleffek48@ning.com</v>
      </c>
      <c r="H154" s="2" t="str">
        <f>_xlfn.XLOOKUP(C154,customers!A153:A1153,customers!G153:G1153)</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_xlfn.XLOOKUP(CoffeeOrder[[#This Row],[Customer ID]],customers!A153:A1153,customers!I153:I1153)</f>
        <v>Yes</v>
      </c>
    </row>
    <row r="155" spans="1:16" x14ac:dyDescent="0.3">
      <c r="A155" s="2" t="s">
        <v>1350</v>
      </c>
      <c r="B155" s="3">
        <v>44367</v>
      </c>
      <c r="C155" s="2" t="s">
        <v>1351</v>
      </c>
      <c r="D155" t="s">
        <v>6163</v>
      </c>
      <c r="E155" s="2">
        <v>1</v>
      </c>
      <c r="F155" s="2" t="str">
        <f>_xlfn.XLOOKUP(C155,customers!A154:A1154,customers!B154:B1154,,0)</f>
        <v>Hetti Penson</v>
      </c>
      <c r="G155" s="2" t="str">
        <f>IF(_xlfn.XLOOKUP(C155,customers!A154:A1154,customers!C154:C1154,0)=0,"",_xlfn.XLOOKUP(C155,customers!A154:A1154,customers!C154:C1154,,0))</f>
        <v/>
      </c>
      <c r="H155" s="2" t="str">
        <f>_xlfn.XLOOKUP(C155,customers!A154:A1154,customers!G154:G1154)</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_xlfn.XLOOKUP(CoffeeOrder[[#This Row],[Customer ID]],customers!A154:A1154,customers!I154:I1154)</f>
        <v>No</v>
      </c>
    </row>
    <row r="156" spans="1:16" x14ac:dyDescent="0.3">
      <c r="A156" s="2" t="s">
        <v>1355</v>
      </c>
      <c r="B156" s="3">
        <v>44473</v>
      </c>
      <c r="C156" s="2" t="s">
        <v>1356</v>
      </c>
      <c r="D156" t="s">
        <v>6168</v>
      </c>
      <c r="E156" s="2">
        <v>5</v>
      </c>
      <c r="F156" s="2" t="str">
        <f>_xlfn.XLOOKUP(C156,customers!A155:A1155,customers!B155:B1155,,0)</f>
        <v>Jocko Pray</v>
      </c>
      <c r="G156" s="2" t="str">
        <f>IF(_xlfn.XLOOKUP(C156,customers!A155:A1155,customers!C155:C1155,0)=0,"",_xlfn.XLOOKUP(C156,customers!A155:A1155,customers!C155:C1155,,0))</f>
        <v>jpray4a@youtube.com</v>
      </c>
      <c r="H156" s="2" t="str">
        <f>_xlfn.XLOOKUP(C156,customers!A155:A1155,customers!G155:G1155)</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_xlfn.XLOOKUP(CoffeeOrder[[#This Row],[Customer ID]],customers!A155:A1155,customers!I155:I1155)</f>
        <v>No</v>
      </c>
    </row>
    <row r="157" spans="1:16" x14ac:dyDescent="0.3">
      <c r="A157" s="2" t="s">
        <v>1361</v>
      </c>
      <c r="B157" s="3">
        <v>43640</v>
      </c>
      <c r="C157" s="2" t="s">
        <v>1362</v>
      </c>
      <c r="D157" t="s">
        <v>6175</v>
      </c>
      <c r="E157" s="2">
        <v>6</v>
      </c>
      <c r="F157" s="2" t="str">
        <f>_xlfn.XLOOKUP(C157,customers!A156:A1156,customers!B156:B1156,,0)</f>
        <v>Grete Holborn</v>
      </c>
      <c r="G157" s="2" t="str">
        <f>IF(_xlfn.XLOOKUP(C157,customers!A156:A1156,customers!C156:C1156,0)=0,"",_xlfn.XLOOKUP(C157,customers!A156:A1156,customers!C156:C1156,,0))</f>
        <v>gholborn4b@ow.ly</v>
      </c>
      <c r="H157" s="2" t="str">
        <f>_xlfn.XLOOKUP(C157,customers!A156:A1156,customers!G156:G1156)</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_xlfn.XLOOKUP(CoffeeOrder[[#This Row],[Customer ID]],customers!A156:A1156,customers!I156:I1156)</f>
        <v>Yes</v>
      </c>
    </row>
    <row r="158" spans="1:16" x14ac:dyDescent="0.3">
      <c r="A158" s="2" t="s">
        <v>1367</v>
      </c>
      <c r="B158" s="3">
        <v>43764</v>
      </c>
      <c r="C158" s="2" t="s">
        <v>1368</v>
      </c>
      <c r="D158" t="s">
        <v>6175</v>
      </c>
      <c r="E158" s="2">
        <v>3</v>
      </c>
      <c r="F158" s="2" t="str">
        <f>_xlfn.XLOOKUP(C158,customers!A157:A1157,customers!B157:B1157,,0)</f>
        <v>Fielding Keinrat</v>
      </c>
      <c r="G158" s="2" t="str">
        <f>IF(_xlfn.XLOOKUP(C158,customers!A157:A1157,customers!C157:C1157,0)=0,"",_xlfn.XLOOKUP(C158,customers!A157:A1157,customers!C157:C1157,,0))</f>
        <v>fkeinrat4c@dailymail.co.uk</v>
      </c>
      <c r="H158" s="2" t="str">
        <f>_xlfn.XLOOKUP(C158,customers!A157:A1157,customers!G157:G1157)</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_xlfn.XLOOKUP(CoffeeOrder[[#This Row],[Customer ID]],customers!A157:A1157,customers!I157:I1157)</f>
        <v>Yes</v>
      </c>
    </row>
    <row r="159" spans="1:16" x14ac:dyDescent="0.3">
      <c r="A159" s="2" t="s">
        <v>1373</v>
      </c>
      <c r="B159" s="3">
        <v>44374</v>
      </c>
      <c r="C159" s="2" t="s">
        <v>1374</v>
      </c>
      <c r="D159" t="s">
        <v>6149</v>
      </c>
      <c r="E159" s="2">
        <v>3</v>
      </c>
      <c r="F159" s="2" t="str">
        <f>_xlfn.XLOOKUP(C159,customers!A158:A1158,customers!B158:B1158,,0)</f>
        <v>Paulo Yea</v>
      </c>
      <c r="G159" s="2" t="str">
        <f>IF(_xlfn.XLOOKUP(C159,customers!A158:A1158,customers!C158:C1158,0)=0,"",_xlfn.XLOOKUP(C159,customers!A158:A1158,customers!C158:C1158,,0))</f>
        <v>pyea4d@aol.com</v>
      </c>
      <c r="H159" s="2" t="str">
        <f>_xlfn.XLOOKUP(C159,customers!A158:A1158,customers!G158:G1158)</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_xlfn.XLOOKUP(CoffeeOrder[[#This Row],[Customer ID]],customers!A158:A1158,customers!I158:I1158)</f>
        <v>No</v>
      </c>
    </row>
    <row r="160" spans="1:16" x14ac:dyDescent="0.3">
      <c r="A160" s="2" t="s">
        <v>1379</v>
      </c>
      <c r="B160" s="3">
        <v>43714</v>
      </c>
      <c r="C160" s="2" t="s">
        <v>1380</v>
      </c>
      <c r="D160" t="s">
        <v>6149</v>
      </c>
      <c r="E160" s="2">
        <v>6</v>
      </c>
      <c r="F160" s="2" t="str">
        <f>_xlfn.XLOOKUP(C160,customers!A159:A1159,customers!B159:B1159,,0)</f>
        <v>Say Risborough</v>
      </c>
      <c r="G160" s="2" t="str">
        <f>IF(_xlfn.XLOOKUP(C160,customers!A159:A1159,customers!C159:C1159,0)=0,"",_xlfn.XLOOKUP(C160,customers!A159:A1159,customers!C159:C1159,,0))</f>
        <v/>
      </c>
      <c r="H160" s="2" t="str">
        <f>_xlfn.XLOOKUP(C160,customers!A159:A1159,customers!G159:G1159)</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_xlfn.XLOOKUP(CoffeeOrder[[#This Row],[Customer ID]],customers!A159:A1159,customers!I159:I1159)</f>
        <v>Yes</v>
      </c>
    </row>
    <row r="161" spans="1:16" x14ac:dyDescent="0.3">
      <c r="A161" s="2" t="s">
        <v>1384</v>
      </c>
      <c r="B161" s="3">
        <v>44316</v>
      </c>
      <c r="C161" s="2" t="s">
        <v>1385</v>
      </c>
      <c r="D161" t="s">
        <v>6164</v>
      </c>
      <c r="E161" s="2">
        <v>6</v>
      </c>
      <c r="F161" s="2" t="str">
        <f>_xlfn.XLOOKUP(C161,customers!A160:A1160,customers!B160:B1160,,0)</f>
        <v>Alexa Sizey</v>
      </c>
      <c r="G161" s="2" t="str">
        <f>IF(_xlfn.XLOOKUP(C161,customers!A160:A1160,customers!C160:C1160,0)=0,"",_xlfn.XLOOKUP(C161,customers!A160:A1160,customers!C160:C1160,,0))</f>
        <v/>
      </c>
      <c r="H161" s="2" t="str">
        <f>_xlfn.XLOOKUP(C161,customers!A160:A1160,customers!G160:G1160)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_xlfn.XLOOKUP(CoffeeOrder[[#This Row],[Customer ID]],customers!A160:A1160,customers!I160:I1160)</f>
        <v>No</v>
      </c>
    </row>
    <row r="162" spans="1:16" x14ac:dyDescent="0.3">
      <c r="A162" s="2" t="s">
        <v>1389</v>
      </c>
      <c r="B162" s="3">
        <v>43837</v>
      </c>
      <c r="C162" s="2" t="s">
        <v>1390</v>
      </c>
      <c r="D162" t="s">
        <v>6139</v>
      </c>
      <c r="E162" s="2">
        <v>4</v>
      </c>
      <c r="F162" s="2" t="str">
        <f>_xlfn.XLOOKUP(C162,customers!A161:A1161,customers!B161:B1161,,0)</f>
        <v>Kari Swede</v>
      </c>
      <c r="G162" s="2" t="str">
        <f>IF(_xlfn.XLOOKUP(C162,customers!A161:A1161,customers!C161:C1161,0)=0,"",_xlfn.XLOOKUP(C162,customers!A161:A1161,customers!C161:C1161,,0))</f>
        <v>kswede4g@addthis.com</v>
      </c>
      <c r="H162" s="2" t="str">
        <f>_xlfn.XLOOKUP(C162,customers!A161:A1161,customers!G161:G1161)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_xlfn.XLOOKUP(CoffeeOrder[[#This Row],[Customer ID]],customers!A161:A1161,customers!I161:I1161)</f>
        <v>No</v>
      </c>
    </row>
    <row r="163" spans="1:16" x14ac:dyDescent="0.3">
      <c r="A163" s="2" t="s">
        <v>1395</v>
      </c>
      <c r="B163" s="3">
        <v>44207</v>
      </c>
      <c r="C163" s="2" t="s">
        <v>1396</v>
      </c>
      <c r="D163" t="s">
        <v>6180</v>
      </c>
      <c r="E163" s="2">
        <v>3</v>
      </c>
      <c r="F163" s="2" t="str">
        <f>_xlfn.XLOOKUP(C163,customers!A162:A1162,customers!B162:B1162,,0)</f>
        <v>Leontine Rubrow</v>
      </c>
      <c r="G163" s="2" t="str">
        <f>IF(_xlfn.XLOOKUP(C163,customers!A162:A1162,customers!C162:C1162,0)=0,"",_xlfn.XLOOKUP(C163,customers!A162:A1162,customers!C162:C1162,,0))</f>
        <v>lrubrow4h@microsoft.com</v>
      </c>
      <c r="H163" s="2" t="str">
        <f>_xlfn.XLOOKUP(C163,customers!A162:A1162,customers!G162:G1162)</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_xlfn.XLOOKUP(CoffeeOrder[[#This Row],[Customer ID]],customers!A162:A1162,customers!I162:I1162)</f>
        <v>No</v>
      </c>
    </row>
    <row r="164" spans="1:16" x14ac:dyDescent="0.3">
      <c r="A164" s="2" t="s">
        <v>1401</v>
      </c>
      <c r="B164" s="3">
        <v>44515</v>
      </c>
      <c r="C164" s="2" t="s">
        <v>1402</v>
      </c>
      <c r="D164" t="s">
        <v>6144</v>
      </c>
      <c r="E164" s="2">
        <v>3</v>
      </c>
      <c r="F164" s="2" t="str">
        <f>_xlfn.XLOOKUP(C164,customers!A163:A1163,customers!B163:B1163,,0)</f>
        <v>Dottie Tift</v>
      </c>
      <c r="G164" s="2" t="str">
        <f>IF(_xlfn.XLOOKUP(C164,customers!A163:A1163,customers!C163:C1163,0)=0,"",_xlfn.XLOOKUP(C164,customers!A163:A1163,customers!C163:C1163,,0))</f>
        <v>dtift4i@netvibes.com</v>
      </c>
      <c r="H164" s="2" t="str">
        <f>_xlfn.XLOOKUP(C164,customers!A163:A1163,customers!G163:G1163)</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_xlfn.XLOOKUP(CoffeeOrder[[#This Row],[Customer ID]],customers!A163:A1163,customers!I163:I1163)</f>
        <v>Yes</v>
      </c>
    </row>
    <row r="165" spans="1:16" x14ac:dyDescent="0.3">
      <c r="A165" s="2" t="s">
        <v>1407</v>
      </c>
      <c r="B165" s="3">
        <v>43619</v>
      </c>
      <c r="C165" s="2" t="s">
        <v>1408</v>
      </c>
      <c r="D165" t="s">
        <v>6163</v>
      </c>
      <c r="E165" s="2">
        <v>6</v>
      </c>
      <c r="F165" s="2" t="str">
        <f>_xlfn.XLOOKUP(C165,customers!A164:A1164,customers!B164:B1164,,0)</f>
        <v>Gerardo Schonfeld</v>
      </c>
      <c r="G165" s="2" t="str">
        <f>IF(_xlfn.XLOOKUP(C165,customers!A164:A1164,customers!C164:C1164,0)=0,"",_xlfn.XLOOKUP(C165,customers!A164:A1164,customers!C164:C1164,,0))</f>
        <v>gschonfeld4j@oracle.com</v>
      </c>
      <c r="H165" s="2" t="str">
        <f>_xlfn.XLOOKUP(C165,customers!A164:A1164,customers!G164:G1164)</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_xlfn.XLOOKUP(CoffeeOrder[[#This Row],[Customer ID]],customers!A164:A1164,customers!I164:I1164)</f>
        <v>No</v>
      </c>
    </row>
    <row r="166" spans="1:16" x14ac:dyDescent="0.3">
      <c r="A166" s="2" t="s">
        <v>1413</v>
      </c>
      <c r="B166" s="3">
        <v>44182</v>
      </c>
      <c r="C166" s="2" t="s">
        <v>1414</v>
      </c>
      <c r="D166" t="s">
        <v>6144</v>
      </c>
      <c r="E166" s="2">
        <v>4</v>
      </c>
      <c r="F166" s="2" t="str">
        <f>_xlfn.XLOOKUP(C166,customers!A165:A1165,customers!B165:B1165,,0)</f>
        <v>Claiborne Feye</v>
      </c>
      <c r="G166" s="2" t="str">
        <f>IF(_xlfn.XLOOKUP(C166,customers!A165:A1165,customers!C165:C1165,0)=0,"",_xlfn.XLOOKUP(C166,customers!A165:A1165,customers!C165:C1165,,0))</f>
        <v>cfeye4k@google.co.jp</v>
      </c>
      <c r="H166" s="2" t="str">
        <f>_xlfn.XLOOKUP(C166,customers!A165:A1165,customers!G165:G1165)</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_xlfn.XLOOKUP(CoffeeOrder[[#This Row],[Customer ID]],customers!A165:A1165,customers!I165:I1165)</f>
        <v>No</v>
      </c>
    </row>
    <row r="167" spans="1:16" x14ac:dyDescent="0.3">
      <c r="A167" s="2" t="s">
        <v>1420</v>
      </c>
      <c r="B167" s="3">
        <v>44234</v>
      </c>
      <c r="C167" s="2" t="s">
        <v>1421</v>
      </c>
      <c r="D167" t="s">
        <v>6177</v>
      </c>
      <c r="E167" s="2">
        <v>6</v>
      </c>
      <c r="F167" s="2" t="str">
        <f>_xlfn.XLOOKUP(C167,customers!A166:A1166,customers!B166:B1166,,0)</f>
        <v>Mina Elstone</v>
      </c>
      <c r="G167" s="2" t="str">
        <f>IF(_xlfn.XLOOKUP(C167,customers!A166:A1166,customers!C166:C1166,0)=0,"",_xlfn.XLOOKUP(C167,customers!A166:A1166,customers!C166:C1166,,0))</f>
        <v/>
      </c>
      <c r="H167" s="2" t="str">
        <f>_xlfn.XLOOKUP(C167,customers!A166:A1166,customers!G166:G1166)</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_xlfn.XLOOKUP(CoffeeOrder[[#This Row],[Customer ID]],customers!A166:A1166,customers!I166:I1166)</f>
        <v>Yes</v>
      </c>
    </row>
    <row r="168" spans="1:16" x14ac:dyDescent="0.3">
      <c r="A168" s="2" t="s">
        <v>1425</v>
      </c>
      <c r="B168" s="3">
        <v>44270</v>
      </c>
      <c r="C168" s="2" t="s">
        <v>1426</v>
      </c>
      <c r="D168" t="s">
        <v>6172</v>
      </c>
      <c r="E168" s="2">
        <v>5</v>
      </c>
      <c r="F168" s="2" t="str">
        <f>_xlfn.XLOOKUP(C168,customers!A167:A1167,customers!B167:B1167,,0)</f>
        <v>Sherman Mewrcik</v>
      </c>
      <c r="G168" s="2" t="str">
        <f>IF(_xlfn.XLOOKUP(C168,customers!A167:A1167,customers!C167:C1167,0)=0,"",_xlfn.XLOOKUP(C168,customers!A167:A1167,customers!C167:C1167,,0))</f>
        <v/>
      </c>
      <c r="H168" s="2" t="str">
        <f>_xlfn.XLOOKUP(C168,customers!A167:A1167,customers!G167:G1167)</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_xlfn.XLOOKUP(CoffeeOrder[[#This Row],[Customer ID]],customers!A167:A1167,customers!I167:I1167)</f>
        <v>Yes</v>
      </c>
    </row>
    <row r="169" spans="1:16" x14ac:dyDescent="0.3">
      <c r="A169" s="2" t="s">
        <v>1430</v>
      </c>
      <c r="B169" s="3">
        <v>44777</v>
      </c>
      <c r="C169" s="2" t="s">
        <v>1431</v>
      </c>
      <c r="D169" t="s">
        <v>6139</v>
      </c>
      <c r="E169" s="2">
        <v>5</v>
      </c>
      <c r="F169" s="2" t="str">
        <f>_xlfn.XLOOKUP(C169,customers!A168:A1168,customers!B168:B1168,,0)</f>
        <v>Tamarah Fero</v>
      </c>
      <c r="G169" s="2" t="str">
        <f>IF(_xlfn.XLOOKUP(C169,customers!A168:A1168,customers!C168:C1168,0)=0,"",_xlfn.XLOOKUP(C169,customers!A168:A1168,customers!C168:C1168,,0))</f>
        <v>tfero4n@comsenz.com</v>
      </c>
      <c r="H169" s="2" t="str">
        <f>_xlfn.XLOOKUP(C169,customers!A168:A1168,customers!G168:G1168)</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_xlfn.XLOOKUP(CoffeeOrder[[#This Row],[Customer ID]],customers!A168:A1168,customers!I168:I1168)</f>
        <v>Yes</v>
      </c>
    </row>
    <row r="170" spans="1:16" x14ac:dyDescent="0.3">
      <c r="A170" s="2" t="s">
        <v>1436</v>
      </c>
      <c r="B170" s="3">
        <v>43484</v>
      </c>
      <c r="C170" s="2" t="s">
        <v>1437</v>
      </c>
      <c r="D170" t="s">
        <v>6157</v>
      </c>
      <c r="E170" s="2">
        <v>6</v>
      </c>
      <c r="F170" s="2" t="str">
        <f>_xlfn.XLOOKUP(C170,customers!A169:A1169,customers!B169:B1169,,0)</f>
        <v>Stanislaus Valsler</v>
      </c>
      <c r="G170" s="2" t="str">
        <f>IF(_xlfn.XLOOKUP(C170,customers!A169:A1169,customers!C169:C1169,0)=0,"",_xlfn.XLOOKUP(C170,customers!A169:A1169,customers!C169:C1169,,0))</f>
        <v/>
      </c>
      <c r="H170" s="2" t="str">
        <f>_xlfn.XLOOKUP(C170,customers!A169:A1169,customers!G169:G1169)</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_xlfn.XLOOKUP(CoffeeOrder[[#This Row],[Customer ID]],customers!A169:A1169,customers!I169:I1169)</f>
        <v>No</v>
      </c>
    </row>
    <row r="171" spans="1:16" x14ac:dyDescent="0.3">
      <c r="A171" s="2" t="s">
        <v>1441</v>
      </c>
      <c r="B171" s="3">
        <v>44643</v>
      </c>
      <c r="C171" s="2" t="s">
        <v>1442</v>
      </c>
      <c r="D171" t="s">
        <v>6177</v>
      </c>
      <c r="E171" s="2">
        <v>2</v>
      </c>
      <c r="F171" s="2" t="str">
        <f>_xlfn.XLOOKUP(C171,customers!A170:A1170,customers!B170:B1170,,0)</f>
        <v>Felita Dauney</v>
      </c>
      <c r="G171" s="2" t="str">
        <f>IF(_xlfn.XLOOKUP(C171,customers!A170:A1170,customers!C170:C1170,0)=0,"",_xlfn.XLOOKUP(C171,customers!A170:A1170,customers!C170:C1170,,0))</f>
        <v>fdauney4p@sphinn.com</v>
      </c>
      <c r="H171" s="2" t="str">
        <f>_xlfn.XLOOKUP(C171,customers!A170:A1170,customers!G170:G1170)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_xlfn.XLOOKUP(CoffeeOrder[[#This Row],[Customer ID]],customers!A170:A1170,customers!I170:I1170)</f>
        <v>No</v>
      </c>
    </row>
    <row r="172" spans="1:16" x14ac:dyDescent="0.3">
      <c r="A172" s="2" t="s">
        <v>1448</v>
      </c>
      <c r="B172" s="3">
        <v>44476</v>
      </c>
      <c r="C172" s="2" t="s">
        <v>1449</v>
      </c>
      <c r="D172" t="s">
        <v>6148</v>
      </c>
      <c r="E172" s="2">
        <v>2</v>
      </c>
      <c r="F172" s="2" t="str">
        <f>_xlfn.XLOOKUP(C172,customers!A171:A1171,customers!B171:B1171,,0)</f>
        <v>Serena Earley</v>
      </c>
      <c r="G172" s="2" t="str">
        <f>IF(_xlfn.XLOOKUP(C172,customers!A171:A1171,customers!C171:C1171,0)=0,"",_xlfn.XLOOKUP(C172,customers!A171:A1171,customers!C171:C1171,,0))</f>
        <v>searley4q@youku.com</v>
      </c>
      <c r="H172" s="2" t="str">
        <f>_xlfn.XLOOKUP(C172,customers!A171:A1171,customers!G171:G1171)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_xlfn.XLOOKUP(CoffeeOrder[[#This Row],[Customer ID]],customers!A171:A1171,customers!I171:I1171)</f>
        <v>No</v>
      </c>
    </row>
    <row r="173" spans="1:16" x14ac:dyDescent="0.3">
      <c r="A173" s="2" t="s">
        <v>1453</v>
      </c>
      <c r="B173" s="3">
        <v>43544</v>
      </c>
      <c r="C173" s="2" t="s">
        <v>1454</v>
      </c>
      <c r="D173" t="s">
        <v>6166</v>
      </c>
      <c r="E173" s="2">
        <v>2</v>
      </c>
      <c r="F173" s="2" t="str">
        <f>_xlfn.XLOOKUP(C173,customers!A172:A1172,customers!B172:B1172,,0)</f>
        <v>Minny Chamberlayne</v>
      </c>
      <c r="G173" s="2" t="str">
        <f>IF(_xlfn.XLOOKUP(C173,customers!A172:A1172,customers!C172:C1172,0)=0,"",_xlfn.XLOOKUP(C173,customers!A172:A1172,customers!C172:C1172,,0))</f>
        <v>mchamberlayne4r@bigcartel.com</v>
      </c>
      <c r="H173" s="2" t="str">
        <f>_xlfn.XLOOKUP(C173,customers!A172:A1172,customers!G172:G1172)</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_xlfn.XLOOKUP(CoffeeOrder[[#This Row],[Customer ID]],customers!A172:A1172,customers!I172:I1172)</f>
        <v>Yes</v>
      </c>
    </row>
    <row r="174" spans="1:16" x14ac:dyDescent="0.3">
      <c r="A174" s="2" t="s">
        <v>1459</v>
      </c>
      <c r="B174" s="3">
        <v>44545</v>
      </c>
      <c r="C174" s="2" t="s">
        <v>1460</v>
      </c>
      <c r="D174" t="s">
        <v>6144</v>
      </c>
      <c r="E174" s="2">
        <v>3</v>
      </c>
      <c r="F174" s="2" t="str">
        <f>_xlfn.XLOOKUP(C174,customers!A173:A1173,customers!B173:B1173,,0)</f>
        <v>Bartholemy Flaherty</v>
      </c>
      <c r="G174" s="2" t="str">
        <f>IF(_xlfn.XLOOKUP(C174,customers!A173:A1173,customers!C173:C1173,0)=0,"",_xlfn.XLOOKUP(C174,customers!A173:A1173,customers!C173:C1173,,0))</f>
        <v>bflaherty4s@moonfruit.com</v>
      </c>
      <c r="H174" s="2" t="str">
        <f>_xlfn.XLOOKUP(C174,customers!A173:A1173,customers!G173:G1173)</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_xlfn.XLOOKUP(CoffeeOrder[[#This Row],[Customer ID]],customers!A173:A1173,customers!I173:I1173)</f>
        <v>No</v>
      </c>
    </row>
    <row r="175" spans="1:16" x14ac:dyDescent="0.3">
      <c r="A175" s="2" t="s">
        <v>1464</v>
      </c>
      <c r="B175" s="3">
        <v>44720</v>
      </c>
      <c r="C175" s="2" t="s">
        <v>1465</v>
      </c>
      <c r="D175" t="s">
        <v>6151</v>
      </c>
      <c r="E175" s="2">
        <v>4</v>
      </c>
      <c r="F175" s="2" t="str">
        <f>_xlfn.XLOOKUP(C175,customers!A174:A1174,customers!B174:B1174,,0)</f>
        <v>Oran Colbeck</v>
      </c>
      <c r="G175" s="2" t="str">
        <f>IF(_xlfn.XLOOKUP(C175,customers!A174:A1174,customers!C174:C1174,0)=0,"",_xlfn.XLOOKUP(C175,customers!A174:A1174,customers!C174:C1174,,0))</f>
        <v>ocolbeck4t@sina.com.cn</v>
      </c>
      <c r="H175" s="2" t="str">
        <f>_xlfn.XLOOKUP(C175,customers!A174:A1174,customers!G174:G1174)</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_xlfn.XLOOKUP(CoffeeOrder[[#This Row],[Customer ID]],customers!A174:A1174,customers!I174:I1174)</f>
        <v>No</v>
      </c>
    </row>
    <row r="176" spans="1:16" x14ac:dyDescent="0.3">
      <c r="A176" s="2" t="s">
        <v>1470</v>
      </c>
      <c r="B176" s="3">
        <v>43813</v>
      </c>
      <c r="C176" s="2" t="s">
        <v>1471</v>
      </c>
      <c r="D176" t="s">
        <v>6148</v>
      </c>
      <c r="E176" s="2">
        <v>6</v>
      </c>
      <c r="F176" s="2" t="str">
        <f>_xlfn.XLOOKUP(C176,customers!A175:A1175,customers!B175:B1175,,0)</f>
        <v>Elysee Sketch</v>
      </c>
      <c r="G176" s="2" t="str">
        <f>IF(_xlfn.XLOOKUP(C176,customers!A175:A1175,customers!C175:C1175,0)=0,"",_xlfn.XLOOKUP(C176,customers!A175:A1175,customers!C175:C1175,,0))</f>
        <v/>
      </c>
      <c r="H176" s="2" t="str">
        <f>_xlfn.XLOOKUP(C176,customers!A175:A1175,customers!G175:G1175)</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_xlfn.XLOOKUP(CoffeeOrder[[#This Row],[Customer ID]],customers!A175:A1175,customers!I175:I1175)</f>
        <v>Yes</v>
      </c>
    </row>
    <row r="177" spans="1:16" x14ac:dyDescent="0.3">
      <c r="A177" s="2" t="s">
        <v>1475</v>
      </c>
      <c r="B177" s="3">
        <v>44296</v>
      </c>
      <c r="C177" s="2" t="s">
        <v>1476</v>
      </c>
      <c r="D177" t="s">
        <v>6166</v>
      </c>
      <c r="E177" s="2">
        <v>2</v>
      </c>
      <c r="F177" s="2" t="str">
        <f>_xlfn.XLOOKUP(C177,customers!A176:A1176,customers!B176:B1176,,0)</f>
        <v>Ethelda Hobbing</v>
      </c>
      <c r="G177" s="2" t="str">
        <f>IF(_xlfn.XLOOKUP(C177,customers!A176:A1176,customers!C176:C1176,0)=0,"",_xlfn.XLOOKUP(C177,customers!A176:A1176,customers!C176:C1176,,0))</f>
        <v>ehobbing4v@nsw.gov.au</v>
      </c>
      <c r="H177" s="2" t="str">
        <f>_xlfn.XLOOKUP(C177,customers!A176:A1176,customers!G176:G1176)</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_xlfn.XLOOKUP(CoffeeOrder[[#This Row],[Customer ID]],customers!A176:A1176,customers!I176:I1176)</f>
        <v>Yes</v>
      </c>
    </row>
    <row r="178" spans="1:16" x14ac:dyDescent="0.3">
      <c r="A178" s="2" t="s">
        <v>1481</v>
      </c>
      <c r="B178" s="3">
        <v>43900</v>
      </c>
      <c r="C178" s="2" t="s">
        <v>1482</v>
      </c>
      <c r="D178" t="s">
        <v>6148</v>
      </c>
      <c r="E178" s="2">
        <v>1</v>
      </c>
      <c r="F178" s="2" t="str">
        <f>_xlfn.XLOOKUP(C178,customers!A177:A1177,customers!B177:B1177,,0)</f>
        <v>Odille Thynne</v>
      </c>
      <c r="G178" s="2" t="str">
        <f>IF(_xlfn.XLOOKUP(C178,customers!A177:A1177,customers!C177:C1177,0)=0,"",_xlfn.XLOOKUP(C178,customers!A177:A1177,customers!C177:C1177,,0))</f>
        <v>othynne4w@auda.org.au</v>
      </c>
      <c r="H178" s="2" t="str">
        <f>_xlfn.XLOOKUP(C178,customers!A177:A1177,customers!G177:G1177)</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_xlfn.XLOOKUP(CoffeeOrder[[#This Row],[Customer ID]],customers!A177:A1177,customers!I177:I1177)</f>
        <v>Yes</v>
      </c>
    </row>
    <row r="179" spans="1:16" x14ac:dyDescent="0.3">
      <c r="A179" s="2" t="s">
        <v>1487</v>
      </c>
      <c r="B179" s="3">
        <v>44120</v>
      </c>
      <c r="C179" s="2" t="s">
        <v>1488</v>
      </c>
      <c r="D179" t="s">
        <v>6142</v>
      </c>
      <c r="E179" s="2">
        <v>4</v>
      </c>
      <c r="F179" s="2" t="str">
        <f>_xlfn.XLOOKUP(C179,customers!A178:A1178,customers!B178:B1178,,0)</f>
        <v>Emlynne Heining</v>
      </c>
      <c r="G179" s="2" t="str">
        <f>IF(_xlfn.XLOOKUP(C179,customers!A178:A1178,customers!C178:C1178,0)=0,"",_xlfn.XLOOKUP(C179,customers!A178:A1178,customers!C178:C1178,,0))</f>
        <v>eheining4x@flickr.com</v>
      </c>
      <c r="H179" s="2" t="str">
        <f>_xlfn.XLOOKUP(C179,customers!A178:A1178,customers!G178:G1178)</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_xlfn.XLOOKUP(CoffeeOrder[[#This Row],[Customer ID]],customers!A178:A1178,customers!I178:I1178)</f>
        <v>Yes</v>
      </c>
    </row>
    <row r="180" spans="1:16" x14ac:dyDescent="0.3">
      <c r="A180" s="2" t="s">
        <v>1492</v>
      </c>
      <c r="B180" s="3">
        <v>43746</v>
      </c>
      <c r="C180" s="2" t="s">
        <v>1493</v>
      </c>
      <c r="D180" t="s">
        <v>6140</v>
      </c>
      <c r="E180" s="2">
        <v>2</v>
      </c>
      <c r="F180" s="2" t="str">
        <f>_xlfn.XLOOKUP(C180,customers!A179:A1179,customers!B179:B1179,,0)</f>
        <v>Katerina Melloi</v>
      </c>
      <c r="G180" s="2" t="str">
        <f>IF(_xlfn.XLOOKUP(C180,customers!A179:A1179,customers!C179:C1179,0)=0,"",_xlfn.XLOOKUP(C180,customers!A179:A1179,customers!C179:C1179,,0))</f>
        <v>kmelloi4y@imdb.com</v>
      </c>
      <c r="H180" s="2" t="str">
        <f>_xlfn.XLOOKUP(C180,customers!A179:A1179,customers!G179:G1179)</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_xlfn.XLOOKUP(CoffeeOrder[[#This Row],[Customer ID]],customers!A179:A1179,customers!I179:I1179)</f>
        <v>No</v>
      </c>
    </row>
    <row r="181" spans="1:16" x14ac:dyDescent="0.3">
      <c r="A181" s="2" t="s">
        <v>1498</v>
      </c>
      <c r="B181" s="3">
        <v>43830</v>
      </c>
      <c r="C181" s="2" t="s">
        <v>1499</v>
      </c>
      <c r="D181" t="s">
        <v>6154</v>
      </c>
      <c r="E181" s="2">
        <v>1</v>
      </c>
      <c r="F181" s="2" t="str">
        <f>_xlfn.XLOOKUP(C181,customers!A180:A1180,customers!B180:B1180,,0)</f>
        <v>Tiffany Scardafield</v>
      </c>
      <c r="G181" s="2" t="str">
        <f>IF(_xlfn.XLOOKUP(C181,customers!A180:A1180,customers!C180:C1180,0)=0,"",_xlfn.XLOOKUP(C181,customers!A180:A1180,customers!C180:C1180,,0))</f>
        <v/>
      </c>
      <c r="H181" s="2" t="str">
        <f>_xlfn.XLOOKUP(C181,customers!A180:A1180,customers!G180:G1180)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_xlfn.XLOOKUP(CoffeeOrder[[#This Row],[Customer ID]],customers!A180:A1180,customers!I180:I1180)</f>
        <v>No</v>
      </c>
    </row>
    <row r="182" spans="1:16" x14ac:dyDescent="0.3">
      <c r="A182" s="2" t="s">
        <v>1503</v>
      </c>
      <c r="B182" s="3">
        <v>43910</v>
      </c>
      <c r="C182" s="2" t="s">
        <v>1504</v>
      </c>
      <c r="D182" t="s">
        <v>6184</v>
      </c>
      <c r="E182" s="2">
        <v>5</v>
      </c>
      <c r="F182" s="2" t="str">
        <f>_xlfn.XLOOKUP(C182,customers!A181:A1181,customers!B181:B1181,,0)</f>
        <v>Abrahan Mussen</v>
      </c>
      <c r="G182" s="2" t="str">
        <f>IF(_xlfn.XLOOKUP(C182,customers!A181:A1181,customers!C181:C1181,0)=0,"",_xlfn.XLOOKUP(C182,customers!A181:A1181,customers!C181:C1181,,0))</f>
        <v>amussen50@51.la</v>
      </c>
      <c r="H182" s="2" t="str">
        <f>_xlfn.XLOOKUP(C182,customers!A181:A1181,customers!G181:G1181)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_xlfn.XLOOKUP(CoffeeOrder[[#This Row],[Customer ID]],customers!A181:A1181,customers!I181:I1181)</f>
        <v>No</v>
      </c>
    </row>
    <row r="183" spans="1:16" x14ac:dyDescent="0.3">
      <c r="A183" s="2" t="s">
        <v>1503</v>
      </c>
      <c r="B183" s="3">
        <v>43910</v>
      </c>
      <c r="C183" s="2" t="s">
        <v>1504</v>
      </c>
      <c r="D183" t="s">
        <v>6158</v>
      </c>
      <c r="E183" s="2">
        <v>5</v>
      </c>
      <c r="F183" s="2" t="str">
        <f>_xlfn.XLOOKUP(C183,customers!A182:A1182,customers!B182:B1182,,0)</f>
        <v>Abrahan Mussen</v>
      </c>
      <c r="G183" s="2" t="str">
        <f>IF(_xlfn.XLOOKUP(C183,customers!A182:A1182,customers!C182:C1182,0)=0,"",_xlfn.XLOOKUP(C183,customers!A182:A1182,customers!C182:C1182,,0))</f>
        <v>amussen50@51.la</v>
      </c>
      <c r="H183" s="2" t="str">
        <f>_xlfn.XLOOKUP(C183,customers!A182:A1182,customers!G182:G1182)</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_xlfn.XLOOKUP(CoffeeOrder[[#This Row],[Customer ID]],customers!A182:A1182,customers!I182:I1182)</f>
        <v>No</v>
      </c>
    </row>
    <row r="184" spans="1:16" x14ac:dyDescent="0.3">
      <c r="A184" s="2" t="s">
        <v>1514</v>
      </c>
      <c r="B184" s="3">
        <v>44284</v>
      </c>
      <c r="C184" s="2" t="s">
        <v>1515</v>
      </c>
      <c r="D184" t="s">
        <v>6172</v>
      </c>
      <c r="E184" s="2">
        <v>6</v>
      </c>
      <c r="F184" s="2" t="str">
        <f>_xlfn.XLOOKUP(C184,customers!A183:A1183,customers!B183:B1183,,0)</f>
        <v>Anny Mundford</v>
      </c>
      <c r="G184" s="2" t="str">
        <f>IF(_xlfn.XLOOKUP(C184,customers!A183:A1183,customers!C183:C1183,0)=0,"",_xlfn.XLOOKUP(C184,customers!A183:A1183,customers!C183:C1183,,0))</f>
        <v>amundford52@nbcnews.com</v>
      </c>
      <c r="H184" s="2" t="str">
        <f>_xlfn.XLOOKUP(C184,customers!A183:A1183,customers!G183:G1183)</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_xlfn.XLOOKUP(CoffeeOrder[[#This Row],[Customer ID]],customers!A183:A1183,customers!I183:I1183)</f>
        <v>No</v>
      </c>
    </row>
    <row r="185" spans="1:16" x14ac:dyDescent="0.3">
      <c r="A185" s="2" t="s">
        <v>1520</v>
      </c>
      <c r="B185" s="3">
        <v>44512</v>
      </c>
      <c r="C185" s="2" t="s">
        <v>1521</v>
      </c>
      <c r="D185" t="s">
        <v>6156</v>
      </c>
      <c r="E185" s="2">
        <v>2</v>
      </c>
      <c r="F185" s="2" t="str">
        <f>_xlfn.XLOOKUP(C185,customers!A184:A1184,customers!B184:B1184,,0)</f>
        <v>Tory Walas</v>
      </c>
      <c r="G185" s="2" t="str">
        <f>IF(_xlfn.XLOOKUP(C185,customers!A184:A1184,customers!C184:C1184,0)=0,"",_xlfn.XLOOKUP(C185,customers!A184:A1184,customers!C184:C1184,,0))</f>
        <v>twalas53@google.ca</v>
      </c>
      <c r="H185" s="2" t="str">
        <f>_xlfn.XLOOKUP(C185,customers!A184:A1184,customers!G184:G1184)</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_xlfn.XLOOKUP(CoffeeOrder[[#This Row],[Customer ID]],customers!A184:A1184,customers!I184:I1184)</f>
        <v>No</v>
      </c>
    </row>
    <row r="186" spans="1:16" x14ac:dyDescent="0.3">
      <c r="A186" s="2" t="s">
        <v>1526</v>
      </c>
      <c r="B186" s="3">
        <v>44397</v>
      </c>
      <c r="C186" s="2" t="s">
        <v>1527</v>
      </c>
      <c r="D186" t="s">
        <v>6180</v>
      </c>
      <c r="E186" s="2">
        <v>4</v>
      </c>
      <c r="F186" s="2" t="str">
        <f>_xlfn.XLOOKUP(C186,customers!A185:A1185,customers!B185:B1185,,0)</f>
        <v>Isa Blazewicz</v>
      </c>
      <c r="G186" s="2" t="str">
        <f>IF(_xlfn.XLOOKUP(C186,customers!A185:A1185,customers!C185:C1185,0)=0,"",_xlfn.XLOOKUP(C186,customers!A185:A1185,customers!C185:C1185,,0))</f>
        <v>iblazewicz54@thetimes.co.uk</v>
      </c>
      <c r="H186" s="2" t="str">
        <f>_xlfn.XLOOKUP(C186,customers!A185:A1185,customers!G185:G1185)</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_xlfn.XLOOKUP(CoffeeOrder[[#This Row],[Customer ID]],customers!A185:A1185,customers!I185:I1185)</f>
        <v>No</v>
      </c>
    </row>
    <row r="187" spans="1:16" x14ac:dyDescent="0.3">
      <c r="A187" s="2" t="s">
        <v>1532</v>
      </c>
      <c r="B187" s="3">
        <v>43483</v>
      </c>
      <c r="C187" s="2" t="s">
        <v>1533</v>
      </c>
      <c r="D187" t="s">
        <v>6144</v>
      </c>
      <c r="E187" s="2">
        <v>5</v>
      </c>
      <c r="F187" s="2" t="str">
        <f>_xlfn.XLOOKUP(C187,customers!A186:A1186,customers!B186:B1186,,0)</f>
        <v>Angie Rizzetti</v>
      </c>
      <c r="G187" s="2" t="str">
        <f>IF(_xlfn.XLOOKUP(C187,customers!A186:A1186,customers!C186:C1186,0)=0,"",_xlfn.XLOOKUP(C187,customers!A186:A1186,customers!C186:C1186,,0))</f>
        <v>arizzetti55@naver.com</v>
      </c>
      <c r="H187" s="2" t="str">
        <f>_xlfn.XLOOKUP(C187,customers!A186:A1186,customers!G186:G1186)</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_xlfn.XLOOKUP(CoffeeOrder[[#This Row],[Customer ID]],customers!A186:A1186,customers!I186:I1186)</f>
        <v>Yes</v>
      </c>
    </row>
    <row r="188" spans="1:16" x14ac:dyDescent="0.3">
      <c r="A188" s="2" t="s">
        <v>1538</v>
      </c>
      <c r="B188" s="3">
        <v>43684</v>
      </c>
      <c r="C188" s="2" t="s">
        <v>1539</v>
      </c>
      <c r="D188" t="s">
        <v>6151</v>
      </c>
      <c r="E188" s="2">
        <v>3</v>
      </c>
      <c r="F188" s="2" t="str">
        <f>_xlfn.XLOOKUP(C188,customers!A187:A1187,customers!B187:B1187,,0)</f>
        <v>Mord Meriet</v>
      </c>
      <c r="G188" s="2" t="str">
        <f>IF(_xlfn.XLOOKUP(C188,customers!A187:A1187,customers!C187:C1187,0)=0,"",_xlfn.XLOOKUP(C188,customers!A187:A1187,customers!C187:C1187,,0))</f>
        <v>mmeriet56@noaa.gov</v>
      </c>
      <c r="H188" s="2" t="str">
        <f>_xlfn.XLOOKUP(C188,customers!A187:A1187,customers!G187:G1187)</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_xlfn.XLOOKUP(CoffeeOrder[[#This Row],[Customer ID]],customers!A187:A1187,customers!I187:I1187)</f>
        <v>No</v>
      </c>
    </row>
    <row r="189" spans="1:16" x14ac:dyDescent="0.3">
      <c r="A189" s="2" t="s">
        <v>1544</v>
      </c>
      <c r="B189" s="3">
        <v>44633</v>
      </c>
      <c r="C189" s="2" t="s">
        <v>1545</v>
      </c>
      <c r="D189" t="s">
        <v>6160</v>
      </c>
      <c r="E189" s="2">
        <v>5</v>
      </c>
      <c r="F189" s="2" t="str">
        <f>_xlfn.XLOOKUP(C189,customers!A188:A1188,customers!B188:B1188,,0)</f>
        <v>Lawrence Pratt</v>
      </c>
      <c r="G189" s="2" t="str">
        <f>IF(_xlfn.XLOOKUP(C189,customers!A188:A1188,customers!C188:C1188,0)=0,"",_xlfn.XLOOKUP(C189,customers!A188:A1188,customers!C188:C1188,,0))</f>
        <v>lpratt57@netvibes.com</v>
      </c>
      <c r="H189" s="2" t="str">
        <f>_xlfn.XLOOKUP(C189,customers!A188:A1188,customers!G188:G1188)</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_xlfn.XLOOKUP(CoffeeOrder[[#This Row],[Customer ID]],customers!A188:A1188,customers!I188:I1188)</f>
        <v>Yes</v>
      </c>
    </row>
    <row r="190" spans="1:16" x14ac:dyDescent="0.3">
      <c r="A190" s="2" t="s">
        <v>1549</v>
      </c>
      <c r="B190" s="3">
        <v>44698</v>
      </c>
      <c r="C190" s="2" t="s">
        <v>1550</v>
      </c>
      <c r="D190" t="s">
        <v>6184</v>
      </c>
      <c r="E190" s="2">
        <v>1</v>
      </c>
      <c r="F190" s="2" t="str">
        <f>_xlfn.XLOOKUP(C190,customers!A189:A1189,customers!B189:B1189,,0)</f>
        <v>Astrix Kitchingham</v>
      </c>
      <c r="G190" s="2" t="str">
        <f>IF(_xlfn.XLOOKUP(C190,customers!A189:A1189,customers!C189:C1189,0)=0,"",_xlfn.XLOOKUP(C190,customers!A189:A1189,customers!C189:C1189,,0))</f>
        <v>akitchingham58@com.com</v>
      </c>
      <c r="H190" s="2" t="str">
        <f>_xlfn.XLOOKUP(C190,customers!A189:A1189,customers!G189:G1189)</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_xlfn.XLOOKUP(CoffeeOrder[[#This Row],[Customer ID]],customers!A189:A1189,customers!I189:I1189)</f>
        <v>Yes</v>
      </c>
    </row>
    <row r="191" spans="1:16" x14ac:dyDescent="0.3">
      <c r="A191" s="2" t="s">
        <v>1555</v>
      </c>
      <c r="B191" s="3">
        <v>43813</v>
      </c>
      <c r="C191" s="2" t="s">
        <v>1556</v>
      </c>
      <c r="D191" t="s">
        <v>6162</v>
      </c>
      <c r="E191" s="2">
        <v>3</v>
      </c>
      <c r="F191" s="2" t="str">
        <f>_xlfn.XLOOKUP(C191,customers!A190:A1190,customers!B190:B1190,,0)</f>
        <v>Burnard Bartholin</v>
      </c>
      <c r="G191" s="2" t="str">
        <f>IF(_xlfn.XLOOKUP(C191,customers!A190:A1190,customers!C190:C1190,0)=0,"",_xlfn.XLOOKUP(C191,customers!A190:A1190,customers!C190:C1190,,0))</f>
        <v>bbartholin59@xinhuanet.com</v>
      </c>
      <c r="H191" s="2" t="str">
        <f>_xlfn.XLOOKUP(C191,customers!A190:A1190,customers!G190:G1190)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_xlfn.XLOOKUP(CoffeeOrder[[#This Row],[Customer ID]],customers!A190:A1190,customers!I190:I1190)</f>
        <v>Yes</v>
      </c>
    </row>
    <row r="192" spans="1:16" x14ac:dyDescent="0.3">
      <c r="A192" s="2" t="s">
        <v>1561</v>
      </c>
      <c r="B192" s="3">
        <v>43845</v>
      </c>
      <c r="C192" s="2" t="s">
        <v>1562</v>
      </c>
      <c r="D192" t="s">
        <v>6181</v>
      </c>
      <c r="E192" s="2">
        <v>1</v>
      </c>
      <c r="F192" s="2" t="str">
        <f>_xlfn.XLOOKUP(C192,customers!A191:A1191,customers!B191:B1191,,0)</f>
        <v>Madelene Prinn</v>
      </c>
      <c r="G192" s="2" t="str">
        <f>IF(_xlfn.XLOOKUP(C192,customers!A191:A1191,customers!C191:C1191,0)=0,"",_xlfn.XLOOKUP(C192,customers!A191:A1191,customers!C191:C1191,,0))</f>
        <v>mprinn5a@usa.gov</v>
      </c>
      <c r="H192" s="2" t="str">
        <f>_xlfn.XLOOKUP(C192,customers!A191:A1191,customers!G191:G1191)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_xlfn.XLOOKUP(CoffeeOrder[[#This Row],[Customer ID]],customers!A191:A1191,customers!I191:I1191)</f>
        <v>Yes</v>
      </c>
    </row>
    <row r="193" spans="1:16" x14ac:dyDescent="0.3">
      <c r="A193" s="2" t="s">
        <v>1567</v>
      </c>
      <c r="B193" s="3">
        <v>43567</v>
      </c>
      <c r="C193" s="2" t="s">
        <v>1568</v>
      </c>
      <c r="D193" t="s">
        <v>6150</v>
      </c>
      <c r="E193" s="2">
        <v>5</v>
      </c>
      <c r="F193" s="2" t="str">
        <f>_xlfn.XLOOKUP(C193,customers!A192:A1192,customers!B192:B1192,,0)</f>
        <v>Alisun Baudino</v>
      </c>
      <c r="G193" s="2" t="str">
        <f>IF(_xlfn.XLOOKUP(C193,customers!A192:A1192,customers!C192:C1192,0)=0,"",_xlfn.XLOOKUP(C193,customers!A192:A1192,customers!C192:C1192,,0))</f>
        <v>abaudino5b@netvibes.com</v>
      </c>
      <c r="H193" s="2" t="str">
        <f>_xlfn.XLOOKUP(C193,customers!A192:A1192,customers!G192:G1192)</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_xlfn.XLOOKUP(CoffeeOrder[[#This Row],[Customer ID]],customers!A192:A1192,customers!I192:I1192)</f>
        <v>Yes</v>
      </c>
    </row>
    <row r="194" spans="1:16" x14ac:dyDescent="0.3">
      <c r="A194" s="2" t="s">
        <v>1573</v>
      </c>
      <c r="B194" s="3">
        <v>43919</v>
      </c>
      <c r="C194" s="2" t="s">
        <v>1574</v>
      </c>
      <c r="D194" t="s">
        <v>6183</v>
      </c>
      <c r="E194" s="2">
        <v>6</v>
      </c>
      <c r="F194" s="2" t="str">
        <f>_xlfn.XLOOKUP(C194,customers!A193:A1193,customers!B193:B1193,,0)</f>
        <v>Philipa Petrushanko</v>
      </c>
      <c r="G194" s="2" t="str">
        <f>IF(_xlfn.XLOOKUP(C194,customers!A193:A1193,customers!C193:C1193,0)=0,"",_xlfn.XLOOKUP(C194,customers!A193:A1193,customers!C193:C1193,,0))</f>
        <v>ppetrushanko5c@blinklist.com</v>
      </c>
      <c r="H194" s="2" t="str">
        <f>_xlfn.XLOOKUP(C194,customers!A193:A1193,customers!G193:G1193)</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_xlfn.XLOOKUP(CoffeeOrder[[#This Row],[Customer ID]],customers!A193:A1193,customers!I193:I1193)</f>
        <v>Yes</v>
      </c>
    </row>
    <row r="195" spans="1:16" x14ac:dyDescent="0.3">
      <c r="A195" s="2" t="s">
        <v>1579</v>
      </c>
      <c r="B195" s="3">
        <v>44644</v>
      </c>
      <c r="C195" s="2" t="s">
        <v>1580</v>
      </c>
      <c r="D195" t="s">
        <v>6171</v>
      </c>
      <c r="E195" s="2">
        <v>3</v>
      </c>
      <c r="F195" s="2" t="str">
        <f>_xlfn.XLOOKUP(C195,customers!A194:A1194,customers!B194:B1194,,0)</f>
        <v>Kimberli Mustchin</v>
      </c>
      <c r="G195" s="2" t="str">
        <f>IF(_xlfn.XLOOKUP(C195,customers!A194:A1194,customers!C194:C1194,0)=0,"",_xlfn.XLOOKUP(C195,customers!A194:A1194,customers!C194:C1194,,0))</f>
        <v/>
      </c>
      <c r="H195" s="2" t="str">
        <f>_xlfn.XLOOKUP(C195,customers!A194:A1194,customers!G194:G1194)</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_xlfn.XLOOKUP(CoffeeOrder[[#This Row],[Customer ID]],customers!A194:A1194,customers!I194:I1194)</f>
        <v>No</v>
      </c>
    </row>
    <row r="196" spans="1:16" x14ac:dyDescent="0.3">
      <c r="A196" s="2" t="s">
        <v>1584</v>
      </c>
      <c r="B196" s="3">
        <v>44398</v>
      </c>
      <c r="C196" s="2" t="s">
        <v>1585</v>
      </c>
      <c r="D196" t="s">
        <v>6144</v>
      </c>
      <c r="E196" s="2">
        <v>5</v>
      </c>
      <c r="F196" s="2" t="str">
        <f>_xlfn.XLOOKUP(C196,customers!A195:A1195,customers!B195:B1195,,0)</f>
        <v>Emlynne Laird</v>
      </c>
      <c r="G196" s="2" t="str">
        <f>IF(_xlfn.XLOOKUP(C196,customers!A195:A1195,customers!C195:C1195,0)=0,"",_xlfn.XLOOKUP(C196,customers!A195:A1195,customers!C195:C1195,,0))</f>
        <v>elaird5e@bing.com</v>
      </c>
      <c r="H196" s="2" t="str">
        <f>_xlfn.XLOOKUP(C196,customers!A195:A1195,customers!G195:G1195)</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_xlfn.XLOOKUP(CoffeeOrder[[#This Row],[Customer ID]],customers!A195:A1195,customers!I195:I1195)</f>
        <v>No</v>
      </c>
    </row>
    <row r="197" spans="1:16" x14ac:dyDescent="0.3">
      <c r="A197" s="2" t="s">
        <v>1590</v>
      </c>
      <c r="B197" s="3">
        <v>43683</v>
      </c>
      <c r="C197" s="2" t="s">
        <v>1591</v>
      </c>
      <c r="D197" t="s">
        <v>6140</v>
      </c>
      <c r="E197" s="2">
        <v>3</v>
      </c>
      <c r="F197" s="2" t="str">
        <f>_xlfn.XLOOKUP(C197,customers!A196:A1196,customers!B196:B1196,,0)</f>
        <v>Marlena Howsden</v>
      </c>
      <c r="G197" s="2" t="str">
        <f>IF(_xlfn.XLOOKUP(C197,customers!A196:A1196,customers!C196:C1196,0)=0,"",_xlfn.XLOOKUP(C197,customers!A196:A1196,customers!C196:C1196,,0))</f>
        <v>mhowsden5f@infoseek.co.jp</v>
      </c>
      <c r="H197" s="2" t="str">
        <f>_xlfn.XLOOKUP(C197,customers!A196:A1196,customers!G196:G1196)</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_xlfn.XLOOKUP(CoffeeOrder[[#This Row],[Customer ID]],customers!A196:A1196,customers!I196:I1196)</f>
        <v>No</v>
      </c>
    </row>
    <row r="198" spans="1:16" x14ac:dyDescent="0.3">
      <c r="A198" s="2" t="s">
        <v>1596</v>
      </c>
      <c r="B198" s="3">
        <v>44339</v>
      </c>
      <c r="C198" s="2" t="s">
        <v>1597</v>
      </c>
      <c r="D198" t="s">
        <v>6176</v>
      </c>
      <c r="E198" s="2">
        <v>6</v>
      </c>
      <c r="F198" s="2" t="str">
        <f>_xlfn.XLOOKUP(C198,customers!A197:A1197,customers!B197:B1197,,0)</f>
        <v>Nealson Cuttler</v>
      </c>
      <c r="G198" s="2" t="str">
        <f>IF(_xlfn.XLOOKUP(C198,customers!A197:A1197,customers!C197:C1197,0)=0,"",_xlfn.XLOOKUP(C198,customers!A197:A1197,customers!C197:C1197,,0))</f>
        <v>ncuttler5g@parallels.com</v>
      </c>
      <c r="H198" s="2" t="str">
        <f>_xlfn.XLOOKUP(C198,customers!A197:A1197,customers!G197:G1197)</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_xlfn.XLOOKUP(CoffeeOrder[[#This Row],[Customer ID]],customers!A197:A1197,customers!I197:I1197)</f>
        <v>No</v>
      </c>
    </row>
    <row r="199" spans="1:16" x14ac:dyDescent="0.3">
      <c r="A199" s="2" t="s">
        <v>1596</v>
      </c>
      <c r="B199" s="3">
        <v>44339</v>
      </c>
      <c r="C199" s="2" t="s">
        <v>1597</v>
      </c>
      <c r="D199" t="s">
        <v>6165</v>
      </c>
      <c r="E199" s="2">
        <v>2</v>
      </c>
      <c r="F199" s="2" t="str">
        <f>_xlfn.XLOOKUP(C199,customers!A198:A1198,customers!B198:B1198,,0)</f>
        <v>Nealson Cuttler</v>
      </c>
      <c r="G199" s="2" t="str">
        <f>IF(_xlfn.XLOOKUP(C199,customers!A198:A1198,customers!C198:C1198,0)=0,"",_xlfn.XLOOKUP(C199,customers!A198:A1198,customers!C198:C1198,,0))</f>
        <v>ncuttler5g@parallels.com</v>
      </c>
      <c r="H199" s="2" t="str">
        <f>_xlfn.XLOOKUP(C199,customers!A198:A1198,customers!G198:G1198)</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_xlfn.XLOOKUP(CoffeeOrder[[#This Row],[Customer ID]],customers!A198:A1198,customers!I198:I1198)</f>
        <v>No</v>
      </c>
    </row>
    <row r="200" spans="1:16" x14ac:dyDescent="0.3">
      <c r="A200" s="2" t="s">
        <v>1596</v>
      </c>
      <c r="B200" s="3">
        <v>44339</v>
      </c>
      <c r="C200" s="2" t="s">
        <v>1597</v>
      </c>
      <c r="D200" t="s">
        <v>6165</v>
      </c>
      <c r="E200" s="2">
        <v>3</v>
      </c>
      <c r="F200" s="2" t="e">
        <f>_xlfn.XLOOKUP(C200,customers!A199:A1199,customers!B199:B1199,,0)</f>
        <v>#N/A</v>
      </c>
      <c r="G200" s="2" t="str">
        <f>IF(_xlfn.XLOOKUP(C200,customers!A199:A1199,customers!C199:C1199,0)=0,"",_xlfn.XLOOKUP(C200,customers!A199:A1199,customers!C199:C1199,,0))</f>
        <v/>
      </c>
      <c r="H200" s="2" t="e">
        <f>_xlfn.XLOOKUP(C200,customers!A199:A1199,customers!G199:G1199)</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e">
        <f>_xlfn.XLOOKUP(CoffeeOrder[[#This Row],[Customer ID]],customers!A199:A1199,customers!I199:I1199)</f>
        <v>#N/A</v>
      </c>
    </row>
    <row r="201" spans="1:16" x14ac:dyDescent="0.3">
      <c r="A201" s="2" t="s">
        <v>1596</v>
      </c>
      <c r="B201" s="3">
        <v>44339</v>
      </c>
      <c r="C201" s="2" t="s">
        <v>1597</v>
      </c>
      <c r="D201" t="s">
        <v>6161</v>
      </c>
      <c r="E201" s="2">
        <v>4</v>
      </c>
      <c r="F201" s="2" t="e">
        <f>_xlfn.XLOOKUP(C201,customers!A200:A1200,customers!B200:B1200,,0)</f>
        <v>#N/A</v>
      </c>
      <c r="G201" s="2" t="str">
        <f>IF(_xlfn.XLOOKUP(C201,customers!A200:A1200,customers!C200:C1200,0)=0,"",_xlfn.XLOOKUP(C201,customers!A200:A1200,customers!C200:C1200,,0))</f>
        <v/>
      </c>
      <c r="H201" s="2" t="e">
        <f>_xlfn.XLOOKUP(C201,customers!A200:A1200,customers!G200:G1200)</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e">
        <f>_xlfn.XLOOKUP(CoffeeOrder[[#This Row],[Customer ID]],customers!A200:A1200,customers!I200:I1200)</f>
        <v>#N/A</v>
      </c>
    </row>
    <row r="202" spans="1:16" x14ac:dyDescent="0.3">
      <c r="A202" s="2" t="s">
        <v>1596</v>
      </c>
      <c r="B202" s="3">
        <v>44339</v>
      </c>
      <c r="C202" s="2" t="s">
        <v>1597</v>
      </c>
      <c r="D202" t="s">
        <v>6141</v>
      </c>
      <c r="E202" s="2">
        <v>3</v>
      </c>
      <c r="F202" s="2" t="e">
        <f>_xlfn.XLOOKUP(C202,customers!A201:A1201,customers!B201:B1201,,0)</f>
        <v>#N/A</v>
      </c>
      <c r="G202" s="2" t="str">
        <f>IF(_xlfn.XLOOKUP(C202,customers!A201:A1201,customers!C201:C1201,0)=0,"",_xlfn.XLOOKUP(C202,customers!A201:A1201,customers!C201:C1201,,0))</f>
        <v/>
      </c>
      <c r="H202" s="2" t="e">
        <f>_xlfn.XLOOKUP(C202,customers!A201:A1201,customers!G201:G1201)</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e">
        <f>_xlfn.XLOOKUP(CoffeeOrder[[#This Row],[Customer ID]],customers!A201:A1201,customers!I201:I1201)</f>
        <v>#N/A</v>
      </c>
    </row>
    <row r="203" spans="1:16" x14ac:dyDescent="0.3">
      <c r="A203" s="2" t="s">
        <v>1621</v>
      </c>
      <c r="B203" s="3">
        <v>44294</v>
      </c>
      <c r="C203" s="2" t="s">
        <v>1622</v>
      </c>
      <c r="D203" t="s">
        <v>6161</v>
      </c>
      <c r="E203" s="2">
        <v>6</v>
      </c>
      <c r="F203" s="2" t="str">
        <f>_xlfn.XLOOKUP(C203,customers!A202:A1202,customers!B202:B1202,,0)</f>
        <v>Adriana Lazarus</v>
      </c>
      <c r="G203" s="2" t="str">
        <f>IF(_xlfn.XLOOKUP(C203,customers!A202:A1202,customers!C202:C1202,0)=0,"",_xlfn.XLOOKUP(C203,customers!A202:A1202,customers!C202:C1202,,0))</f>
        <v/>
      </c>
      <c r="H203" s="2" t="str">
        <f>_xlfn.XLOOKUP(C203,customers!A202:A1202,customers!G202:G1202)</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_xlfn.XLOOKUP(CoffeeOrder[[#This Row],[Customer ID]],customers!A202:A1202,customers!I202:I1202)</f>
        <v>No</v>
      </c>
    </row>
    <row r="204" spans="1:16" x14ac:dyDescent="0.3">
      <c r="A204" s="2" t="s">
        <v>1626</v>
      </c>
      <c r="B204" s="3">
        <v>44486</v>
      </c>
      <c r="C204" s="2" t="s">
        <v>1627</v>
      </c>
      <c r="D204" t="s">
        <v>6165</v>
      </c>
      <c r="E204" s="2">
        <v>6</v>
      </c>
      <c r="F204" s="2" t="str">
        <f>_xlfn.XLOOKUP(C204,customers!A203:A1203,customers!B203:B1203,,0)</f>
        <v>Tallie felip</v>
      </c>
      <c r="G204" s="2" t="str">
        <f>IF(_xlfn.XLOOKUP(C204,customers!A203:A1203,customers!C203:C1203,0)=0,"",_xlfn.XLOOKUP(C204,customers!A203:A1203,customers!C203:C1203,,0))</f>
        <v>tfelip5m@typepad.com</v>
      </c>
      <c r="H204" s="2" t="str">
        <f>_xlfn.XLOOKUP(C204,customers!A203:A1203,customers!G203:G1203)</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_xlfn.XLOOKUP(CoffeeOrder[[#This Row],[Customer ID]],customers!A203:A1203,customers!I203:I1203)</f>
        <v>Yes</v>
      </c>
    </row>
    <row r="205" spans="1:16" x14ac:dyDescent="0.3">
      <c r="A205" s="2" t="s">
        <v>1632</v>
      </c>
      <c r="B205" s="3">
        <v>44608</v>
      </c>
      <c r="C205" s="2" t="s">
        <v>1633</v>
      </c>
      <c r="D205" t="s">
        <v>6145</v>
      </c>
      <c r="E205" s="2">
        <v>1</v>
      </c>
      <c r="F205" s="2" t="str">
        <f>_xlfn.XLOOKUP(C205,customers!A204:A1204,customers!B204:B1204,,0)</f>
        <v>Vanna Le - Count</v>
      </c>
      <c r="G205" s="2" t="str">
        <f>IF(_xlfn.XLOOKUP(C205,customers!A204:A1204,customers!C204:C1204,0)=0,"",_xlfn.XLOOKUP(C205,customers!A204:A1204,customers!C204:C1204,,0))</f>
        <v>vle5n@disqus.com</v>
      </c>
      <c r="H205" s="2" t="str">
        <f>_xlfn.XLOOKUP(C205,customers!A204:A1204,customers!G204:G1204)</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_xlfn.XLOOKUP(CoffeeOrder[[#This Row],[Customer ID]],customers!A204:A1204,customers!I204:I1204)</f>
        <v>No</v>
      </c>
    </row>
    <row r="206" spans="1:16" x14ac:dyDescent="0.3">
      <c r="A206" s="2" t="s">
        <v>1638</v>
      </c>
      <c r="B206" s="3">
        <v>44027</v>
      </c>
      <c r="C206" s="2" t="s">
        <v>1639</v>
      </c>
      <c r="D206" t="s">
        <v>6141</v>
      </c>
      <c r="E206" s="2">
        <v>6</v>
      </c>
      <c r="F206" s="2" t="str">
        <f>_xlfn.XLOOKUP(C206,customers!A205:A1205,customers!B205:B1205,,0)</f>
        <v>Sarette Ducarel</v>
      </c>
      <c r="G206" s="2" t="str">
        <f>IF(_xlfn.XLOOKUP(C206,customers!A205:A1205,customers!C205:C1205,0)=0,"",_xlfn.XLOOKUP(C206,customers!A205:A1205,customers!C205:C1205,,0))</f>
        <v/>
      </c>
      <c r="H206" s="2" t="str">
        <f>_xlfn.XLOOKUP(C206,customers!A205:A1205,customers!G205:G1205)</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_xlfn.XLOOKUP(CoffeeOrder[[#This Row],[Customer ID]],customers!A205:A1205,customers!I205:I1205)</f>
        <v>No</v>
      </c>
    </row>
    <row r="207" spans="1:16" x14ac:dyDescent="0.3">
      <c r="A207" s="2" t="s">
        <v>1643</v>
      </c>
      <c r="B207" s="3">
        <v>43883</v>
      </c>
      <c r="C207" s="2" t="s">
        <v>1644</v>
      </c>
      <c r="D207" t="s">
        <v>6163</v>
      </c>
      <c r="E207" s="2">
        <v>3</v>
      </c>
      <c r="F207" s="2" t="str">
        <f>_xlfn.XLOOKUP(C207,customers!A206:A1206,customers!B206:B1206,,0)</f>
        <v>Kendra Glison</v>
      </c>
      <c r="G207" s="2" t="str">
        <f>IF(_xlfn.XLOOKUP(C207,customers!A206:A1206,customers!C206:C1206,0)=0,"",_xlfn.XLOOKUP(C207,customers!A206:A1206,customers!C206:C1206,,0))</f>
        <v/>
      </c>
      <c r="H207" s="2" t="str">
        <f>_xlfn.XLOOKUP(C207,customers!A206:A1206,customers!G206:G1206)</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_xlfn.XLOOKUP(CoffeeOrder[[#This Row],[Customer ID]],customers!A206:A1206,customers!I206:I1206)</f>
        <v>Yes</v>
      </c>
    </row>
    <row r="208" spans="1:16" x14ac:dyDescent="0.3">
      <c r="A208" s="2" t="s">
        <v>1648</v>
      </c>
      <c r="B208" s="3">
        <v>44211</v>
      </c>
      <c r="C208" s="2" t="s">
        <v>1649</v>
      </c>
      <c r="D208" t="s">
        <v>6155</v>
      </c>
      <c r="E208" s="2">
        <v>2</v>
      </c>
      <c r="F208" s="2" t="str">
        <f>_xlfn.XLOOKUP(C208,customers!A207:A1207,customers!B207:B1207,,0)</f>
        <v>Nertie Poolman</v>
      </c>
      <c r="G208" s="2" t="str">
        <f>IF(_xlfn.XLOOKUP(C208,customers!A207:A1207,customers!C207:C1207,0)=0,"",_xlfn.XLOOKUP(C208,customers!A207:A1207,customers!C207:C1207,,0))</f>
        <v>npoolman5q@howstuffworks.com</v>
      </c>
      <c r="H208" s="2" t="str">
        <f>_xlfn.XLOOKUP(C208,customers!A207:A1207,customers!G207:G1207)</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_xlfn.XLOOKUP(CoffeeOrder[[#This Row],[Customer ID]],customers!A207:A1207,customers!I207:I1207)</f>
        <v>No</v>
      </c>
    </row>
    <row r="209" spans="1:16" x14ac:dyDescent="0.3">
      <c r="A209" s="2" t="s">
        <v>1653</v>
      </c>
      <c r="B209" s="3">
        <v>44207</v>
      </c>
      <c r="C209" s="2" t="s">
        <v>1654</v>
      </c>
      <c r="D209" t="s">
        <v>6157</v>
      </c>
      <c r="E209" s="2">
        <v>6</v>
      </c>
      <c r="F209" s="2" t="str">
        <f>_xlfn.XLOOKUP(C209,customers!A208:A1208,customers!B208:B1208,,0)</f>
        <v>Orbadiah Duny</v>
      </c>
      <c r="G209" s="2" t="str">
        <f>IF(_xlfn.XLOOKUP(C209,customers!A208:A1208,customers!C208:C1208,0)=0,"",_xlfn.XLOOKUP(C209,customers!A208:A1208,customers!C208:C1208,,0))</f>
        <v>oduny5r@constantcontact.com</v>
      </c>
      <c r="H209" s="2" t="str">
        <f>_xlfn.XLOOKUP(C209,customers!A208:A1208,customers!G208:G1208)</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_xlfn.XLOOKUP(CoffeeOrder[[#This Row],[Customer ID]],customers!A208:A1208,customers!I208:I1208)</f>
        <v>Yes</v>
      </c>
    </row>
    <row r="210" spans="1:16" x14ac:dyDescent="0.3">
      <c r="A210" s="2" t="s">
        <v>1659</v>
      </c>
      <c r="B210" s="3">
        <v>44659</v>
      </c>
      <c r="C210" s="2" t="s">
        <v>1660</v>
      </c>
      <c r="D210" t="s">
        <v>6144</v>
      </c>
      <c r="E210" s="2">
        <v>4</v>
      </c>
      <c r="F210" s="2" t="str">
        <f>_xlfn.XLOOKUP(C210,customers!A209:A1209,customers!B209:B1209,,0)</f>
        <v>Constance Halfhide</v>
      </c>
      <c r="G210" s="2" t="str">
        <f>IF(_xlfn.XLOOKUP(C210,customers!A209:A1209,customers!C209:C1209,0)=0,"",_xlfn.XLOOKUP(C210,customers!A209:A1209,customers!C209:C1209,,0))</f>
        <v>chalfhide5s@google.ru</v>
      </c>
      <c r="H210" s="2" t="str">
        <f>_xlfn.XLOOKUP(C210,customers!A209:A1209,customers!G209:G1209)</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_xlfn.XLOOKUP(CoffeeOrder[[#This Row],[Customer ID]],customers!A209:A1209,customers!I209:I1209)</f>
        <v>Yes</v>
      </c>
    </row>
    <row r="211" spans="1:16" x14ac:dyDescent="0.3">
      <c r="A211" s="2" t="s">
        <v>1665</v>
      </c>
      <c r="B211" s="3">
        <v>44105</v>
      </c>
      <c r="C211" s="2" t="s">
        <v>1666</v>
      </c>
      <c r="D211" t="s">
        <v>6157</v>
      </c>
      <c r="E211" s="2">
        <v>1</v>
      </c>
      <c r="F211" s="2" t="str">
        <f>_xlfn.XLOOKUP(C211,customers!A210:A1210,customers!B210:B1210,,0)</f>
        <v>Fransisco Malecky</v>
      </c>
      <c r="G211" s="2" t="str">
        <f>IF(_xlfn.XLOOKUP(C211,customers!A210:A1210,customers!C210:C1210,0)=0,"",_xlfn.XLOOKUP(C211,customers!A210:A1210,customers!C210:C1210,,0))</f>
        <v>fmalecky5t@list-manage.com</v>
      </c>
      <c r="H211" s="2" t="str">
        <f>_xlfn.XLOOKUP(C211,customers!A210:A1210,customers!G210:G1210)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_xlfn.XLOOKUP(CoffeeOrder[[#This Row],[Customer ID]],customers!A210:A1210,customers!I210:I1210)</f>
        <v>No</v>
      </c>
    </row>
    <row r="212" spans="1:16" x14ac:dyDescent="0.3">
      <c r="A212" s="2" t="s">
        <v>1671</v>
      </c>
      <c r="B212" s="3">
        <v>43766</v>
      </c>
      <c r="C212" s="2" t="s">
        <v>1672</v>
      </c>
      <c r="D212" t="s">
        <v>6143</v>
      </c>
      <c r="E212" s="2">
        <v>4</v>
      </c>
      <c r="F212" s="2" t="str">
        <f>_xlfn.XLOOKUP(C212,customers!A211:A1211,customers!B211:B1211,,0)</f>
        <v>Anselma Attwater</v>
      </c>
      <c r="G212" s="2" t="str">
        <f>IF(_xlfn.XLOOKUP(C212,customers!A211:A1211,customers!C211:C1211,0)=0,"",_xlfn.XLOOKUP(C212,customers!A211:A1211,customers!C211:C1211,,0))</f>
        <v>aattwater5u@wikia.com</v>
      </c>
      <c r="H212" s="2" t="str">
        <f>_xlfn.XLOOKUP(C212,customers!A211:A1211,customers!G211:G1211)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_xlfn.XLOOKUP(CoffeeOrder[[#This Row],[Customer ID]],customers!A211:A1211,customers!I211:I1211)</f>
        <v>Yes</v>
      </c>
    </row>
    <row r="213" spans="1:16" x14ac:dyDescent="0.3">
      <c r="A213" s="2" t="s">
        <v>1677</v>
      </c>
      <c r="B213" s="3">
        <v>44283</v>
      </c>
      <c r="C213" s="2" t="s">
        <v>1678</v>
      </c>
      <c r="D213" t="s">
        <v>6176</v>
      </c>
      <c r="E213" s="2">
        <v>6</v>
      </c>
      <c r="F213" s="2" t="str">
        <f>_xlfn.XLOOKUP(C213,customers!A212:A1212,customers!B212:B1212,,0)</f>
        <v>Minette Whellans</v>
      </c>
      <c r="G213" s="2" t="str">
        <f>IF(_xlfn.XLOOKUP(C213,customers!A212:A1212,customers!C212:C1212,0)=0,"",_xlfn.XLOOKUP(C213,customers!A212:A1212,customers!C212:C1212,,0))</f>
        <v>mwhellans5v@mapquest.com</v>
      </c>
      <c r="H213" s="2" t="str">
        <f>_xlfn.XLOOKUP(C213,customers!A212:A1212,customers!G212:G1212)</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_xlfn.XLOOKUP(CoffeeOrder[[#This Row],[Customer ID]],customers!A212:A1212,customers!I212:I1212)</f>
        <v>No</v>
      </c>
    </row>
    <row r="214" spans="1:16" x14ac:dyDescent="0.3">
      <c r="A214" s="2" t="s">
        <v>1682</v>
      </c>
      <c r="B214" s="3">
        <v>43921</v>
      </c>
      <c r="C214" s="2" t="s">
        <v>1683</v>
      </c>
      <c r="D214" t="s">
        <v>6153</v>
      </c>
      <c r="E214" s="2">
        <v>4</v>
      </c>
      <c r="F214" s="2" t="str">
        <f>_xlfn.XLOOKUP(C214,customers!A213:A1213,customers!B213:B1213,,0)</f>
        <v>Dael Camilletti</v>
      </c>
      <c r="G214" s="2" t="str">
        <f>IF(_xlfn.XLOOKUP(C214,customers!A213:A1213,customers!C213:C1213,0)=0,"",_xlfn.XLOOKUP(C214,customers!A213:A1213,customers!C213:C1213,,0))</f>
        <v>dcamilletti5w@businesswire.com</v>
      </c>
      <c r="H214" s="2" t="str">
        <f>_xlfn.XLOOKUP(C214,customers!A213:A1213,customers!G213:G1213)</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_xlfn.XLOOKUP(CoffeeOrder[[#This Row],[Customer ID]],customers!A213:A1213,customers!I213:I1213)</f>
        <v>Yes</v>
      </c>
    </row>
    <row r="215" spans="1:16" x14ac:dyDescent="0.3">
      <c r="A215" s="2" t="s">
        <v>1688</v>
      </c>
      <c r="B215" s="3">
        <v>44646</v>
      </c>
      <c r="C215" s="2" t="s">
        <v>1689</v>
      </c>
      <c r="D215" t="s">
        <v>6149</v>
      </c>
      <c r="E215" s="2">
        <v>1</v>
      </c>
      <c r="F215" s="2" t="str">
        <f>_xlfn.XLOOKUP(C215,customers!A214:A1214,customers!B214:B1214,,0)</f>
        <v>Emiline Galgey</v>
      </c>
      <c r="G215" s="2" t="str">
        <f>IF(_xlfn.XLOOKUP(C215,customers!A214:A1214,customers!C214:C1214,0)=0,"",_xlfn.XLOOKUP(C215,customers!A214:A1214,customers!C214:C1214,,0))</f>
        <v>egalgey5x@wufoo.com</v>
      </c>
      <c r="H215" s="2" t="str">
        <f>_xlfn.XLOOKUP(C215,customers!A214:A1214,customers!G214:G1214)</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_xlfn.XLOOKUP(CoffeeOrder[[#This Row],[Customer ID]],customers!A214:A1214,customers!I214:I1214)</f>
        <v>No</v>
      </c>
    </row>
    <row r="216" spans="1:16" x14ac:dyDescent="0.3">
      <c r="A216" s="2" t="s">
        <v>1694</v>
      </c>
      <c r="B216" s="3">
        <v>43775</v>
      </c>
      <c r="C216" s="2" t="s">
        <v>1695</v>
      </c>
      <c r="D216" t="s">
        <v>6170</v>
      </c>
      <c r="E216" s="2">
        <v>2</v>
      </c>
      <c r="F216" s="2" t="str">
        <f>_xlfn.XLOOKUP(C216,customers!A215:A1215,customers!B215:B1215,,0)</f>
        <v>Murdock Hame</v>
      </c>
      <c r="G216" s="2" t="str">
        <f>IF(_xlfn.XLOOKUP(C216,customers!A215:A1215,customers!C215:C1215,0)=0,"",_xlfn.XLOOKUP(C216,customers!A215:A1215,customers!C215:C1215,,0))</f>
        <v>mhame5y@newsvine.com</v>
      </c>
      <c r="H216" s="2" t="str">
        <f>_xlfn.XLOOKUP(C216,customers!A215:A1215,customers!G215:G1215)</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_xlfn.XLOOKUP(CoffeeOrder[[#This Row],[Customer ID]],customers!A215:A1215,customers!I215:I1215)</f>
        <v>No</v>
      </c>
    </row>
    <row r="217" spans="1:16" x14ac:dyDescent="0.3">
      <c r="A217" s="2" t="s">
        <v>1701</v>
      </c>
      <c r="B217" s="3">
        <v>43829</v>
      </c>
      <c r="C217" s="2" t="s">
        <v>1702</v>
      </c>
      <c r="D217" t="s">
        <v>6150</v>
      </c>
      <c r="E217" s="2">
        <v>6</v>
      </c>
      <c r="F217" s="2" t="str">
        <f>_xlfn.XLOOKUP(C217,customers!A216:A1216,customers!B216:B1216,,0)</f>
        <v>Ilka Gurnee</v>
      </c>
      <c r="G217" s="2" t="str">
        <f>IF(_xlfn.XLOOKUP(C217,customers!A216:A1216,customers!C216:C1216,0)=0,"",_xlfn.XLOOKUP(C217,customers!A216:A1216,customers!C216:C1216,,0))</f>
        <v>igurnee5z@usnews.com</v>
      </c>
      <c r="H217" s="2" t="str">
        <f>_xlfn.XLOOKUP(C217,customers!A216:A1216,customers!G216:G1216)</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_xlfn.XLOOKUP(CoffeeOrder[[#This Row],[Customer ID]],customers!A216:A1216,customers!I216:I1216)</f>
        <v>No</v>
      </c>
    </row>
    <row r="218" spans="1:16" x14ac:dyDescent="0.3">
      <c r="A218" s="2" t="s">
        <v>1707</v>
      </c>
      <c r="B218" s="3">
        <v>44470</v>
      </c>
      <c r="C218" s="2" t="s">
        <v>1708</v>
      </c>
      <c r="D218" t="s">
        <v>6162</v>
      </c>
      <c r="E218" s="2">
        <v>4</v>
      </c>
      <c r="F218" s="2" t="str">
        <f>_xlfn.XLOOKUP(C218,customers!A217:A1217,customers!B217:B1217,,0)</f>
        <v>Alfy Snowding</v>
      </c>
      <c r="G218" s="2" t="str">
        <f>IF(_xlfn.XLOOKUP(C218,customers!A217:A1217,customers!C217:C1217,0)=0,"",_xlfn.XLOOKUP(C218,customers!A217:A1217,customers!C217:C1217,,0))</f>
        <v>asnowding60@comsenz.com</v>
      </c>
      <c r="H218" s="2" t="str">
        <f>_xlfn.XLOOKUP(C218,customers!A217:A1217,customers!G217:G1217)</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_xlfn.XLOOKUP(CoffeeOrder[[#This Row],[Customer ID]],customers!A217:A1217,customers!I217:I1217)</f>
        <v>Yes</v>
      </c>
    </row>
    <row r="219" spans="1:16" x14ac:dyDescent="0.3">
      <c r="A219" s="2" t="s">
        <v>1713</v>
      </c>
      <c r="B219" s="3">
        <v>44174</v>
      </c>
      <c r="C219" s="2" t="s">
        <v>1714</v>
      </c>
      <c r="D219" t="s">
        <v>6176</v>
      </c>
      <c r="E219" s="2">
        <v>4</v>
      </c>
      <c r="F219" s="2" t="str">
        <f>_xlfn.XLOOKUP(C219,customers!A218:A1218,customers!B218:B1218,,0)</f>
        <v>Godfry Poinsett</v>
      </c>
      <c r="G219" s="2" t="str">
        <f>IF(_xlfn.XLOOKUP(C219,customers!A218:A1218,customers!C218:C1218,0)=0,"",_xlfn.XLOOKUP(C219,customers!A218:A1218,customers!C218:C1218,,0))</f>
        <v>gpoinsett61@berkeley.edu</v>
      </c>
      <c r="H219" s="2" t="str">
        <f>_xlfn.XLOOKUP(C219,customers!A218:A1218,customers!G218:G1218)</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_xlfn.XLOOKUP(CoffeeOrder[[#This Row],[Customer ID]],customers!A218:A1218,customers!I218:I1218)</f>
        <v>No</v>
      </c>
    </row>
    <row r="220" spans="1:16" x14ac:dyDescent="0.3">
      <c r="A220" s="2" t="s">
        <v>1719</v>
      </c>
      <c r="B220" s="3">
        <v>44317</v>
      </c>
      <c r="C220" s="2" t="s">
        <v>1720</v>
      </c>
      <c r="D220" t="s">
        <v>6155</v>
      </c>
      <c r="E220" s="2">
        <v>5</v>
      </c>
      <c r="F220" s="2" t="str">
        <f>_xlfn.XLOOKUP(C220,customers!A219:A1219,customers!B219:B1219,,0)</f>
        <v>Rem Furman</v>
      </c>
      <c r="G220" s="2" t="str">
        <f>IF(_xlfn.XLOOKUP(C220,customers!A219:A1219,customers!C219:C1219,0)=0,"",_xlfn.XLOOKUP(C220,customers!A219:A1219,customers!C219:C1219,,0))</f>
        <v>rfurman62@t.co</v>
      </c>
      <c r="H220" s="2" t="str">
        <f>_xlfn.XLOOKUP(C220,customers!A219:A1219,customers!G219:G1219)</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_xlfn.XLOOKUP(CoffeeOrder[[#This Row],[Customer ID]],customers!A219:A1219,customers!I219:I1219)</f>
        <v>Yes</v>
      </c>
    </row>
    <row r="221" spans="1:16" x14ac:dyDescent="0.3">
      <c r="A221" s="2" t="s">
        <v>1725</v>
      </c>
      <c r="B221" s="3">
        <v>44777</v>
      </c>
      <c r="C221" s="2" t="s">
        <v>1726</v>
      </c>
      <c r="D221" t="s">
        <v>6178</v>
      </c>
      <c r="E221" s="2">
        <v>3</v>
      </c>
      <c r="F221" s="2" t="str">
        <f>_xlfn.XLOOKUP(C221,customers!A220:A1220,customers!B220:B1220,,0)</f>
        <v>Charis Crosier</v>
      </c>
      <c r="G221" s="2" t="str">
        <f>IF(_xlfn.XLOOKUP(C221,customers!A220:A1220,customers!C220:C1220,0)=0,"",_xlfn.XLOOKUP(C221,customers!A220:A1220,customers!C220:C1220,,0))</f>
        <v>ccrosier63@xrea.com</v>
      </c>
      <c r="H221" s="2" t="str">
        <f>_xlfn.XLOOKUP(C221,customers!A220:A1220,customers!G220:G1220)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_xlfn.XLOOKUP(CoffeeOrder[[#This Row],[Customer ID]],customers!A220:A1220,customers!I220:I1220)</f>
        <v>No</v>
      </c>
    </row>
    <row r="222" spans="1:16" x14ac:dyDescent="0.3">
      <c r="A222" s="2" t="s">
        <v>1725</v>
      </c>
      <c r="B222" s="3">
        <v>44777</v>
      </c>
      <c r="C222" s="2" t="s">
        <v>1726</v>
      </c>
      <c r="D222" t="s">
        <v>6174</v>
      </c>
      <c r="E222" s="2">
        <v>5</v>
      </c>
      <c r="F222" s="2" t="str">
        <f>_xlfn.XLOOKUP(C222,customers!A221:A1221,customers!B221:B1221,,0)</f>
        <v>Charis Crosier</v>
      </c>
      <c r="G222" s="2" t="str">
        <f>IF(_xlfn.XLOOKUP(C222,customers!A221:A1221,customers!C221:C1221,0)=0,"",_xlfn.XLOOKUP(C222,customers!A221:A1221,customers!C221:C1221,,0))</f>
        <v>ccrosier63@xrea.com</v>
      </c>
      <c r="H222" s="2" t="str">
        <f>_xlfn.XLOOKUP(C222,customers!A221:A1221,customers!G221:G1221)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_xlfn.XLOOKUP(CoffeeOrder[[#This Row],[Customer ID]],customers!A221:A1221,customers!I221:I1221)</f>
        <v>No</v>
      </c>
    </row>
    <row r="223" spans="1:16" x14ac:dyDescent="0.3">
      <c r="A223" s="2" t="s">
        <v>1736</v>
      </c>
      <c r="B223" s="3">
        <v>44513</v>
      </c>
      <c r="C223" s="2" t="s">
        <v>1737</v>
      </c>
      <c r="D223" t="s">
        <v>6140</v>
      </c>
      <c r="E223" s="2">
        <v>6</v>
      </c>
      <c r="F223" s="2" t="str">
        <f>_xlfn.XLOOKUP(C223,customers!A222:A1222,customers!B222:B1222,,0)</f>
        <v>Lenka Rushmer</v>
      </c>
      <c r="G223" s="2" t="str">
        <f>IF(_xlfn.XLOOKUP(C223,customers!A222:A1222,customers!C222:C1222,0)=0,"",_xlfn.XLOOKUP(C223,customers!A222:A1222,customers!C222:C1222,,0))</f>
        <v>lrushmer65@europa.eu</v>
      </c>
      <c r="H223" s="2" t="str">
        <f>_xlfn.XLOOKUP(C223,customers!A222:A1222,customers!G222:G1222)</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_xlfn.XLOOKUP(CoffeeOrder[[#This Row],[Customer ID]],customers!A222:A1222,customers!I222:I1222)</f>
        <v>Yes</v>
      </c>
    </row>
    <row r="224" spans="1:16" x14ac:dyDescent="0.3">
      <c r="A224" s="2" t="s">
        <v>1742</v>
      </c>
      <c r="B224" s="3">
        <v>44090</v>
      </c>
      <c r="C224" s="2" t="s">
        <v>1743</v>
      </c>
      <c r="D224" t="s">
        <v>6169</v>
      </c>
      <c r="E224" s="2">
        <v>3</v>
      </c>
      <c r="F224" s="2" t="str">
        <f>_xlfn.XLOOKUP(C224,customers!A223:A1223,customers!B223:B1223,,0)</f>
        <v>Waneta Edinborough</v>
      </c>
      <c r="G224" s="2" t="str">
        <f>IF(_xlfn.XLOOKUP(C224,customers!A223:A1223,customers!C223:C1223,0)=0,"",_xlfn.XLOOKUP(C224,customers!A223:A1223,customers!C223:C1223,,0))</f>
        <v>wedinborough66@github.io</v>
      </c>
      <c r="H224" s="2" t="str">
        <f>_xlfn.XLOOKUP(C224,customers!A223:A1223,customers!G223:G1223)</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_xlfn.XLOOKUP(CoffeeOrder[[#This Row],[Customer ID]],customers!A223:A1223,customers!I223:I1223)</f>
        <v>No</v>
      </c>
    </row>
    <row r="225" spans="1:16" x14ac:dyDescent="0.3">
      <c r="A225" s="2" t="s">
        <v>1748</v>
      </c>
      <c r="B225" s="3">
        <v>44109</v>
      </c>
      <c r="C225" s="2" t="s">
        <v>1749</v>
      </c>
      <c r="D225" t="s">
        <v>6171</v>
      </c>
      <c r="E225" s="2">
        <v>4</v>
      </c>
      <c r="F225" s="2" t="str">
        <f>_xlfn.XLOOKUP(C225,customers!A224:A1224,customers!B224:B1224,,0)</f>
        <v>Bobbe Piggott</v>
      </c>
      <c r="G225" s="2" t="str">
        <f>IF(_xlfn.XLOOKUP(C225,customers!A224:A1224,customers!C224:C1224,0)=0,"",_xlfn.XLOOKUP(C225,customers!A224:A1224,customers!C224:C1224,,0))</f>
        <v/>
      </c>
      <c r="H225" s="2" t="str">
        <f>_xlfn.XLOOKUP(C225,customers!A224:A1224,customers!G224:G1224)</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_xlfn.XLOOKUP(CoffeeOrder[[#This Row],[Customer ID]],customers!A224:A1224,customers!I224:I1224)</f>
        <v>Yes</v>
      </c>
    </row>
    <row r="226" spans="1:16" x14ac:dyDescent="0.3">
      <c r="A226" s="2" t="s">
        <v>1753</v>
      </c>
      <c r="B226" s="3">
        <v>43836</v>
      </c>
      <c r="C226" s="2" t="s">
        <v>1754</v>
      </c>
      <c r="D226" t="s">
        <v>6165</v>
      </c>
      <c r="E226" s="2">
        <v>4</v>
      </c>
      <c r="F226" s="2" t="str">
        <f>_xlfn.XLOOKUP(C226,customers!A225:A1225,customers!B225:B1225,,0)</f>
        <v>Ketty Bromehead</v>
      </c>
      <c r="G226" s="2" t="str">
        <f>IF(_xlfn.XLOOKUP(C226,customers!A225:A1225,customers!C225:C1225,0)=0,"",_xlfn.XLOOKUP(C226,customers!A225:A1225,customers!C225:C1225,,0))</f>
        <v>kbromehead68@un.org</v>
      </c>
      <c r="H226" s="2" t="str">
        <f>_xlfn.XLOOKUP(C226,customers!A225:A1225,customers!G225:G1225)</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_xlfn.XLOOKUP(CoffeeOrder[[#This Row],[Customer ID]],customers!A225:A1225,customers!I225:I1225)</f>
        <v>Yes</v>
      </c>
    </row>
    <row r="227" spans="1:16" x14ac:dyDescent="0.3">
      <c r="A227" s="2" t="s">
        <v>1759</v>
      </c>
      <c r="B227" s="3">
        <v>44337</v>
      </c>
      <c r="C227" s="2" t="s">
        <v>1760</v>
      </c>
      <c r="D227" t="s">
        <v>6178</v>
      </c>
      <c r="E227" s="2">
        <v>4</v>
      </c>
      <c r="F227" s="2" t="str">
        <f>_xlfn.XLOOKUP(C227,customers!A226:A1226,customers!B226:B1226,,0)</f>
        <v>Elsbeth Westerman</v>
      </c>
      <c r="G227" s="2" t="str">
        <f>IF(_xlfn.XLOOKUP(C227,customers!A226:A1226,customers!C226:C1226,0)=0,"",_xlfn.XLOOKUP(C227,customers!A226:A1226,customers!C226:C1226,,0))</f>
        <v>ewesterman69@si.edu</v>
      </c>
      <c r="H227" s="2" t="str">
        <f>_xlfn.XLOOKUP(C227,customers!A226:A1226,customers!G226:G1226)</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_xlfn.XLOOKUP(CoffeeOrder[[#This Row],[Customer ID]],customers!A226:A1226,customers!I226:I1226)</f>
        <v>No</v>
      </c>
    </row>
    <row r="228" spans="1:16" x14ac:dyDescent="0.3">
      <c r="A228" s="2" t="s">
        <v>1765</v>
      </c>
      <c r="B228" s="3">
        <v>43887</v>
      </c>
      <c r="C228" s="2" t="s">
        <v>1766</v>
      </c>
      <c r="D228" t="s">
        <v>6175</v>
      </c>
      <c r="E228" s="2">
        <v>5</v>
      </c>
      <c r="F228" s="2" t="str">
        <f>_xlfn.XLOOKUP(C228,customers!A227:A1227,customers!B227:B1227,,0)</f>
        <v>Anabelle Hutchens</v>
      </c>
      <c r="G228" s="2" t="str">
        <f>IF(_xlfn.XLOOKUP(C228,customers!A227:A1227,customers!C227:C1227,0)=0,"",_xlfn.XLOOKUP(C228,customers!A227:A1227,customers!C227:C1227,,0))</f>
        <v>ahutchens6a@amazonaws.com</v>
      </c>
      <c r="H228" s="2" t="str">
        <f>_xlfn.XLOOKUP(C228,customers!A227:A1227,customers!G227:G1227)</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_xlfn.XLOOKUP(CoffeeOrder[[#This Row],[Customer ID]],customers!A227:A1227,customers!I227:I1227)</f>
        <v>No</v>
      </c>
    </row>
    <row r="229" spans="1:16" x14ac:dyDescent="0.3">
      <c r="A229" s="2" t="s">
        <v>1771</v>
      </c>
      <c r="B229" s="3">
        <v>43880</v>
      </c>
      <c r="C229" s="2" t="s">
        <v>1772</v>
      </c>
      <c r="D229" t="s">
        <v>6163</v>
      </c>
      <c r="E229" s="2">
        <v>6</v>
      </c>
      <c r="F229" s="2" t="str">
        <f>_xlfn.XLOOKUP(C229,customers!A228:A1228,customers!B228:B1228,,0)</f>
        <v>Noak Wyvill</v>
      </c>
      <c r="G229" s="2" t="str">
        <f>IF(_xlfn.XLOOKUP(C229,customers!A228:A1228,customers!C228:C1228,0)=0,"",_xlfn.XLOOKUP(C229,customers!A228:A1228,customers!C228:C1228,,0))</f>
        <v>nwyvill6b@naver.com</v>
      </c>
      <c r="H229" s="2" t="str">
        <f>_xlfn.XLOOKUP(C229,customers!A228:A1228,customers!G228:G1228)</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_xlfn.XLOOKUP(CoffeeOrder[[#This Row],[Customer ID]],customers!A228:A1228,customers!I228:I1228)</f>
        <v>Yes</v>
      </c>
    </row>
    <row r="230" spans="1:16" x14ac:dyDescent="0.3">
      <c r="A230" s="2" t="s">
        <v>1777</v>
      </c>
      <c r="B230" s="3">
        <v>44376</v>
      </c>
      <c r="C230" s="2" t="s">
        <v>1778</v>
      </c>
      <c r="D230" t="s">
        <v>6178</v>
      </c>
      <c r="E230" s="2">
        <v>5</v>
      </c>
      <c r="F230" s="2" t="str">
        <f>_xlfn.XLOOKUP(C230,customers!A229:A1229,customers!B229:B1229,,0)</f>
        <v>Beltran Mathon</v>
      </c>
      <c r="G230" s="2" t="str">
        <f>IF(_xlfn.XLOOKUP(C230,customers!A229:A1229,customers!C229:C1229,0)=0,"",_xlfn.XLOOKUP(C230,customers!A229:A1229,customers!C229:C1229,,0))</f>
        <v>bmathon6c@barnesandnoble.com</v>
      </c>
      <c r="H230" s="2" t="str">
        <f>_xlfn.XLOOKUP(C230,customers!A229:A1229,customers!G229:G1229)</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_xlfn.XLOOKUP(CoffeeOrder[[#This Row],[Customer ID]],customers!A229:A1229,customers!I229:I1229)</f>
        <v>No</v>
      </c>
    </row>
    <row r="231" spans="1:16" x14ac:dyDescent="0.3">
      <c r="A231" s="2" t="s">
        <v>1783</v>
      </c>
      <c r="B231" s="3">
        <v>44282</v>
      </c>
      <c r="C231" s="2" t="s">
        <v>1784</v>
      </c>
      <c r="D231" t="s">
        <v>6159</v>
      </c>
      <c r="E231" s="2">
        <v>2</v>
      </c>
      <c r="F231" s="2" t="str">
        <f>_xlfn.XLOOKUP(C231,customers!A230:A1230,customers!B230:B1230,,0)</f>
        <v>Kristos Streight</v>
      </c>
      <c r="G231" s="2" t="str">
        <f>IF(_xlfn.XLOOKUP(C231,customers!A230:A1230,customers!C230:C1230,0)=0,"",_xlfn.XLOOKUP(C231,customers!A230:A1230,customers!C230:C1230,,0))</f>
        <v>kstreight6d@about.com</v>
      </c>
      <c r="H231" s="2" t="str">
        <f>_xlfn.XLOOKUP(C231,customers!A230:A1230,customers!G230:G1230)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_xlfn.XLOOKUP(CoffeeOrder[[#This Row],[Customer ID]],customers!A230:A1230,customers!I230:I1230)</f>
        <v>No</v>
      </c>
    </row>
    <row r="232" spans="1:16" x14ac:dyDescent="0.3">
      <c r="A232" s="2" t="s">
        <v>1789</v>
      </c>
      <c r="B232" s="3">
        <v>44496</v>
      </c>
      <c r="C232" s="2" t="s">
        <v>1790</v>
      </c>
      <c r="D232" t="s">
        <v>6175</v>
      </c>
      <c r="E232" s="2">
        <v>2</v>
      </c>
      <c r="F232" s="2" t="str">
        <f>_xlfn.XLOOKUP(C232,customers!A231:A1231,customers!B231:B1231,,0)</f>
        <v>Portie Cutchie</v>
      </c>
      <c r="G232" s="2" t="str">
        <f>IF(_xlfn.XLOOKUP(C232,customers!A231:A1231,customers!C231:C1231,0)=0,"",_xlfn.XLOOKUP(C232,customers!A231:A1231,customers!C231:C1231,,0))</f>
        <v>pcutchie6e@globo.com</v>
      </c>
      <c r="H232" s="2" t="str">
        <f>_xlfn.XLOOKUP(C232,customers!A231:A1231,customers!G231:G1231)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_xlfn.XLOOKUP(CoffeeOrder[[#This Row],[Customer ID]],customers!A231:A1231,customers!I231:I1231)</f>
        <v>No</v>
      </c>
    </row>
    <row r="233" spans="1:16" x14ac:dyDescent="0.3">
      <c r="A233" s="2" t="s">
        <v>1795</v>
      </c>
      <c r="B233" s="3">
        <v>43628</v>
      </c>
      <c r="C233" s="2" t="s">
        <v>1796</v>
      </c>
      <c r="D233" t="s">
        <v>6159</v>
      </c>
      <c r="E233" s="2">
        <v>2</v>
      </c>
      <c r="F233" s="2" t="str">
        <f>_xlfn.XLOOKUP(C233,customers!A232:A1232,customers!B232:B1232,,0)</f>
        <v>Sinclare Edsell</v>
      </c>
      <c r="G233" s="2" t="str">
        <f>IF(_xlfn.XLOOKUP(C233,customers!A232:A1232,customers!C232:C1232,0)=0,"",_xlfn.XLOOKUP(C233,customers!A232:A1232,customers!C232:C1232,,0))</f>
        <v/>
      </c>
      <c r="H233" s="2" t="str">
        <f>_xlfn.XLOOKUP(C233,customers!A232:A1232,customers!G232:G1232)</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_xlfn.XLOOKUP(CoffeeOrder[[#This Row],[Customer ID]],customers!A232:A1232,customers!I232:I1232)</f>
        <v>Yes</v>
      </c>
    </row>
    <row r="234" spans="1:16" x14ac:dyDescent="0.3">
      <c r="A234" s="2" t="s">
        <v>1800</v>
      </c>
      <c r="B234" s="3">
        <v>44010</v>
      </c>
      <c r="C234" s="2" t="s">
        <v>1801</v>
      </c>
      <c r="D234" t="s">
        <v>6145</v>
      </c>
      <c r="E234" s="2">
        <v>5</v>
      </c>
      <c r="F234" s="2" t="str">
        <f>_xlfn.XLOOKUP(C234,customers!A233:A1233,customers!B233:B1233,,0)</f>
        <v>Conny Gheraldi</v>
      </c>
      <c r="G234" s="2" t="str">
        <f>IF(_xlfn.XLOOKUP(C234,customers!A233:A1233,customers!C233:C1233,0)=0,"",_xlfn.XLOOKUP(C234,customers!A233:A1233,customers!C233:C1233,,0))</f>
        <v>cgheraldi6g@opera.com</v>
      </c>
      <c r="H234" s="2" t="str">
        <f>_xlfn.XLOOKUP(C234,customers!A233:A1233,customers!G233:G1233)</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_xlfn.XLOOKUP(CoffeeOrder[[#This Row],[Customer ID]],customers!A233:A1233,customers!I233:I1233)</f>
        <v>No</v>
      </c>
    </row>
    <row r="235" spans="1:16" x14ac:dyDescent="0.3">
      <c r="A235" s="2" t="s">
        <v>1806</v>
      </c>
      <c r="B235" s="3">
        <v>44278</v>
      </c>
      <c r="C235" s="2" t="s">
        <v>1807</v>
      </c>
      <c r="D235" t="s">
        <v>6156</v>
      </c>
      <c r="E235" s="2">
        <v>5</v>
      </c>
      <c r="F235" s="2" t="str">
        <f>_xlfn.XLOOKUP(C235,customers!A234:A1234,customers!B234:B1234,,0)</f>
        <v>Beryle Kenwell</v>
      </c>
      <c r="G235" s="2" t="str">
        <f>IF(_xlfn.XLOOKUP(C235,customers!A234:A1234,customers!C234:C1234,0)=0,"",_xlfn.XLOOKUP(C235,customers!A234:A1234,customers!C234:C1234,,0))</f>
        <v>bkenwell6h@over-blog.com</v>
      </c>
      <c r="H235" s="2" t="str">
        <f>_xlfn.XLOOKUP(C235,customers!A234:A1234,customers!G234:G1234)</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_xlfn.XLOOKUP(CoffeeOrder[[#This Row],[Customer ID]],customers!A234:A1234,customers!I234:I1234)</f>
        <v>No</v>
      </c>
    </row>
    <row r="236" spans="1:16" x14ac:dyDescent="0.3">
      <c r="A236" s="2" t="s">
        <v>1812</v>
      </c>
      <c r="B236" s="3">
        <v>44602</v>
      </c>
      <c r="C236" s="2" t="s">
        <v>1813</v>
      </c>
      <c r="D236" t="s">
        <v>6164</v>
      </c>
      <c r="E236" s="2">
        <v>1</v>
      </c>
      <c r="F236" s="2" t="str">
        <f>_xlfn.XLOOKUP(C236,customers!A235:A1235,customers!B235:B1235,,0)</f>
        <v>Tomas Sutty</v>
      </c>
      <c r="G236" s="2" t="str">
        <f>IF(_xlfn.XLOOKUP(C236,customers!A235:A1235,customers!C235:C1235,0)=0,"",_xlfn.XLOOKUP(C236,customers!A235:A1235,customers!C235:C1235,,0))</f>
        <v>tsutty6i@google.es</v>
      </c>
      <c r="H236" s="2" t="str">
        <f>_xlfn.XLOOKUP(C236,customers!A235:A1235,customers!G235:G1235)</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_xlfn.XLOOKUP(CoffeeOrder[[#This Row],[Customer ID]],customers!A235:A1235,customers!I235:I1235)</f>
        <v>No</v>
      </c>
    </row>
    <row r="237" spans="1:16" x14ac:dyDescent="0.3">
      <c r="A237" s="2" t="s">
        <v>1818</v>
      </c>
      <c r="B237" s="3">
        <v>43571</v>
      </c>
      <c r="C237" s="2" t="s">
        <v>1819</v>
      </c>
      <c r="D237" t="s">
        <v>6164</v>
      </c>
      <c r="E237" s="2">
        <v>5</v>
      </c>
      <c r="F237" s="2" t="str">
        <f>_xlfn.XLOOKUP(C237,customers!A236:A1236,customers!B236:B1236,,0)</f>
        <v>Samuele Ales0</v>
      </c>
      <c r="G237" s="2" t="str">
        <f>IF(_xlfn.XLOOKUP(C237,customers!A236:A1236,customers!C236:C1236,0)=0,"",_xlfn.XLOOKUP(C237,customers!A236:A1236,customers!C236:C1236,,0))</f>
        <v/>
      </c>
      <c r="H237" s="2" t="str">
        <f>_xlfn.XLOOKUP(C237,customers!A236:A1236,customers!G236:G1236)</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_xlfn.XLOOKUP(CoffeeOrder[[#This Row],[Customer ID]],customers!A236:A1236,customers!I236:I1236)</f>
        <v>No</v>
      </c>
    </row>
    <row r="238" spans="1:16" x14ac:dyDescent="0.3">
      <c r="A238" s="2" t="s">
        <v>1822</v>
      </c>
      <c r="B238" s="3">
        <v>43873</v>
      </c>
      <c r="C238" s="2" t="s">
        <v>1823</v>
      </c>
      <c r="D238" t="s">
        <v>6165</v>
      </c>
      <c r="E238" s="2">
        <v>3</v>
      </c>
      <c r="F238" s="2" t="str">
        <f>_xlfn.XLOOKUP(C238,customers!A237:A1237,customers!B237:B1237,,0)</f>
        <v>Carlie Harce</v>
      </c>
      <c r="G238" s="2" t="str">
        <f>IF(_xlfn.XLOOKUP(C238,customers!A237:A1237,customers!C237:C1237,0)=0,"",_xlfn.XLOOKUP(C238,customers!A237:A1237,customers!C237:C1237,,0))</f>
        <v>charce6k@cafepress.com</v>
      </c>
      <c r="H238" s="2" t="str">
        <f>_xlfn.XLOOKUP(C238,customers!A237:A1237,customers!G237:G1237)</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_xlfn.XLOOKUP(CoffeeOrder[[#This Row],[Customer ID]],customers!A237:A1237,customers!I237:I1237)</f>
        <v>No</v>
      </c>
    </row>
    <row r="239" spans="1:16" x14ac:dyDescent="0.3">
      <c r="A239" s="2" t="s">
        <v>1828</v>
      </c>
      <c r="B239" s="3">
        <v>44563</v>
      </c>
      <c r="C239" s="2" t="s">
        <v>1829</v>
      </c>
      <c r="D239" t="s">
        <v>6178</v>
      </c>
      <c r="E239" s="2">
        <v>1</v>
      </c>
      <c r="F239" s="2" t="str">
        <f>_xlfn.XLOOKUP(C239,customers!A238:A1238,customers!B238:B1238,,0)</f>
        <v>Craggy Bril</v>
      </c>
      <c r="G239" s="2" t="str">
        <f>IF(_xlfn.XLOOKUP(C239,customers!A238:A1238,customers!C238:C1238,0)=0,"",_xlfn.XLOOKUP(C239,customers!A238:A1238,customers!C238:C1238,,0))</f>
        <v/>
      </c>
      <c r="H239" s="2" t="str">
        <f>_xlfn.XLOOKUP(C239,customers!A238:A1238,customers!G238:G1238)</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_xlfn.XLOOKUP(CoffeeOrder[[#This Row],[Customer ID]],customers!A238:A1238,customers!I238:I1238)</f>
        <v>Yes</v>
      </c>
    </row>
    <row r="240" spans="1:16" x14ac:dyDescent="0.3">
      <c r="A240" s="2" t="s">
        <v>1833</v>
      </c>
      <c r="B240" s="3">
        <v>44172</v>
      </c>
      <c r="C240" s="2" t="s">
        <v>1834</v>
      </c>
      <c r="D240" t="s">
        <v>6151</v>
      </c>
      <c r="E240" s="2">
        <v>2</v>
      </c>
      <c r="F240" s="2" t="str">
        <f>_xlfn.XLOOKUP(C240,customers!A239:A1239,customers!B239:B1239,,0)</f>
        <v>Friederike Drysdale</v>
      </c>
      <c r="G240" s="2" t="str">
        <f>IF(_xlfn.XLOOKUP(C240,customers!A239:A1239,customers!C239:C1239,0)=0,"",_xlfn.XLOOKUP(C240,customers!A239:A1239,customers!C239:C1239,,0))</f>
        <v>fdrysdale6m@symantec.com</v>
      </c>
      <c r="H240" s="2" t="str">
        <f>_xlfn.XLOOKUP(C240,customers!A239:A1239,customers!G239:G1239)</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_xlfn.XLOOKUP(CoffeeOrder[[#This Row],[Customer ID]],customers!A239:A1239,customers!I239:I1239)</f>
        <v>Yes</v>
      </c>
    </row>
    <row r="241" spans="1:16" x14ac:dyDescent="0.3">
      <c r="A241" s="2" t="s">
        <v>1839</v>
      </c>
      <c r="B241" s="3">
        <v>43881</v>
      </c>
      <c r="C241" s="2" t="s">
        <v>1840</v>
      </c>
      <c r="D241" t="s">
        <v>6171</v>
      </c>
      <c r="E241" s="2">
        <v>4</v>
      </c>
      <c r="F241" s="2" t="str">
        <f>_xlfn.XLOOKUP(C241,customers!A240:A1240,customers!B240:B1240,,0)</f>
        <v>Devon Magowan</v>
      </c>
      <c r="G241" s="2" t="str">
        <f>IF(_xlfn.XLOOKUP(C241,customers!A240:A1240,customers!C240:C1240,0)=0,"",_xlfn.XLOOKUP(C241,customers!A240:A1240,customers!C240:C1240,,0))</f>
        <v>dmagowan6n@fc2.com</v>
      </c>
      <c r="H241" s="2" t="str">
        <f>_xlfn.XLOOKUP(C241,customers!A240:A1240,customers!G240:G1240)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_xlfn.XLOOKUP(CoffeeOrder[[#This Row],[Customer ID]],customers!A240:A1240,customers!I240:I1240)</f>
        <v>No</v>
      </c>
    </row>
    <row r="242" spans="1:16" x14ac:dyDescent="0.3">
      <c r="A242" s="2" t="s">
        <v>1845</v>
      </c>
      <c r="B242" s="3">
        <v>43993</v>
      </c>
      <c r="C242" s="2" t="s">
        <v>1846</v>
      </c>
      <c r="D242" t="s">
        <v>6175</v>
      </c>
      <c r="E242" s="2">
        <v>6</v>
      </c>
      <c r="F242" s="2" t="str">
        <f>_xlfn.XLOOKUP(C242,customers!A241:A1241,customers!B241:B1241,,0)</f>
        <v>Codi Littrell</v>
      </c>
      <c r="G242" s="2" t="str">
        <f>IF(_xlfn.XLOOKUP(C242,customers!A241:A1241,customers!C241:C1241,0)=0,"",_xlfn.XLOOKUP(C242,customers!A241:A1241,customers!C241:C1241,,0))</f>
        <v/>
      </c>
      <c r="H242" s="2" t="str">
        <f>_xlfn.XLOOKUP(C242,customers!A241:A1241,customers!G241:G1241)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_xlfn.XLOOKUP(CoffeeOrder[[#This Row],[Customer ID]],customers!A241:A1241,customers!I241:I1241)</f>
        <v>Yes</v>
      </c>
    </row>
    <row r="243" spans="1:16" x14ac:dyDescent="0.3">
      <c r="A243" s="2" t="s">
        <v>1849</v>
      </c>
      <c r="B243" s="3">
        <v>44082</v>
      </c>
      <c r="C243" s="2" t="s">
        <v>1850</v>
      </c>
      <c r="D243" t="s">
        <v>6151</v>
      </c>
      <c r="E243" s="2">
        <v>2</v>
      </c>
      <c r="F243" s="2" t="str">
        <f>_xlfn.XLOOKUP(C243,customers!A242:A1242,customers!B242:B1242,,0)</f>
        <v>Christel Speak</v>
      </c>
      <c r="G243" s="2" t="str">
        <f>IF(_xlfn.XLOOKUP(C243,customers!A242:A1242,customers!C242:C1242,0)=0,"",_xlfn.XLOOKUP(C243,customers!A242:A1242,customers!C242:C1242,,0))</f>
        <v/>
      </c>
      <c r="H243" s="2" t="str">
        <f>_xlfn.XLOOKUP(C243,customers!A242:A1242,customers!G242:G1242)</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_xlfn.XLOOKUP(CoffeeOrder[[#This Row],[Customer ID]],customers!A242:A1242,customers!I242:I1242)</f>
        <v>No</v>
      </c>
    </row>
    <row r="244" spans="1:16" x14ac:dyDescent="0.3">
      <c r="A244" s="2" t="s">
        <v>1854</v>
      </c>
      <c r="B244" s="3">
        <v>43918</v>
      </c>
      <c r="C244" s="2" t="s">
        <v>1855</v>
      </c>
      <c r="D244" t="s">
        <v>6183</v>
      </c>
      <c r="E244" s="2">
        <v>3</v>
      </c>
      <c r="F244" s="2" t="str">
        <f>_xlfn.XLOOKUP(C244,customers!A243:A1243,customers!B243:B1243,,0)</f>
        <v>Sibella Rushbrooke</v>
      </c>
      <c r="G244" s="2" t="str">
        <f>IF(_xlfn.XLOOKUP(C244,customers!A243:A1243,customers!C243:C1243,0)=0,"",_xlfn.XLOOKUP(C244,customers!A243:A1243,customers!C243:C1243,,0))</f>
        <v>srushbrooke6q@youku.com</v>
      </c>
      <c r="H244" s="2" t="str">
        <f>_xlfn.XLOOKUP(C244,customers!A243:A1243,customers!G243:G1243)</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_xlfn.XLOOKUP(CoffeeOrder[[#This Row],[Customer ID]],customers!A243:A1243,customers!I243:I1243)</f>
        <v>Yes</v>
      </c>
    </row>
    <row r="245" spans="1:16" x14ac:dyDescent="0.3">
      <c r="A245" s="2" t="s">
        <v>1860</v>
      </c>
      <c r="B245" s="3">
        <v>44114</v>
      </c>
      <c r="C245" s="2" t="s">
        <v>1861</v>
      </c>
      <c r="D245" t="s">
        <v>6144</v>
      </c>
      <c r="E245" s="2">
        <v>4</v>
      </c>
      <c r="F245" s="2" t="str">
        <f>_xlfn.XLOOKUP(C245,customers!A244:A1244,customers!B244:B1244,,0)</f>
        <v>Tammie Drynan</v>
      </c>
      <c r="G245" s="2" t="str">
        <f>IF(_xlfn.XLOOKUP(C245,customers!A244:A1244,customers!C244:C1244,0)=0,"",_xlfn.XLOOKUP(C245,customers!A244:A1244,customers!C244:C1244,,0))</f>
        <v>tdrynan6r@deviantart.com</v>
      </c>
      <c r="H245" s="2" t="str">
        <f>_xlfn.XLOOKUP(C245,customers!A244:A1244,customers!G244:G1244)</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_xlfn.XLOOKUP(CoffeeOrder[[#This Row],[Customer ID]],customers!A244:A1244,customers!I244:I1244)</f>
        <v>Yes</v>
      </c>
    </row>
    <row r="246" spans="1:16" x14ac:dyDescent="0.3">
      <c r="A246" s="2" t="s">
        <v>1866</v>
      </c>
      <c r="B246" s="3">
        <v>44702</v>
      </c>
      <c r="C246" s="2" t="s">
        <v>1867</v>
      </c>
      <c r="D246" t="s">
        <v>6181</v>
      </c>
      <c r="E246" s="2">
        <v>4</v>
      </c>
      <c r="F246" s="2" t="str">
        <f>_xlfn.XLOOKUP(C246,customers!A245:A1245,customers!B245:B1245,,0)</f>
        <v>Effie Yurkov</v>
      </c>
      <c r="G246" s="2" t="str">
        <f>IF(_xlfn.XLOOKUP(C246,customers!A245:A1245,customers!C245:C1245,0)=0,"",_xlfn.XLOOKUP(C246,customers!A245:A1245,customers!C245:C1245,,0))</f>
        <v>eyurkov6s@hud.gov</v>
      </c>
      <c r="H246" s="2" t="str">
        <f>_xlfn.XLOOKUP(C246,customers!A245:A1245,customers!G245:G1245)</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_xlfn.XLOOKUP(CoffeeOrder[[#This Row],[Customer ID]],customers!A245:A1245,customers!I245:I1245)</f>
        <v>No</v>
      </c>
    </row>
    <row r="247" spans="1:16" x14ac:dyDescent="0.3">
      <c r="A247" s="2" t="s">
        <v>1872</v>
      </c>
      <c r="B247" s="3">
        <v>43951</v>
      </c>
      <c r="C247" s="2" t="s">
        <v>1873</v>
      </c>
      <c r="D247" t="s">
        <v>6145</v>
      </c>
      <c r="E247" s="2">
        <v>5</v>
      </c>
      <c r="F247" s="2" t="str">
        <f>_xlfn.XLOOKUP(C247,customers!A246:A1246,customers!B246:B1246,,0)</f>
        <v>Lexie Mallan</v>
      </c>
      <c r="G247" s="2" t="str">
        <f>IF(_xlfn.XLOOKUP(C247,customers!A246:A1246,customers!C246:C1246,0)=0,"",_xlfn.XLOOKUP(C247,customers!A246:A1246,customers!C246:C1246,,0))</f>
        <v>lmallan6t@state.gov</v>
      </c>
      <c r="H247" s="2" t="str">
        <f>_xlfn.XLOOKUP(C247,customers!A246:A1246,customers!G246:G1246)</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_xlfn.XLOOKUP(CoffeeOrder[[#This Row],[Customer ID]],customers!A246:A1246,customers!I246:I1246)</f>
        <v>Yes</v>
      </c>
    </row>
    <row r="248" spans="1:16" x14ac:dyDescent="0.3">
      <c r="A248" s="2" t="s">
        <v>1878</v>
      </c>
      <c r="B248" s="3">
        <v>44542</v>
      </c>
      <c r="C248" s="2" t="s">
        <v>1879</v>
      </c>
      <c r="D248" t="s">
        <v>6143</v>
      </c>
      <c r="E248" s="2">
        <v>3</v>
      </c>
      <c r="F248" s="2" t="str">
        <f>_xlfn.XLOOKUP(C248,customers!A247:A1247,customers!B247:B1247,,0)</f>
        <v>Georgena Bentjens</v>
      </c>
      <c r="G248" s="2" t="str">
        <f>IF(_xlfn.XLOOKUP(C248,customers!A247:A1247,customers!C247:C1247,0)=0,"",_xlfn.XLOOKUP(C248,customers!A247:A1247,customers!C247:C1247,,0))</f>
        <v>gbentjens6u@netlog.com</v>
      </c>
      <c r="H248" s="2" t="str">
        <f>_xlfn.XLOOKUP(C248,customers!A247:A1247,customers!G247:G1247)</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_xlfn.XLOOKUP(CoffeeOrder[[#This Row],[Customer ID]],customers!A247:A1247,customers!I247:I1247)</f>
        <v>No</v>
      </c>
    </row>
    <row r="249" spans="1:16" x14ac:dyDescent="0.3">
      <c r="A249" s="2" t="s">
        <v>1884</v>
      </c>
      <c r="B249" s="3">
        <v>44131</v>
      </c>
      <c r="C249" s="2" t="s">
        <v>1885</v>
      </c>
      <c r="D249" t="s">
        <v>6178</v>
      </c>
      <c r="E249" s="2">
        <v>6</v>
      </c>
      <c r="F249" s="2" t="str">
        <f>_xlfn.XLOOKUP(C249,customers!A248:A1248,customers!B248:B1248,,0)</f>
        <v>Delmar Beasant</v>
      </c>
      <c r="G249" s="2" t="str">
        <f>IF(_xlfn.XLOOKUP(C249,customers!A248:A1248,customers!C248:C1248,0)=0,"",_xlfn.XLOOKUP(C249,customers!A248:A1248,customers!C248:C1248,,0))</f>
        <v/>
      </c>
      <c r="H249" s="2" t="str">
        <f>_xlfn.XLOOKUP(C249,customers!A248:A1248,customers!G248:G1248)</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_xlfn.XLOOKUP(CoffeeOrder[[#This Row],[Customer ID]],customers!A248:A1248,customers!I248:I1248)</f>
        <v>Yes</v>
      </c>
    </row>
    <row r="250" spans="1:16" x14ac:dyDescent="0.3">
      <c r="A250" s="2" t="s">
        <v>1889</v>
      </c>
      <c r="B250" s="3">
        <v>44019</v>
      </c>
      <c r="C250" s="2" t="s">
        <v>1890</v>
      </c>
      <c r="D250" t="s">
        <v>6147</v>
      </c>
      <c r="E250" s="2">
        <v>1</v>
      </c>
      <c r="F250" s="2" t="str">
        <f>_xlfn.XLOOKUP(C250,customers!A249:A1249,customers!B249:B1249,,0)</f>
        <v>Lyn Entwistle</v>
      </c>
      <c r="G250" s="2" t="str">
        <f>IF(_xlfn.XLOOKUP(C250,customers!A249:A1249,customers!C249:C1249,0)=0,"",_xlfn.XLOOKUP(C250,customers!A249:A1249,customers!C249:C1249,,0))</f>
        <v>lentwistle6w@omniture.com</v>
      </c>
      <c r="H250" s="2" t="str">
        <f>_xlfn.XLOOKUP(C250,customers!A249:A1249,customers!G249:G1249)</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_xlfn.XLOOKUP(CoffeeOrder[[#This Row],[Customer ID]],customers!A249:A1249,customers!I249:I1249)</f>
        <v>Yes</v>
      </c>
    </row>
    <row r="251" spans="1:16" x14ac:dyDescent="0.3">
      <c r="A251" s="2" t="s">
        <v>1895</v>
      </c>
      <c r="B251" s="3">
        <v>43861</v>
      </c>
      <c r="C251" s="2" t="s">
        <v>1935</v>
      </c>
      <c r="D251" t="s">
        <v>6170</v>
      </c>
      <c r="E251" s="2">
        <v>1</v>
      </c>
      <c r="F251" s="2" t="str">
        <f>_xlfn.XLOOKUP(C251,customers!A250:A1250,customers!B250:B1250,,0)</f>
        <v>Zacharias Kiffe</v>
      </c>
      <c r="G251" s="2" t="str">
        <f>IF(_xlfn.XLOOKUP(C251,customers!A250:A1250,customers!C250:C1250,0)=0,"",_xlfn.XLOOKUP(C251,customers!A250:A1250,customers!C250:C1250,,0))</f>
        <v>zkiffe74@cyberchimps.com</v>
      </c>
      <c r="H251" s="2" t="str">
        <f>_xlfn.XLOOKUP(C251,customers!A250:A1250,customers!G250:G1250)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_xlfn.XLOOKUP(CoffeeOrder[[#This Row],[Customer ID]],customers!A250:A1250,customers!I250:I1250)</f>
        <v>Yes</v>
      </c>
    </row>
    <row r="252" spans="1:16" x14ac:dyDescent="0.3">
      <c r="A252" s="2" t="s">
        <v>1900</v>
      </c>
      <c r="B252" s="3">
        <v>43879</v>
      </c>
      <c r="C252" s="2" t="s">
        <v>1901</v>
      </c>
      <c r="D252" t="s">
        <v>6174</v>
      </c>
      <c r="E252" s="2">
        <v>1</v>
      </c>
      <c r="F252" s="2" t="str">
        <f>_xlfn.XLOOKUP(C252,customers!A251:A1251,customers!B251:B1251,,0)</f>
        <v>Mercedes Acott</v>
      </c>
      <c r="G252" s="2" t="str">
        <f>IF(_xlfn.XLOOKUP(C252,customers!A251:A1251,customers!C251:C1251,0)=0,"",_xlfn.XLOOKUP(C252,customers!A251:A1251,customers!C251:C1251,,0))</f>
        <v>macott6y@pagesperso-orange.fr</v>
      </c>
      <c r="H252" s="2" t="str">
        <f>_xlfn.XLOOKUP(C252,customers!A251:A1251,customers!G251:G1251)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_xlfn.XLOOKUP(CoffeeOrder[[#This Row],[Customer ID]],customers!A251:A1251,customers!I251:I1251)</f>
        <v>Yes</v>
      </c>
    </row>
    <row r="253" spans="1:16" x14ac:dyDescent="0.3">
      <c r="A253" s="2" t="s">
        <v>1906</v>
      </c>
      <c r="B253" s="3">
        <v>44360</v>
      </c>
      <c r="C253" s="2" t="s">
        <v>1907</v>
      </c>
      <c r="D253" t="s">
        <v>6141</v>
      </c>
      <c r="E253" s="2">
        <v>5</v>
      </c>
      <c r="F253" s="2" t="str">
        <f>_xlfn.XLOOKUP(C253,customers!A252:A1252,customers!B252:B1252,,0)</f>
        <v>Connor Heaviside</v>
      </c>
      <c r="G253" s="2" t="str">
        <f>IF(_xlfn.XLOOKUP(C253,customers!A252:A1252,customers!C252:C1252,0)=0,"",_xlfn.XLOOKUP(C253,customers!A252:A1252,customers!C252:C1252,,0))</f>
        <v>cheaviside6z@rediff.com</v>
      </c>
      <c r="H253" s="2" t="str">
        <f>_xlfn.XLOOKUP(C253,customers!A252:A1252,customers!G252:G1252)</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_xlfn.XLOOKUP(CoffeeOrder[[#This Row],[Customer ID]],customers!A252:A1252,customers!I252:I1252)</f>
        <v>Yes</v>
      </c>
    </row>
    <row r="254" spans="1:16" x14ac:dyDescent="0.3">
      <c r="A254" s="2" t="s">
        <v>1912</v>
      </c>
      <c r="B254" s="3">
        <v>44779</v>
      </c>
      <c r="C254" s="2" t="s">
        <v>1913</v>
      </c>
      <c r="D254" t="s">
        <v>6147</v>
      </c>
      <c r="E254" s="2">
        <v>3</v>
      </c>
      <c r="F254" s="2" t="str">
        <f>_xlfn.XLOOKUP(C254,customers!A253:A1253,customers!B253:B1253,,0)</f>
        <v>Devy Bulbrook</v>
      </c>
      <c r="G254" s="2" t="str">
        <f>IF(_xlfn.XLOOKUP(C254,customers!A253:A1253,customers!C253:C1253,0)=0,"",_xlfn.XLOOKUP(C254,customers!A253:A1253,customers!C253:C1253,,0))</f>
        <v/>
      </c>
      <c r="H254" s="2" t="str">
        <f>_xlfn.XLOOKUP(C254,customers!A253:A1253,customers!G253:G1253)</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_xlfn.XLOOKUP(CoffeeOrder[[#This Row],[Customer ID]],customers!A253:A1253,customers!I253:I1253)</f>
        <v>No</v>
      </c>
    </row>
    <row r="255" spans="1:16" x14ac:dyDescent="0.3">
      <c r="A255" s="2" t="s">
        <v>1917</v>
      </c>
      <c r="B255" s="3">
        <v>44523</v>
      </c>
      <c r="C255" s="2" t="s">
        <v>1918</v>
      </c>
      <c r="D255" t="s">
        <v>6162</v>
      </c>
      <c r="E255" s="2">
        <v>4</v>
      </c>
      <c r="F255" s="2" t="str">
        <f>_xlfn.XLOOKUP(C255,customers!A254:A1254,customers!B254:B1254,,0)</f>
        <v>Leia Kernan</v>
      </c>
      <c r="G255" s="2" t="str">
        <f>IF(_xlfn.XLOOKUP(C255,customers!A254:A1254,customers!C254:C1254,0)=0,"",_xlfn.XLOOKUP(C255,customers!A254:A1254,customers!C254:C1254,,0))</f>
        <v>lkernan71@wsj.com</v>
      </c>
      <c r="H255" s="2" t="str">
        <f>_xlfn.XLOOKUP(C255,customers!A254:A1254,customers!G254:G1254)</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_xlfn.XLOOKUP(CoffeeOrder[[#This Row],[Customer ID]],customers!A254:A1254,customers!I254:I1254)</f>
        <v>No</v>
      </c>
    </row>
    <row r="256" spans="1:16" x14ac:dyDescent="0.3">
      <c r="A256" s="2" t="s">
        <v>1923</v>
      </c>
      <c r="B256" s="3">
        <v>44482</v>
      </c>
      <c r="C256" s="2" t="s">
        <v>1924</v>
      </c>
      <c r="D256" t="s">
        <v>6173</v>
      </c>
      <c r="E256" s="2">
        <v>4</v>
      </c>
      <c r="F256" s="2" t="str">
        <f>_xlfn.XLOOKUP(C256,customers!A255:A1255,customers!B255:B1255,,0)</f>
        <v>Rosaline McLae</v>
      </c>
      <c r="G256" s="2" t="str">
        <f>IF(_xlfn.XLOOKUP(C256,customers!A255:A1255,customers!C255:C1255,0)=0,"",_xlfn.XLOOKUP(C256,customers!A255:A1255,customers!C255:C1255,,0))</f>
        <v>rmclae72@dailymotion.com</v>
      </c>
      <c r="H256" s="2" t="str">
        <f>_xlfn.XLOOKUP(C256,customers!A255:A1255,customers!G255:G1255)</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_xlfn.XLOOKUP(CoffeeOrder[[#This Row],[Customer ID]],customers!A255:A1255,customers!I255:I1255)</f>
        <v>No</v>
      </c>
    </row>
    <row r="257" spans="1:16" x14ac:dyDescent="0.3">
      <c r="A257" s="2" t="s">
        <v>1928</v>
      </c>
      <c r="B257" s="3">
        <v>44439</v>
      </c>
      <c r="C257" s="2" t="s">
        <v>1929</v>
      </c>
      <c r="D257" t="s">
        <v>6173</v>
      </c>
      <c r="E257" s="2">
        <v>3</v>
      </c>
      <c r="F257" s="2" t="str">
        <f>_xlfn.XLOOKUP(C257,customers!A256:A1256,customers!B256:B1256,,0)</f>
        <v>Cleve Blowfelde</v>
      </c>
      <c r="G257" s="2" t="str">
        <f>IF(_xlfn.XLOOKUP(C257,customers!A256:A1256,customers!C256:C1256,0)=0,"",_xlfn.XLOOKUP(C257,customers!A256:A1256,customers!C256:C1256,,0))</f>
        <v>cblowfelde73@ustream.tv</v>
      </c>
      <c r="H257" s="2" t="str">
        <f>_xlfn.XLOOKUP(C257,customers!A256:A1256,customers!G256:G1256)</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_xlfn.XLOOKUP(CoffeeOrder[[#This Row],[Customer ID]],customers!A256:A1256,customers!I256:I1256)</f>
        <v>No</v>
      </c>
    </row>
    <row r="258" spans="1:16" x14ac:dyDescent="0.3">
      <c r="A258" s="2" t="s">
        <v>1934</v>
      </c>
      <c r="B258" s="3">
        <v>43846</v>
      </c>
      <c r="C258" s="2" t="s">
        <v>1935</v>
      </c>
      <c r="D258" t="s">
        <v>6160</v>
      </c>
      <c r="E258" s="2">
        <v>2</v>
      </c>
      <c r="F258" s="2" t="str">
        <f>_xlfn.XLOOKUP(C258,customers!A257:A1257,customers!B257:B1257,,0)</f>
        <v>Zacharias Kiffe</v>
      </c>
      <c r="G258" s="2" t="str">
        <f>IF(_xlfn.XLOOKUP(C258,customers!A257:A1257,customers!C257:C1257,0)=0,"",_xlfn.XLOOKUP(C258,customers!A257:A1257,customers!C257:C1257,,0))</f>
        <v>zkiffe74@cyberchimps.com</v>
      </c>
      <c r="H258" s="2" t="str">
        <f>_xlfn.XLOOKUP(C258,customers!A257:A1257,customers!G257:G1257)</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_xlfn.XLOOKUP(CoffeeOrder[[#This Row],[Customer ID]],customers!A257:A1257,customers!I257:I1257)</f>
        <v>Yes</v>
      </c>
    </row>
    <row r="259" spans="1:16" x14ac:dyDescent="0.3">
      <c r="A259" s="2" t="s">
        <v>1940</v>
      </c>
      <c r="B259" s="3">
        <v>44676</v>
      </c>
      <c r="C259" s="2" t="s">
        <v>1941</v>
      </c>
      <c r="D259" t="s">
        <v>6185</v>
      </c>
      <c r="E259" s="2">
        <v>1</v>
      </c>
      <c r="F259" s="2" t="str">
        <f>_xlfn.XLOOKUP(C259,customers!A258:A1258,customers!B258:B1258,,0)</f>
        <v>Denyse O'Calleran</v>
      </c>
      <c r="G259" s="2" t="str">
        <f>IF(_xlfn.XLOOKUP(C259,customers!A258:A1258,customers!C258:C1258,0)=0,"",_xlfn.XLOOKUP(C259,customers!A258:A1258,customers!C258:C1258,,0))</f>
        <v>docalleran75@ucla.edu</v>
      </c>
      <c r="H259" s="2" t="str">
        <f>_xlfn.XLOOKUP(C259,customers!A258:A1258,customers!G258:G1258)</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_xlfn.XLOOKUP(CoffeeOrder[[#This Row],[Customer ID]],customers!A258:A1258,customers!I258:I1258)</f>
        <v>Yes</v>
      </c>
    </row>
    <row r="260" spans="1:16" x14ac:dyDescent="0.3">
      <c r="A260" s="2" t="s">
        <v>1946</v>
      </c>
      <c r="B260" s="3">
        <v>44513</v>
      </c>
      <c r="C260" s="2" t="s">
        <v>1947</v>
      </c>
      <c r="D260" t="s">
        <v>6185</v>
      </c>
      <c r="E260" s="2">
        <v>5</v>
      </c>
      <c r="F260" s="2" t="str">
        <f>_xlfn.XLOOKUP(C260,customers!A259:A1259,customers!B259:B1259,,0)</f>
        <v>Cobby Cromwell</v>
      </c>
      <c r="G260" s="2" t="str">
        <f>IF(_xlfn.XLOOKUP(C260,customers!A259:A1259,customers!C259:C1259,0)=0,"",_xlfn.XLOOKUP(C260,customers!A259:A1259,customers!C259:C1259,,0))</f>
        <v>ccromwell76@desdev.cn</v>
      </c>
      <c r="H260" s="2" t="str">
        <f>_xlfn.XLOOKUP(C260,customers!A259:A1259,customers!G259:G1259)</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_xlfn.XLOOKUP(CoffeeOrder[[#This Row],[Customer ID]],customers!A259:A1259,customers!I259:I1259)</f>
        <v>No</v>
      </c>
    </row>
    <row r="261" spans="1:16" x14ac:dyDescent="0.3">
      <c r="A261" s="2" t="s">
        <v>1952</v>
      </c>
      <c r="B261" s="3">
        <v>44355</v>
      </c>
      <c r="C261" s="2" t="s">
        <v>1953</v>
      </c>
      <c r="D261" t="s">
        <v>6174</v>
      </c>
      <c r="E261" s="2">
        <v>2</v>
      </c>
      <c r="F261" s="2" t="str">
        <f>_xlfn.XLOOKUP(C261,customers!A260:A1260,customers!B260:B1260,,0)</f>
        <v>Irv Hay</v>
      </c>
      <c r="G261" s="2" t="str">
        <f>IF(_xlfn.XLOOKUP(C261,customers!A260:A1260,customers!C260:C1260,0)=0,"",_xlfn.XLOOKUP(C261,customers!A260:A1260,customers!C260:C1260,,0))</f>
        <v>ihay77@lulu.com</v>
      </c>
      <c r="H261" s="2" t="str">
        <f>_xlfn.XLOOKUP(C261,customers!A260:A1260,customers!G260:G1260)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_xlfn.XLOOKUP(CoffeeOrder[[#This Row],[Customer ID]],customers!A260:A1260,customers!I260:I1260)</f>
        <v>No</v>
      </c>
    </row>
    <row r="262" spans="1:16" x14ac:dyDescent="0.3">
      <c r="A262" s="2" t="s">
        <v>1958</v>
      </c>
      <c r="B262" s="3">
        <v>44156</v>
      </c>
      <c r="C262" s="2" t="s">
        <v>1959</v>
      </c>
      <c r="D262" t="s">
        <v>6142</v>
      </c>
      <c r="E262" s="2">
        <v>1</v>
      </c>
      <c r="F262" s="2" t="str">
        <f>_xlfn.XLOOKUP(C262,customers!A261:A1261,customers!B261:B1261,,0)</f>
        <v>Tani Taffarello</v>
      </c>
      <c r="G262" s="2" t="str">
        <f>IF(_xlfn.XLOOKUP(C262,customers!A261:A1261,customers!C261:C1261,0)=0,"",_xlfn.XLOOKUP(C262,customers!A261:A1261,customers!C261:C1261,,0))</f>
        <v>ttaffarello78@sciencedaily.com</v>
      </c>
      <c r="H262" s="2" t="str">
        <f>_xlfn.XLOOKUP(C262,customers!A261:A1261,customers!G261:G1261)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_xlfn.XLOOKUP(CoffeeOrder[[#This Row],[Customer ID]],customers!A261:A1261,customers!I261:I1261)</f>
        <v>Yes</v>
      </c>
    </row>
    <row r="263" spans="1:16" x14ac:dyDescent="0.3">
      <c r="A263" s="2" t="s">
        <v>1963</v>
      </c>
      <c r="B263" s="3">
        <v>43538</v>
      </c>
      <c r="C263" s="2" t="s">
        <v>1964</v>
      </c>
      <c r="D263" t="s">
        <v>6179</v>
      </c>
      <c r="E263" s="2">
        <v>5</v>
      </c>
      <c r="F263" s="2" t="str">
        <f>_xlfn.XLOOKUP(C263,customers!A262:A1262,customers!B262:B1262,,0)</f>
        <v>Monique Canty</v>
      </c>
      <c r="G263" s="2" t="str">
        <f>IF(_xlfn.XLOOKUP(C263,customers!A262:A1262,customers!C262:C1262,0)=0,"",_xlfn.XLOOKUP(C263,customers!A262:A1262,customers!C262:C1262,,0))</f>
        <v>mcanty79@jigsy.com</v>
      </c>
      <c r="H263" s="2" t="str">
        <f>_xlfn.XLOOKUP(C263,customers!A262:A1262,customers!G262:G1262)</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_xlfn.XLOOKUP(CoffeeOrder[[#This Row],[Customer ID]],customers!A262:A1262,customers!I262:I1262)</f>
        <v>Yes</v>
      </c>
    </row>
    <row r="264" spans="1:16" x14ac:dyDescent="0.3">
      <c r="A264" s="2" t="s">
        <v>1969</v>
      </c>
      <c r="B264" s="3">
        <v>43693</v>
      </c>
      <c r="C264" s="2" t="s">
        <v>1970</v>
      </c>
      <c r="D264" t="s">
        <v>6141</v>
      </c>
      <c r="E264" s="2">
        <v>3</v>
      </c>
      <c r="F264" s="2" t="str">
        <f>_xlfn.XLOOKUP(C264,customers!A263:A1263,customers!B263:B1263,,0)</f>
        <v>Javier Kopke</v>
      </c>
      <c r="G264" s="2" t="str">
        <f>IF(_xlfn.XLOOKUP(C264,customers!A263:A1263,customers!C263:C1263,0)=0,"",_xlfn.XLOOKUP(C264,customers!A263:A1263,customers!C263:C1263,,0))</f>
        <v>jkopke7a@auda.org.au</v>
      </c>
      <c r="H264" s="2" t="str">
        <f>_xlfn.XLOOKUP(C264,customers!A263:A1263,customers!G263:G1263)</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_xlfn.XLOOKUP(CoffeeOrder[[#This Row],[Customer ID]],customers!A263:A1263,customers!I263:I1263)</f>
        <v>No</v>
      </c>
    </row>
    <row r="265" spans="1:16" x14ac:dyDescent="0.3">
      <c r="A265" s="2" t="s">
        <v>1975</v>
      </c>
      <c r="B265" s="3">
        <v>43577</v>
      </c>
      <c r="C265" s="2" t="s">
        <v>1976</v>
      </c>
      <c r="D265" t="s">
        <v>6181</v>
      </c>
      <c r="E265" s="2">
        <v>4</v>
      </c>
      <c r="F265" s="2" t="str">
        <f>_xlfn.XLOOKUP(C265,customers!A264:A1264,customers!B264:B1264,,0)</f>
        <v>Mar McIver</v>
      </c>
      <c r="G265" s="2" t="str">
        <f>IF(_xlfn.XLOOKUP(C265,customers!A264:A1264,customers!C264:C1264,0)=0,"",_xlfn.XLOOKUP(C265,customers!A264:A1264,customers!C264:C1264,,0))</f>
        <v/>
      </c>
      <c r="H265" s="2" t="str">
        <f>_xlfn.XLOOKUP(C265,customers!A264:A1264,customers!G264:G1264)</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_xlfn.XLOOKUP(CoffeeOrder[[#This Row],[Customer ID]],customers!A264:A1264,customers!I264:I1264)</f>
        <v>No</v>
      </c>
    </row>
    <row r="266" spans="1:16" x14ac:dyDescent="0.3">
      <c r="A266" s="2" t="s">
        <v>1980</v>
      </c>
      <c r="B266" s="3">
        <v>44683</v>
      </c>
      <c r="C266" s="2" t="s">
        <v>1981</v>
      </c>
      <c r="D266" t="s">
        <v>6179</v>
      </c>
      <c r="E266" s="2">
        <v>5</v>
      </c>
      <c r="F266" s="2" t="str">
        <f>_xlfn.XLOOKUP(C266,customers!A265:A1265,customers!B265:B1265,,0)</f>
        <v>Arabella Fransewich</v>
      </c>
      <c r="G266" s="2" t="str">
        <f>IF(_xlfn.XLOOKUP(C266,customers!A265:A1265,customers!C265:C1265,0)=0,"",_xlfn.XLOOKUP(C266,customers!A265:A1265,customers!C265:C1265,,0))</f>
        <v/>
      </c>
      <c r="H266" s="2" t="str">
        <f>_xlfn.XLOOKUP(C266,customers!A265:A1265,customers!G265:G1265)</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_xlfn.XLOOKUP(CoffeeOrder[[#This Row],[Customer ID]],customers!A265:A1265,customers!I265:I1265)</f>
        <v>Yes</v>
      </c>
    </row>
    <row r="267" spans="1:16" x14ac:dyDescent="0.3">
      <c r="A267" s="2" t="s">
        <v>1986</v>
      </c>
      <c r="B267" s="3">
        <v>43872</v>
      </c>
      <c r="C267" s="2" t="s">
        <v>1987</v>
      </c>
      <c r="D267" t="s">
        <v>6158</v>
      </c>
      <c r="E267" s="2">
        <v>1</v>
      </c>
      <c r="F267" s="2" t="str">
        <f>_xlfn.XLOOKUP(C267,customers!A266:A1266,customers!B266:B1266,,0)</f>
        <v>Violette Hellmore</v>
      </c>
      <c r="G267" s="2" t="str">
        <f>IF(_xlfn.XLOOKUP(C267,customers!A266:A1266,customers!C266:C1266,0)=0,"",_xlfn.XLOOKUP(C267,customers!A266:A1266,customers!C266:C1266,,0))</f>
        <v>vhellmore7d@bbc.co.uk</v>
      </c>
      <c r="H267" s="2" t="str">
        <f>_xlfn.XLOOKUP(C267,customers!A266:A1266,customers!G266:G1266)</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_xlfn.XLOOKUP(CoffeeOrder[[#This Row],[Customer ID]],customers!A266:A1266,customers!I266:I1266)</f>
        <v>Yes</v>
      </c>
    </row>
    <row r="268" spans="1:16" x14ac:dyDescent="0.3">
      <c r="A268" s="2" t="s">
        <v>1992</v>
      </c>
      <c r="B268" s="3">
        <v>44283</v>
      </c>
      <c r="C268" s="2" t="s">
        <v>1993</v>
      </c>
      <c r="D268" t="s">
        <v>6183</v>
      </c>
      <c r="E268" s="2">
        <v>2</v>
      </c>
      <c r="F268" s="2" t="str">
        <f>_xlfn.XLOOKUP(C268,customers!A267:A1267,customers!B267:B1267,,0)</f>
        <v>Myles Seawright</v>
      </c>
      <c r="G268" s="2" t="str">
        <f>IF(_xlfn.XLOOKUP(C268,customers!A267:A1267,customers!C267:C1267,0)=0,"",_xlfn.XLOOKUP(C268,customers!A267:A1267,customers!C267:C1267,,0))</f>
        <v>mseawright7e@nbcnews.com</v>
      </c>
      <c r="H268" s="2" t="str">
        <f>_xlfn.XLOOKUP(C268,customers!A267:A1267,customers!G267:G1267)</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_xlfn.XLOOKUP(CoffeeOrder[[#This Row],[Customer ID]],customers!A267:A1267,customers!I267:I1267)</f>
        <v>No</v>
      </c>
    </row>
    <row r="269" spans="1:16" x14ac:dyDescent="0.3">
      <c r="A269" s="2" t="s">
        <v>1998</v>
      </c>
      <c r="B269" s="3">
        <v>44324</v>
      </c>
      <c r="C269" s="2" t="s">
        <v>1999</v>
      </c>
      <c r="D269" t="s">
        <v>6153</v>
      </c>
      <c r="E269" s="2">
        <v>6</v>
      </c>
      <c r="F269" s="2" t="str">
        <f>_xlfn.XLOOKUP(C269,customers!A268:A1268,customers!B268:B1268,,0)</f>
        <v>Silvana Northeast</v>
      </c>
      <c r="G269" s="2" t="str">
        <f>IF(_xlfn.XLOOKUP(C269,customers!A268:A1268,customers!C268:C1268,0)=0,"",_xlfn.XLOOKUP(C269,customers!A268:A1268,customers!C268:C1268,,0))</f>
        <v>snortheast7f@mashable.com</v>
      </c>
      <c r="H269" s="2" t="str">
        <f>_xlfn.XLOOKUP(C269,customers!A268:A1268,customers!G268:G1268)</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_xlfn.XLOOKUP(CoffeeOrder[[#This Row],[Customer ID]],customers!A268:A1268,customers!I268:I1268)</f>
        <v>Yes</v>
      </c>
    </row>
    <row r="270" spans="1:16" x14ac:dyDescent="0.3">
      <c r="A270" s="2" t="s">
        <v>2004</v>
      </c>
      <c r="B270" s="3">
        <v>43790</v>
      </c>
      <c r="C270" s="2" t="s">
        <v>1672</v>
      </c>
      <c r="D270" t="s">
        <v>6147</v>
      </c>
      <c r="E270" s="2">
        <v>2</v>
      </c>
      <c r="F270" s="2" t="e">
        <f>_xlfn.XLOOKUP(C270,customers!A269:A1269,customers!B269:B1269,,0)</f>
        <v>#N/A</v>
      </c>
      <c r="G270" s="2" t="str">
        <f>IF(_xlfn.XLOOKUP(C270,customers!A269:A1269,customers!C269:C1269,0)=0,"",_xlfn.XLOOKUP(C270,customers!A269:A1269,customers!C269:C1269,,0))</f>
        <v/>
      </c>
      <c r="H270" s="2" t="e">
        <f>_xlfn.XLOOKUP(C270,customers!A269:A1269,customers!G269:G1269)</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e">
        <f>_xlfn.XLOOKUP(CoffeeOrder[[#This Row],[Customer ID]],customers!A269:A1269,customers!I269:I1269)</f>
        <v>#N/A</v>
      </c>
    </row>
    <row r="271" spans="1:16" x14ac:dyDescent="0.3">
      <c r="A271" s="2" t="s">
        <v>2009</v>
      </c>
      <c r="B271" s="3">
        <v>44333</v>
      </c>
      <c r="C271" s="2" t="s">
        <v>2010</v>
      </c>
      <c r="D271" t="s">
        <v>6154</v>
      </c>
      <c r="E271" s="2">
        <v>2</v>
      </c>
      <c r="F271" s="2" t="str">
        <f>_xlfn.XLOOKUP(C271,customers!A270:A1270,customers!B270:B1270,,0)</f>
        <v>Monica Fearon</v>
      </c>
      <c r="G271" s="2" t="str">
        <f>IF(_xlfn.XLOOKUP(C271,customers!A270:A1270,customers!C270:C1270,0)=0,"",_xlfn.XLOOKUP(C271,customers!A270:A1270,customers!C270:C1270,,0))</f>
        <v>mfearon7h@reverbnation.com</v>
      </c>
      <c r="H271" s="2" t="str">
        <f>_xlfn.XLOOKUP(C271,customers!A270:A1270,customers!G270:G1270)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_xlfn.XLOOKUP(CoffeeOrder[[#This Row],[Customer ID]],customers!A270:A1270,customers!I270:I1270)</f>
        <v>No</v>
      </c>
    </row>
    <row r="272" spans="1:16" x14ac:dyDescent="0.3">
      <c r="A272" s="2" t="s">
        <v>2015</v>
      </c>
      <c r="B272" s="3">
        <v>43655</v>
      </c>
      <c r="C272" s="2" t="s">
        <v>2016</v>
      </c>
      <c r="D272" t="s">
        <v>6144</v>
      </c>
      <c r="E272" s="2">
        <v>1</v>
      </c>
      <c r="F272" s="2" t="str">
        <f>_xlfn.XLOOKUP(C272,customers!A271:A1271,customers!B271:B1271,,0)</f>
        <v>Barney Chisnell</v>
      </c>
      <c r="G272" s="2" t="str">
        <f>IF(_xlfn.XLOOKUP(C272,customers!A271:A1271,customers!C271:C1271,0)=0,"",_xlfn.XLOOKUP(C272,customers!A271:A1271,customers!C271:C1271,,0))</f>
        <v/>
      </c>
      <c r="H272" s="2" t="str">
        <f>_xlfn.XLOOKUP(C272,customers!A271:A1271,customers!G271:G1271)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_xlfn.XLOOKUP(CoffeeOrder[[#This Row],[Customer ID]],customers!A271:A1271,customers!I271:I1271)</f>
        <v>Yes</v>
      </c>
    </row>
    <row r="273" spans="1:16" x14ac:dyDescent="0.3">
      <c r="A273" s="2" t="s">
        <v>2019</v>
      </c>
      <c r="B273" s="3">
        <v>43971</v>
      </c>
      <c r="C273" s="2" t="s">
        <v>2020</v>
      </c>
      <c r="D273" t="s">
        <v>6154</v>
      </c>
      <c r="E273" s="2">
        <v>4</v>
      </c>
      <c r="F273" s="2" t="str">
        <f>_xlfn.XLOOKUP(C273,customers!A272:A1272,customers!B272:B1272,,0)</f>
        <v>Jasper Sisneros</v>
      </c>
      <c r="G273" s="2" t="str">
        <f>IF(_xlfn.XLOOKUP(C273,customers!A272:A1272,customers!C272:C1272,0)=0,"",_xlfn.XLOOKUP(C273,customers!A272:A1272,customers!C272:C1272,,0))</f>
        <v>jsisneros7j@a8.net</v>
      </c>
      <c r="H273" s="2" t="str">
        <f>_xlfn.XLOOKUP(C273,customers!A272:A1272,customers!G272:G1272)</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_xlfn.XLOOKUP(CoffeeOrder[[#This Row],[Customer ID]],customers!A272:A1272,customers!I272:I1272)</f>
        <v>Yes</v>
      </c>
    </row>
    <row r="274" spans="1:16" x14ac:dyDescent="0.3">
      <c r="A274" s="2" t="s">
        <v>2025</v>
      </c>
      <c r="B274" s="3">
        <v>44435</v>
      </c>
      <c r="C274" s="2" t="s">
        <v>2026</v>
      </c>
      <c r="D274" t="s">
        <v>6179</v>
      </c>
      <c r="E274" s="2">
        <v>6</v>
      </c>
      <c r="F274" s="2" t="str">
        <f>_xlfn.XLOOKUP(C274,customers!A273:A1273,customers!B273:B1273,,0)</f>
        <v>Zachariah Carlson</v>
      </c>
      <c r="G274" s="2" t="str">
        <f>IF(_xlfn.XLOOKUP(C274,customers!A273:A1273,customers!C273:C1273,0)=0,"",_xlfn.XLOOKUP(C274,customers!A273:A1273,customers!C273:C1273,,0))</f>
        <v>zcarlson7k@bigcartel.com</v>
      </c>
      <c r="H274" s="2" t="str">
        <f>_xlfn.XLOOKUP(C274,customers!A273:A1273,customers!G273:G1273)</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_xlfn.XLOOKUP(CoffeeOrder[[#This Row],[Customer ID]],customers!A273:A1273,customers!I273:I1273)</f>
        <v>Yes</v>
      </c>
    </row>
    <row r="275" spans="1:16" x14ac:dyDescent="0.3">
      <c r="A275" s="2" t="s">
        <v>2032</v>
      </c>
      <c r="B275" s="3">
        <v>44681</v>
      </c>
      <c r="C275" s="2" t="s">
        <v>2033</v>
      </c>
      <c r="D275" t="s">
        <v>6167</v>
      </c>
      <c r="E275" s="2">
        <v>2</v>
      </c>
      <c r="F275" s="2" t="str">
        <f>_xlfn.XLOOKUP(C275,customers!A274:A1274,customers!B274:B1274,,0)</f>
        <v>Warner Maddox</v>
      </c>
      <c r="G275" s="2" t="str">
        <f>IF(_xlfn.XLOOKUP(C275,customers!A274:A1274,customers!C274:C1274,0)=0,"",_xlfn.XLOOKUP(C275,customers!A274:A1274,customers!C274:C1274,,0))</f>
        <v>wmaddox7l@timesonline.co.uk</v>
      </c>
      <c r="H275" s="2" t="str">
        <f>_xlfn.XLOOKUP(C275,customers!A274:A1274,customers!G274:G1274)</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_xlfn.XLOOKUP(CoffeeOrder[[#This Row],[Customer ID]],customers!A274:A1274,customers!I274:I1274)</f>
        <v>No</v>
      </c>
    </row>
    <row r="276" spans="1:16" x14ac:dyDescent="0.3">
      <c r="A276" s="2" t="s">
        <v>2038</v>
      </c>
      <c r="B276" s="3">
        <v>43985</v>
      </c>
      <c r="C276" s="2" t="s">
        <v>2039</v>
      </c>
      <c r="D276" t="s">
        <v>6175</v>
      </c>
      <c r="E276" s="2">
        <v>1</v>
      </c>
      <c r="F276" s="2" t="str">
        <f>_xlfn.XLOOKUP(C276,customers!A275:A1275,customers!B275:B1275,,0)</f>
        <v>Donnie Hedlestone</v>
      </c>
      <c r="G276" s="2" t="str">
        <f>IF(_xlfn.XLOOKUP(C276,customers!A275:A1275,customers!C275:C1275,0)=0,"",_xlfn.XLOOKUP(C276,customers!A275:A1275,customers!C275:C1275,,0))</f>
        <v>dhedlestone7m@craigslist.org</v>
      </c>
      <c r="H276" s="2" t="str">
        <f>_xlfn.XLOOKUP(C276,customers!A275:A1275,customers!G275:G1275)</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_xlfn.XLOOKUP(CoffeeOrder[[#This Row],[Customer ID]],customers!A275:A1275,customers!I275:I1275)</f>
        <v>No</v>
      </c>
    </row>
    <row r="277" spans="1:16" x14ac:dyDescent="0.3">
      <c r="A277" s="2" t="s">
        <v>2044</v>
      </c>
      <c r="B277" s="3">
        <v>44725</v>
      </c>
      <c r="C277" s="2" t="s">
        <v>2045</v>
      </c>
      <c r="D277" t="s">
        <v>6148</v>
      </c>
      <c r="E277" s="2">
        <v>6</v>
      </c>
      <c r="F277" s="2" t="str">
        <f>_xlfn.XLOOKUP(C277,customers!A276:A1276,customers!B276:B1276,,0)</f>
        <v>Teddi Crowthe</v>
      </c>
      <c r="G277" s="2" t="str">
        <f>IF(_xlfn.XLOOKUP(C277,customers!A276:A1276,customers!C276:C1276,0)=0,"",_xlfn.XLOOKUP(C277,customers!A276:A1276,customers!C276:C1276,,0))</f>
        <v>tcrowthe7n@europa.eu</v>
      </c>
      <c r="H277" s="2" t="str">
        <f>_xlfn.XLOOKUP(C277,customers!A276:A1276,customers!G276:G1276)</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_xlfn.XLOOKUP(CoffeeOrder[[#This Row],[Customer ID]],customers!A276:A1276,customers!I276:I1276)</f>
        <v>No</v>
      </c>
    </row>
    <row r="278" spans="1:16" x14ac:dyDescent="0.3">
      <c r="A278" s="2" t="s">
        <v>2050</v>
      </c>
      <c r="B278" s="3">
        <v>43992</v>
      </c>
      <c r="C278" s="2" t="s">
        <v>2051</v>
      </c>
      <c r="D278" t="s">
        <v>6142</v>
      </c>
      <c r="E278" s="2">
        <v>4</v>
      </c>
      <c r="F278" s="2" t="str">
        <f>_xlfn.XLOOKUP(C278,customers!A277:A1277,customers!B277:B1277,,0)</f>
        <v>Dorelia Bury</v>
      </c>
      <c r="G278" s="2" t="str">
        <f>IF(_xlfn.XLOOKUP(C278,customers!A277:A1277,customers!C277:C1277,0)=0,"",_xlfn.XLOOKUP(C278,customers!A277:A1277,customers!C277:C1277,,0))</f>
        <v>dbury7o@tinyurl.com</v>
      </c>
      <c r="H278" s="2" t="str">
        <f>_xlfn.XLOOKUP(C278,customers!A277:A1277,customers!G277:G1277)</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_xlfn.XLOOKUP(CoffeeOrder[[#This Row],[Customer ID]],customers!A277:A1277,customers!I277:I1277)</f>
        <v>Yes</v>
      </c>
    </row>
    <row r="279" spans="1:16" x14ac:dyDescent="0.3">
      <c r="A279" s="2" t="s">
        <v>2056</v>
      </c>
      <c r="B279" s="3">
        <v>44183</v>
      </c>
      <c r="C279" s="2" t="s">
        <v>2057</v>
      </c>
      <c r="D279" t="s">
        <v>6171</v>
      </c>
      <c r="E279" s="2">
        <v>6</v>
      </c>
      <c r="F279" s="2" t="str">
        <f>_xlfn.XLOOKUP(C279,customers!A278:A1278,customers!B278:B1278,,0)</f>
        <v>Gussy Broadbear</v>
      </c>
      <c r="G279" s="2" t="str">
        <f>IF(_xlfn.XLOOKUP(C279,customers!A278:A1278,customers!C278:C1278,0)=0,"",_xlfn.XLOOKUP(C279,customers!A278:A1278,customers!C278:C1278,,0))</f>
        <v>gbroadbear7p@omniture.com</v>
      </c>
      <c r="H279" s="2" t="str">
        <f>_xlfn.XLOOKUP(C279,customers!A278:A1278,customers!G278:G1278)</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_xlfn.XLOOKUP(CoffeeOrder[[#This Row],[Customer ID]],customers!A278:A1278,customers!I278:I1278)</f>
        <v>No</v>
      </c>
    </row>
    <row r="280" spans="1:16" x14ac:dyDescent="0.3">
      <c r="A280" s="2" t="s">
        <v>2062</v>
      </c>
      <c r="B280" s="3">
        <v>43708</v>
      </c>
      <c r="C280" s="2" t="s">
        <v>2063</v>
      </c>
      <c r="D280" t="s">
        <v>6167</v>
      </c>
      <c r="E280" s="2">
        <v>2</v>
      </c>
      <c r="F280" s="2" t="str">
        <f>_xlfn.XLOOKUP(C280,customers!A279:A1279,customers!B279:B1279,,0)</f>
        <v>Emlynne Palfrey</v>
      </c>
      <c r="G280" s="2" t="str">
        <f>IF(_xlfn.XLOOKUP(C280,customers!A279:A1279,customers!C279:C1279,0)=0,"",_xlfn.XLOOKUP(C280,customers!A279:A1279,customers!C279:C1279,,0))</f>
        <v>epalfrey7q@devhub.com</v>
      </c>
      <c r="H280" s="2" t="str">
        <f>_xlfn.XLOOKUP(C280,customers!A279:A1279,customers!G279:G1279)</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_xlfn.XLOOKUP(CoffeeOrder[[#This Row],[Customer ID]],customers!A279:A1279,customers!I279:I1279)</f>
        <v>Yes</v>
      </c>
    </row>
    <row r="281" spans="1:16" x14ac:dyDescent="0.3">
      <c r="A281" s="2" t="s">
        <v>2068</v>
      </c>
      <c r="B281" s="3">
        <v>43521</v>
      </c>
      <c r="C281" s="2" t="s">
        <v>2069</v>
      </c>
      <c r="D281" t="s">
        <v>6181</v>
      </c>
      <c r="E281" s="2">
        <v>1</v>
      </c>
      <c r="F281" s="2" t="str">
        <f>_xlfn.XLOOKUP(C281,customers!A280:A1280,customers!B280:B1280,,0)</f>
        <v>Parsifal Metrick</v>
      </c>
      <c r="G281" s="2" t="str">
        <f>IF(_xlfn.XLOOKUP(C281,customers!A280:A1280,customers!C280:C1280,0)=0,"",_xlfn.XLOOKUP(C281,customers!A280:A1280,customers!C280:C1280,,0))</f>
        <v>pmetrick7r@rakuten.co.jp</v>
      </c>
      <c r="H281" s="2" t="str">
        <f>_xlfn.XLOOKUP(C281,customers!A280:A1280,customers!G280:G1280)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_xlfn.XLOOKUP(CoffeeOrder[[#This Row],[Customer ID]],customers!A280:A1280,customers!I280:I1280)</f>
        <v>Yes</v>
      </c>
    </row>
    <row r="282" spans="1:16" x14ac:dyDescent="0.3">
      <c r="A282" s="2" t="s">
        <v>2074</v>
      </c>
      <c r="B282" s="3">
        <v>44234</v>
      </c>
      <c r="C282" s="2" t="s">
        <v>2075</v>
      </c>
      <c r="D282" t="s">
        <v>6139</v>
      </c>
      <c r="E282" s="2">
        <v>5</v>
      </c>
      <c r="F282" s="2" t="str">
        <f>_xlfn.XLOOKUP(C282,customers!A281:A1281,customers!B281:B1281,,0)</f>
        <v>Christopher Grieveson</v>
      </c>
      <c r="G282" s="2" t="str">
        <f>IF(_xlfn.XLOOKUP(C282,customers!A281:A1281,customers!C281:C1281,0)=0,"",_xlfn.XLOOKUP(C282,customers!A281:A1281,customers!C281:C1281,,0))</f>
        <v/>
      </c>
      <c r="H282" s="2" t="str">
        <f>_xlfn.XLOOKUP(C282,customers!A281:A1281,customers!G281:G1281)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_xlfn.XLOOKUP(CoffeeOrder[[#This Row],[Customer ID]],customers!A281:A1281,customers!I281:I1281)</f>
        <v>Yes</v>
      </c>
    </row>
    <row r="283" spans="1:16" x14ac:dyDescent="0.3">
      <c r="A283" s="2" t="s">
        <v>2079</v>
      </c>
      <c r="B283" s="3">
        <v>44210</v>
      </c>
      <c r="C283" s="2" t="s">
        <v>2080</v>
      </c>
      <c r="D283" t="s">
        <v>6171</v>
      </c>
      <c r="E283" s="2">
        <v>4</v>
      </c>
      <c r="F283" s="2" t="str">
        <f>_xlfn.XLOOKUP(C283,customers!A282:A1282,customers!B282:B1282,,0)</f>
        <v>Karlan Karby</v>
      </c>
      <c r="G283" s="2" t="str">
        <f>IF(_xlfn.XLOOKUP(C283,customers!A282:A1282,customers!C282:C1282,0)=0,"",_xlfn.XLOOKUP(C283,customers!A282:A1282,customers!C282:C1282,,0))</f>
        <v>kkarby7t@sbwire.com</v>
      </c>
      <c r="H283" s="2" t="str">
        <f>_xlfn.XLOOKUP(C283,customers!A282:A1282,customers!G282:G1282)</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_xlfn.XLOOKUP(CoffeeOrder[[#This Row],[Customer ID]],customers!A282:A1282,customers!I282:I1282)</f>
        <v>Yes</v>
      </c>
    </row>
    <row r="284" spans="1:16" x14ac:dyDescent="0.3">
      <c r="A284" s="2" t="s">
        <v>2085</v>
      </c>
      <c r="B284" s="3">
        <v>43520</v>
      </c>
      <c r="C284" s="2" t="s">
        <v>2086</v>
      </c>
      <c r="D284" t="s">
        <v>6180</v>
      </c>
      <c r="E284" s="2">
        <v>1</v>
      </c>
      <c r="F284" s="2" t="str">
        <f>_xlfn.XLOOKUP(C284,customers!A283:A1283,customers!B283:B1283,,0)</f>
        <v>Flory Crumpe</v>
      </c>
      <c r="G284" s="2" t="str">
        <f>IF(_xlfn.XLOOKUP(C284,customers!A283:A1283,customers!C283:C1283,0)=0,"",_xlfn.XLOOKUP(C284,customers!A283:A1283,customers!C283:C1283,,0))</f>
        <v>fcrumpe7u@ftc.gov</v>
      </c>
      <c r="H284" s="2" t="str">
        <f>_xlfn.XLOOKUP(C284,customers!A283:A1283,customers!G283:G1283)</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_xlfn.XLOOKUP(CoffeeOrder[[#This Row],[Customer ID]],customers!A283:A1283,customers!I283:I1283)</f>
        <v>No</v>
      </c>
    </row>
    <row r="285" spans="1:16" x14ac:dyDescent="0.3">
      <c r="A285" s="2" t="s">
        <v>2091</v>
      </c>
      <c r="B285" s="3">
        <v>43639</v>
      </c>
      <c r="C285" s="2" t="s">
        <v>2092</v>
      </c>
      <c r="D285" t="s">
        <v>6172</v>
      </c>
      <c r="E285" s="2">
        <v>1</v>
      </c>
      <c r="F285" s="2" t="str">
        <f>_xlfn.XLOOKUP(C285,customers!A284:A1284,customers!B284:B1284,,0)</f>
        <v>Amity Chatto</v>
      </c>
      <c r="G285" s="2" t="str">
        <f>IF(_xlfn.XLOOKUP(C285,customers!A284:A1284,customers!C284:C1284,0)=0,"",_xlfn.XLOOKUP(C285,customers!A284:A1284,customers!C284:C1284,,0))</f>
        <v>achatto7v@sakura.ne.jp</v>
      </c>
      <c r="H285" s="2" t="str">
        <f>_xlfn.XLOOKUP(C285,customers!A284:A1284,customers!G284:G1284)</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_xlfn.XLOOKUP(CoffeeOrder[[#This Row],[Customer ID]],customers!A284:A1284,customers!I284:I1284)</f>
        <v>Yes</v>
      </c>
    </row>
    <row r="286" spans="1:16" x14ac:dyDescent="0.3">
      <c r="A286" s="2" t="s">
        <v>2097</v>
      </c>
      <c r="B286" s="3">
        <v>43960</v>
      </c>
      <c r="C286" s="2" t="s">
        <v>2098</v>
      </c>
      <c r="D286" t="s">
        <v>6166</v>
      </c>
      <c r="E286" s="2">
        <v>3</v>
      </c>
      <c r="F286" s="2" t="str">
        <f>_xlfn.XLOOKUP(C286,customers!A285:A1285,customers!B285:B1285,,0)</f>
        <v>Nanine McCarthy</v>
      </c>
      <c r="G286" s="2" t="str">
        <f>IF(_xlfn.XLOOKUP(C286,customers!A285:A1285,customers!C285:C1285,0)=0,"",_xlfn.XLOOKUP(C286,customers!A285:A1285,customers!C285:C1285,,0))</f>
        <v/>
      </c>
      <c r="H286" s="2" t="str">
        <f>_xlfn.XLOOKUP(C286,customers!A285:A1285,customers!G285:G1285)</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_xlfn.XLOOKUP(CoffeeOrder[[#This Row],[Customer ID]],customers!A285:A1285,customers!I285:I1285)</f>
        <v>No</v>
      </c>
    </row>
    <row r="287" spans="1:16" x14ac:dyDescent="0.3">
      <c r="A287" s="2" t="s">
        <v>2102</v>
      </c>
      <c r="B287" s="3">
        <v>44030</v>
      </c>
      <c r="C287" s="2" t="s">
        <v>2103</v>
      </c>
      <c r="D287" t="s">
        <v>6164</v>
      </c>
      <c r="E287" s="2">
        <v>1</v>
      </c>
      <c r="F287" s="2" t="str">
        <f>_xlfn.XLOOKUP(C287,customers!A286:A1286,customers!B286:B1286,,0)</f>
        <v>Lyndsey Megany</v>
      </c>
      <c r="G287" s="2" t="str">
        <f>IF(_xlfn.XLOOKUP(C287,customers!A286:A1286,customers!C286:C1286,0)=0,"",_xlfn.XLOOKUP(C287,customers!A286:A1286,customers!C286:C1286,,0))</f>
        <v/>
      </c>
      <c r="H287" s="2" t="str">
        <f>_xlfn.XLOOKUP(C287,customers!A286:A1286,customers!G286:G1286)</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_xlfn.XLOOKUP(CoffeeOrder[[#This Row],[Customer ID]],customers!A286:A1286,customers!I286:I1286)</f>
        <v>No</v>
      </c>
    </row>
    <row r="288" spans="1:16" x14ac:dyDescent="0.3">
      <c r="A288" s="2" t="s">
        <v>2107</v>
      </c>
      <c r="B288" s="3">
        <v>43755</v>
      </c>
      <c r="C288" s="2" t="s">
        <v>2108</v>
      </c>
      <c r="D288" t="s">
        <v>6152</v>
      </c>
      <c r="E288" s="2">
        <v>4</v>
      </c>
      <c r="F288" s="2" t="str">
        <f>_xlfn.XLOOKUP(C288,customers!A287:A1287,customers!B287:B1287,,0)</f>
        <v>Byram Mergue</v>
      </c>
      <c r="G288" s="2" t="str">
        <f>IF(_xlfn.XLOOKUP(C288,customers!A287:A1287,customers!C287:C1287,0)=0,"",_xlfn.XLOOKUP(C288,customers!A287:A1287,customers!C287:C1287,,0))</f>
        <v>bmergue7y@umn.edu</v>
      </c>
      <c r="H288" s="2" t="str">
        <f>_xlfn.XLOOKUP(C288,customers!A287:A1287,customers!G287:G1287)</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_xlfn.XLOOKUP(CoffeeOrder[[#This Row],[Customer ID]],customers!A287:A1287,customers!I287:I1287)</f>
        <v>Yes</v>
      </c>
    </row>
    <row r="289" spans="1:16" x14ac:dyDescent="0.3">
      <c r="A289" s="2" t="s">
        <v>2112</v>
      </c>
      <c r="B289" s="3">
        <v>44697</v>
      </c>
      <c r="C289" s="2" t="s">
        <v>2113</v>
      </c>
      <c r="D289" t="s">
        <v>6178</v>
      </c>
      <c r="E289" s="2">
        <v>4</v>
      </c>
      <c r="F289" s="2" t="str">
        <f>_xlfn.XLOOKUP(C289,customers!A288:A1288,customers!B288:B1288,,0)</f>
        <v>Kerr Patise</v>
      </c>
      <c r="G289" s="2" t="str">
        <f>IF(_xlfn.XLOOKUP(C289,customers!A288:A1288,customers!C288:C1288,0)=0,"",_xlfn.XLOOKUP(C289,customers!A288:A1288,customers!C288:C1288,,0))</f>
        <v>kpatise7z@jigsy.com</v>
      </c>
      <c r="H289" s="2" t="str">
        <f>_xlfn.XLOOKUP(C289,customers!A288:A1288,customers!G288:G1288)</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_xlfn.XLOOKUP(CoffeeOrder[[#This Row],[Customer ID]],customers!A288:A1288,customers!I288:I1288)</f>
        <v>No</v>
      </c>
    </row>
    <row r="290" spans="1:16" x14ac:dyDescent="0.3">
      <c r="A290" s="2" t="s">
        <v>2118</v>
      </c>
      <c r="B290" s="3">
        <v>44279</v>
      </c>
      <c r="C290" s="2" t="s">
        <v>2119</v>
      </c>
      <c r="D290" t="s">
        <v>6139</v>
      </c>
      <c r="E290" s="2">
        <v>1</v>
      </c>
      <c r="F290" s="2" t="str">
        <f>_xlfn.XLOOKUP(C290,customers!A289:A1289,customers!B289:B1289,,0)</f>
        <v>Mathew Goulter</v>
      </c>
      <c r="G290" s="2" t="str">
        <f>IF(_xlfn.XLOOKUP(C290,customers!A289:A1289,customers!C289:C1289,0)=0,"",_xlfn.XLOOKUP(C290,customers!A289:A1289,customers!C289:C1289,,0))</f>
        <v/>
      </c>
      <c r="H290" s="2" t="str">
        <f>_xlfn.XLOOKUP(C290,customers!A289:A1289,customers!G289:G1289)</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_xlfn.XLOOKUP(CoffeeOrder[[#This Row],[Customer ID]],customers!A289:A1289,customers!I289:I1289)</f>
        <v>Yes</v>
      </c>
    </row>
    <row r="291" spans="1:16" x14ac:dyDescent="0.3">
      <c r="A291" s="2" t="s">
        <v>2123</v>
      </c>
      <c r="B291" s="3">
        <v>43772</v>
      </c>
      <c r="C291" s="2" t="s">
        <v>2124</v>
      </c>
      <c r="D291" t="s">
        <v>6163</v>
      </c>
      <c r="E291" s="2">
        <v>5</v>
      </c>
      <c r="F291" s="2" t="str">
        <f>_xlfn.XLOOKUP(C291,customers!A290:A1290,customers!B290:B1290,,0)</f>
        <v>Marris Grcic</v>
      </c>
      <c r="G291" s="2" t="str">
        <f>IF(_xlfn.XLOOKUP(C291,customers!A290:A1290,customers!C290:C1290,0)=0,"",_xlfn.XLOOKUP(C291,customers!A290:A1290,customers!C290:C1290,,0))</f>
        <v/>
      </c>
      <c r="H291" s="2" t="str">
        <f>_xlfn.XLOOKUP(C291,customers!A290:A1290,customers!G290:G1290)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_xlfn.XLOOKUP(CoffeeOrder[[#This Row],[Customer ID]],customers!A290:A1290,customers!I290:I1290)</f>
        <v>Yes</v>
      </c>
    </row>
    <row r="292" spans="1:16" x14ac:dyDescent="0.3">
      <c r="A292" s="2" t="s">
        <v>2127</v>
      </c>
      <c r="B292" s="3">
        <v>44497</v>
      </c>
      <c r="C292" s="2" t="s">
        <v>2128</v>
      </c>
      <c r="D292" t="s">
        <v>6147</v>
      </c>
      <c r="E292" s="2">
        <v>5</v>
      </c>
      <c r="F292" s="2" t="str">
        <f>_xlfn.XLOOKUP(C292,customers!A291:A1291,customers!B291:B1291,,0)</f>
        <v>Domeniga Duke</v>
      </c>
      <c r="G292" s="2" t="str">
        <f>IF(_xlfn.XLOOKUP(C292,customers!A291:A1291,customers!C291:C1291,0)=0,"",_xlfn.XLOOKUP(C292,customers!A291:A1291,customers!C291:C1291,,0))</f>
        <v>dduke82@vkontakte.ru</v>
      </c>
      <c r="H292" s="2" t="str">
        <f>_xlfn.XLOOKUP(C292,customers!A291:A1291,customers!G291:G1291)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_xlfn.XLOOKUP(CoffeeOrder[[#This Row],[Customer ID]],customers!A291:A1291,customers!I291:I1291)</f>
        <v>No</v>
      </c>
    </row>
    <row r="293" spans="1:16" x14ac:dyDescent="0.3">
      <c r="A293" s="2" t="s">
        <v>2133</v>
      </c>
      <c r="B293" s="3">
        <v>44181</v>
      </c>
      <c r="C293" s="2" t="s">
        <v>2134</v>
      </c>
      <c r="D293" t="s">
        <v>6139</v>
      </c>
      <c r="E293" s="2">
        <v>2</v>
      </c>
      <c r="F293" s="2" t="str">
        <f>_xlfn.XLOOKUP(C293,customers!A292:A1292,customers!B292:B1292,,0)</f>
        <v>Violante Skouling</v>
      </c>
      <c r="G293" s="2" t="str">
        <f>IF(_xlfn.XLOOKUP(C293,customers!A292:A1292,customers!C292:C1292,0)=0,"",_xlfn.XLOOKUP(C293,customers!A292:A1292,customers!C292:C1292,,0))</f>
        <v/>
      </c>
      <c r="H293" s="2" t="str">
        <f>_xlfn.XLOOKUP(C293,customers!A292:A1292,customers!G292:G1292)</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_xlfn.XLOOKUP(CoffeeOrder[[#This Row],[Customer ID]],customers!A292:A1292,customers!I292:I1292)</f>
        <v>No</v>
      </c>
    </row>
    <row r="294" spans="1:16" x14ac:dyDescent="0.3">
      <c r="A294" s="2" t="s">
        <v>2137</v>
      </c>
      <c r="B294" s="3">
        <v>44529</v>
      </c>
      <c r="C294" s="2" t="s">
        <v>2138</v>
      </c>
      <c r="D294" t="s">
        <v>6158</v>
      </c>
      <c r="E294" s="2">
        <v>3</v>
      </c>
      <c r="F294" s="2" t="str">
        <f>_xlfn.XLOOKUP(C294,customers!A293:A1293,customers!B293:B1293,,0)</f>
        <v>Isidore Hussey</v>
      </c>
      <c r="G294" s="2" t="str">
        <f>IF(_xlfn.XLOOKUP(C294,customers!A293:A1293,customers!C293:C1293,0)=0,"",_xlfn.XLOOKUP(C294,customers!A293:A1293,customers!C293:C1293,,0))</f>
        <v>ihussey84@mapy.cz</v>
      </c>
      <c r="H294" s="2" t="str">
        <f>_xlfn.XLOOKUP(C294,customers!A293:A1293,customers!G293:G1293)</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_xlfn.XLOOKUP(CoffeeOrder[[#This Row],[Customer ID]],customers!A293:A1293,customers!I293:I1293)</f>
        <v>No</v>
      </c>
    </row>
    <row r="295" spans="1:16" x14ac:dyDescent="0.3">
      <c r="A295" s="2" t="s">
        <v>2142</v>
      </c>
      <c r="B295" s="3">
        <v>44275</v>
      </c>
      <c r="C295" s="2" t="s">
        <v>2143</v>
      </c>
      <c r="D295" t="s">
        <v>6158</v>
      </c>
      <c r="E295" s="2">
        <v>5</v>
      </c>
      <c r="F295" s="2" t="str">
        <f>_xlfn.XLOOKUP(C295,customers!A294:A1294,customers!B294:B1294,,0)</f>
        <v>Cassie Pinkerton</v>
      </c>
      <c r="G295" s="2" t="str">
        <f>IF(_xlfn.XLOOKUP(C295,customers!A294:A1294,customers!C294:C1294,0)=0,"",_xlfn.XLOOKUP(C295,customers!A294:A1294,customers!C294:C1294,,0))</f>
        <v>cpinkerton85@upenn.edu</v>
      </c>
      <c r="H295" s="2" t="str">
        <f>_xlfn.XLOOKUP(C295,customers!A294:A1294,customers!G294:G1294)</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_xlfn.XLOOKUP(CoffeeOrder[[#This Row],[Customer ID]],customers!A294:A1294,customers!I294:I1294)</f>
        <v>No</v>
      </c>
    </row>
    <row r="296" spans="1:16" x14ac:dyDescent="0.3">
      <c r="A296" s="2" t="s">
        <v>2148</v>
      </c>
      <c r="B296" s="3">
        <v>44659</v>
      </c>
      <c r="C296" s="2" t="s">
        <v>2149</v>
      </c>
      <c r="D296" t="s">
        <v>6171</v>
      </c>
      <c r="E296" s="2">
        <v>3</v>
      </c>
      <c r="F296" s="2" t="str">
        <f>_xlfn.XLOOKUP(C296,customers!A295:A1295,customers!B295:B1295,,0)</f>
        <v>Micki Fero</v>
      </c>
      <c r="G296" s="2" t="str">
        <f>IF(_xlfn.XLOOKUP(C296,customers!A295:A1295,customers!C295:C1295,0)=0,"",_xlfn.XLOOKUP(C296,customers!A295:A1295,customers!C295:C1295,,0))</f>
        <v/>
      </c>
      <c r="H296" s="2" t="str">
        <f>_xlfn.XLOOKUP(C296,customers!A295:A1295,customers!G295:G1295)</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_xlfn.XLOOKUP(CoffeeOrder[[#This Row],[Customer ID]],customers!A295:A1295,customers!I295:I1295)</f>
        <v>No</v>
      </c>
    </row>
    <row r="297" spans="1:16" x14ac:dyDescent="0.3">
      <c r="A297" s="2" t="s">
        <v>2153</v>
      </c>
      <c r="B297" s="3">
        <v>44057</v>
      </c>
      <c r="C297" s="2" t="s">
        <v>2154</v>
      </c>
      <c r="D297" t="s">
        <v>6141</v>
      </c>
      <c r="E297" s="2">
        <v>2</v>
      </c>
      <c r="F297" s="2" t="str">
        <f>_xlfn.XLOOKUP(C297,customers!A296:A1296,customers!B296:B1296,,0)</f>
        <v>Cybill Graddell</v>
      </c>
      <c r="G297" s="2" t="str">
        <f>IF(_xlfn.XLOOKUP(C297,customers!A296:A1296,customers!C296:C1296,0)=0,"",_xlfn.XLOOKUP(C297,customers!A296:A1296,customers!C296:C1296,,0))</f>
        <v/>
      </c>
      <c r="H297" s="2" t="str">
        <f>_xlfn.XLOOKUP(C297,customers!A296:A1296,customers!G296:G1296)</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_xlfn.XLOOKUP(CoffeeOrder[[#This Row],[Customer ID]],customers!A296:A1296,customers!I296:I1296)</f>
        <v>No</v>
      </c>
    </row>
    <row r="298" spans="1:16" x14ac:dyDescent="0.3">
      <c r="A298" s="2" t="s">
        <v>2157</v>
      </c>
      <c r="B298" s="3">
        <v>43597</v>
      </c>
      <c r="C298" s="2" t="s">
        <v>2158</v>
      </c>
      <c r="D298" t="s">
        <v>6146</v>
      </c>
      <c r="E298" s="2">
        <v>6</v>
      </c>
      <c r="F298" s="2" t="str">
        <f>_xlfn.XLOOKUP(C298,customers!A297:A1297,customers!B297:B1297,,0)</f>
        <v>Dorian Vizor</v>
      </c>
      <c r="G298" s="2" t="str">
        <f>IF(_xlfn.XLOOKUP(C298,customers!A297:A1297,customers!C297:C1297,0)=0,"",_xlfn.XLOOKUP(C298,customers!A297:A1297,customers!C297:C1297,,0))</f>
        <v>dvizor88@furl.net</v>
      </c>
      <c r="H298" s="2" t="str">
        <f>_xlfn.XLOOKUP(C298,customers!A297:A1297,customers!G297:G1297)</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_xlfn.XLOOKUP(CoffeeOrder[[#This Row],[Customer ID]],customers!A297:A1297,customers!I297:I1297)</f>
        <v>Yes</v>
      </c>
    </row>
    <row r="299" spans="1:16" x14ac:dyDescent="0.3">
      <c r="A299" s="2" t="s">
        <v>2163</v>
      </c>
      <c r="B299" s="3">
        <v>44258</v>
      </c>
      <c r="C299" s="2" t="s">
        <v>2164</v>
      </c>
      <c r="D299" t="s">
        <v>6172</v>
      </c>
      <c r="E299" s="2">
        <v>3</v>
      </c>
      <c r="F299" s="2" t="str">
        <f>_xlfn.XLOOKUP(C299,customers!A298:A1298,customers!B298:B1298,,0)</f>
        <v>Eddi Sedgebeer</v>
      </c>
      <c r="G299" s="2" t="str">
        <f>IF(_xlfn.XLOOKUP(C299,customers!A298:A1298,customers!C298:C1298,0)=0,"",_xlfn.XLOOKUP(C299,customers!A298:A1298,customers!C298:C1298,,0))</f>
        <v>esedgebeer89@oaic.gov.au</v>
      </c>
      <c r="H299" s="2" t="str">
        <f>_xlfn.XLOOKUP(C299,customers!A298:A1298,customers!G298:G1298)</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_xlfn.XLOOKUP(CoffeeOrder[[#This Row],[Customer ID]],customers!A298:A1298,customers!I298:I1298)</f>
        <v>Yes</v>
      </c>
    </row>
    <row r="300" spans="1:16" x14ac:dyDescent="0.3">
      <c r="A300" s="2" t="s">
        <v>2169</v>
      </c>
      <c r="B300" s="3">
        <v>43872</v>
      </c>
      <c r="C300" s="2" t="s">
        <v>2170</v>
      </c>
      <c r="D300" t="s">
        <v>6184</v>
      </c>
      <c r="E300" s="2">
        <v>6</v>
      </c>
      <c r="F300" s="2" t="str">
        <f>_xlfn.XLOOKUP(C300,customers!A299:A1299,customers!B299:B1299,,0)</f>
        <v>Ken Lestrange</v>
      </c>
      <c r="G300" s="2" t="str">
        <f>IF(_xlfn.XLOOKUP(C300,customers!A299:A1299,customers!C299:C1299,0)=0,"",_xlfn.XLOOKUP(C300,customers!A299:A1299,customers!C299:C1299,,0))</f>
        <v>klestrange8a@lulu.com</v>
      </c>
      <c r="H300" s="2" t="str">
        <f>_xlfn.XLOOKUP(C300,customers!A299:A1299,customers!G299:G1299)</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_xlfn.XLOOKUP(CoffeeOrder[[#This Row],[Customer ID]],customers!A299:A1299,customers!I299:I1299)</f>
        <v>Yes</v>
      </c>
    </row>
    <row r="301" spans="1:16" x14ac:dyDescent="0.3">
      <c r="A301" s="2" t="s">
        <v>2175</v>
      </c>
      <c r="B301" s="3">
        <v>43582</v>
      </c>
      <c r="C301" s="2" t="s">
        <v>2176</v>
      </c>
      <c r="D301" t="s">
        <v>6148</v>
      </c>
      <c r="E301" s="2">
        <v>6</v>
      </c>
      <c r="F301" s="2" t="str">
        <f>_xlfn.XLOOKUP(C301,customers!A300:A1300,customers!B300:B1300,,0)</f>
        <v>Lacee Tanti</v>
      </c>
      <c r="G301" s="2" t="str">
        <f>IF(_xlfn.XLOOKUP(C301,customers!A300:A1300,customers!C300:C1300,0)=0,"",_xlfn.XLOOKUP(C301,customers!A300:A1300,customers!C300:C1300,,0))</f>
        <v>ltanti8b@techcrunch.com</v>
      </c>
      <c r="H301" s="2" t="str">
        <f>_xlfn.XLOOKUP(C301,customers!A300:A1300,customers!G300:G1300)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_xlfn.XLOOKUP(CoffeeOrder[[#This Row],[Customer ID]],customers!A300:A1300,customers!I300:I1300)</f>
        <v>Yes</v>
      </c>
    </row>
    <row r="302" spans="1:16" x14ac:dyDescent="0.3">
      <c r="A302" s="2" t="s">
        <v>2181</v>
      </c>
      <c r="B302" s="3">
        <v>44646</v>
      </c>
      <c r="C302" s="2" t="s">
        <v>2182</v>
      </c>
      <c r="D302" t="s">
        <v>6140</v>
      </c>
      <c r="E302" s="2">
        <v>3</v>
      </c>
      <c r="F302" s="2" t="str">
        <f>_xlfn.XLOOKUP(C302,customers!A301:A1301,customers!B301:B1301,,0)</f>
        <v>Arel De Lasci</v>
      </c>
      <c r="G302" s="2" t="str">
        <f>IF(_xlfn.XLOOKUP(C302,customers!A301:A1301,customers!C301:C1301,0)=0,"",_xlfn.XLOOKUP(C302,customers!A301:A1301,customers!C301:C1301,,0))</f>
        <v>ade8c@1und1.de</v>
      </c>
      <c r="H302" s="2" t="str">
        <f>_xlfn.XLOOKUP(C302,customers!A301:A1301,customers!G301:G1301)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_xlfn.XLOOKUP(CoffeeOrder[[#This Row],[Customer ID]],customers!A301:A1301,customers!I301:I1301)</f>
        <v>Yes</v>
      </c>
    </row>
    <row r="303" spans="1:16" x14ac:dyDescent="0.3">
      <c r="A303" s="2" t="s">
        <v>2187</v>
      </c>
      <c r="B303" s="3">
        <v>44102</v>
      </c>
      <c r="C303" s="2" t="s">
        <v>2188</v>
      </c>
      <c r="D303" t="s">
        <v>6150</v>
      </c>
      <c r="E303" s="2">
        <v>4</v>
      </c>
      <c r="F303" s="2" t="str">
        <f>_xlfn.XLOOKUP(C303,customers!A302:A1302,customers!B302:B1302,,0)</f>
        <v>Trescha Jedrachowicz</v>
      </c>
      <c r="G303" s="2" t="str">
        <f>IF(_xlfn.XLOOKUP(C303,customers!A302:A1302,customers!C302:C1302,0)=0,"",_xlfn.XLOOKUP(C303,customers!A302:A1302,customers!C302:C1302,,0))</f>
        <v>tjedrachowicz8d@acquirethisname.com</v>
      </c>
      <c r="H303" s="2" t="str">
        <f>_xlfn.XLOOKUP(C303,customers!A302:A1302,customers!G302:G1302)</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_xlfn.XLOOKUP(CoffeeOrder[[#This Row],[Customer ID]],customers!A302:A1302,customers!I302:I1302)</f>
        <v>Yes</v>
      </c>
    </row>
    <row r="304" spans="1:16" x14ac:dyDescent="0.3">
      <c r="A304" s="2" t="s">
        <v>2193</v>
      </c>
      <c r="B304" s="3">
        <v>43762</v>
      </c>
      <c r="C304" s="2" t="s">
        <v>2194</v>
      </c>
      <c r="D304" t="s">
        <v>6157</v>
      </c>
      <c r="E304" s="2">
        <v>1</v>
      </c>
      <c r="F304" s="2" t="str">
        <f>_xlfn.XLOOKUP(C304,customers!A303:A1303,customers!B303:B1303,,0)</f>
        <v>Perkin Stonner</v>
      </c>
      <c r="G304" s="2" t="str">
        <f>IF(_xlfn.XLOOKUP(C304,customers!A303:A1303,customers!C303:C1303,0)=0,"",_xlfn.XLOOKUP(C304,customers!A303:A1303,customers!C303:C1303,,0))</f>
        <v>pstonner8e@moonfruit.com</v>
      </c>
      <c r="H304" s="2" t="str">
        <f>_xlfn.XLOOKUP(C304,customers!A303:A1303,customers!G303:G1303)</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_xlfn.XLOOKUP(CoffeeOrder[[#This Row],[Customer ID]],customers!A303:A1303,customers!I303:I1303)</f>
        <v>No</v>
      </c>
    </row>
    <row r="305" spans="1:16" x14ac:dyDescent="0.3">
      <c r="A305" s="2" t="s">
        <v>2199</v>
      </c>
      <c r="B305" s="3">
        <v>44412</v>
      </c>
      <c r="C305" s="2" t="s">
        <v>2200</v>
      </c>
      <c r="D305" t="s">
        <v>6185</v>
      </c>
      <c r="E305" s="2">
        <v>4</v>
      </c>
      <c r="F305" s="2" t="str">
        <f>_xlfn.XLOOKUP(C305,customers!A304:A1304,customers!B304:B1304,,0)</f>
        <v>Darrin Tingly</v>
      </c>
      <c r="G305" s="2" t="str">
        <f>IF(_xlfn.XLOOKUP(C305,customers!A304:A1304,customers!C304:C1304,0)=0,"",_xlfn.XLOOKUP(C305,customers!A304:A1304,customers!C304:C1304,,0))</f>
        <v>dtingly8f@goo.ne.jp</v>
      </c>
      <c r="H305" s="2" t="str">
        <f>_xlfn.XLOOKUP(C305,customers!A304:A1304,customers!G304:G1304)</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_xlfn.XLOOKUP(CoffeeOrder[[#This Row],[Customer ID]],customers!A304:A1304,customers!I304:I1304)</f>
        <v>Yes</v>
      </c>
    </row>
    <row r="306" spans="1:16" x14ac:dyDescent="0.3">
      <c r="A306" s="2" t="s">
        <v>2204</v>
      </c>
      <c r="B306" s="3">
        <v>43828</v>
      </c>
      <c r="C306" s="2" t="s">
        <v>2245</v>
      </c>
      <c r="D306" t="s">
        <v>6167</v>
      </c>
      <c r="E306" s="2">
        <v>1</v>
      </c>
      <c r="F306" s="2" t="str">
        <f>_xlfn.XLOOKUP(C306,customers!A305:A1305,customers!B305:B1305,,0)</f>
        <v>Claudetta Rushe</v>
      </c>
      <c r="G306" s="2" t="str">
        <f>IF(_xlfn.XLOOKUP(C306,customers!A305:A1305,customers!C305:C1305,0)=0,"",_xlfn.XLOOKUP(C306,customers!A305:A1305,customers!C305:C1305,,0))</f>
        <v>crushe8n@about.me</v>
      </c>
      <c r="H306" s="2" t="str">
        <f>_xlfn.XLOOKUP(C306,customers!A305:A1305,customers!G305:G1305)</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_xlfn.XLOOKUP(CoffeeOrder[[#This Row],[Customer ID]],customers!A305:A1305,customers!I305:I1305)</f>
        <v>Yes</v>
      </c>
    </row>
    <row r="307" spans="1:16" x14ac:dyDescent="0.3">
      <c r="A307" s="2" t="s">
        <v>2209</v>
      </c>
      <c r="B307" s="3">
        <v>43796</v>
      </c>
      <c r="C307" s="2" t="s">
        <v>2210</v>
      </c>
      <c r="D307" t="s">
        <v>6159</v>
      </c>
      <c r="E307" s="2">
        <v>5</v>
      </c>
      <c r="F307" s="2" t="str">
        <f>_xlfn.XLOOKUP(C307,customers!A306:A1306,customers!B306:B1306,,0)</f>
        <v>Benn Checci</v>
      </c>
      <c r="G307" s="2" t="str">
        <f>IF(_xlfn.XLOOKUP(C307,customers!A306:A1306,customers!C306:C1306,0)=0,"",_xlfn.XLOOKUP(C307,customers!A306:A1306,customers!C306:C1306,,0))</f>
        <v>bchecci8h@usa.gov</v>
      </c>
      <c r="H307" s="2" t="str">
        <f>_xlfn.XLOOKUP(C307,customers!A306:A1306,customers!G306:G1306)</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_xlfn.XLOOKUP(CoffeeOrder[[#This Row],[Customer ID]],customers!A306:A1306,customers!I306:I1306)</f>
        <v>No</v>
      </c>
    </row>
    <row r="308" spans="1:16" x14ac:dyDescent="0.3">
      <c r="A308" s="2" t="s">
        <v>2215</v>
      </c>
      <c r="B308" s="3">
        <v>43890</v>
      </c>
      <c r="C308" s="2" t="s">
        <v>2216</v>
      </c>
      <c r="D308" t="s">
        <v>6174</v>
      </c>
      <c r="E308" s="2">
        <v>5</v>
      </c>
      <c r="F308" s="2" t="str">
        <f>_xlfn.XLOOKUP(C308,customers!A307:A1307,customers!B307:B1307,,0)</f>
        <v>Janifer Bagot</v>
      </c>
      <c r="G308" s="2" t="str">
        <f>IF(_xlfn.XLOOKUP(C308,customers!A307:A1307,customers!C307:C1307,0)=0,"",_xlfn.XLOOKUP(C308,customers!A307:A1307,customers!C307:C1307,,0))</f>
        <v>jbagot8i@mac.com</v>
      </c>
      <c r="H308" s="2" t="str">
        <f>_xlfn.XLOOKUP(C308,customers!A307:A1307,customers!G307:G1307)</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_xlfn.XLOOKUP(CoffeeOrder[[#This Row],[Customer ID]],customers!A307:A1307,customers!I307:I1307)</f>
        <v>No</v>
      </c>
    </row>
    <row r="309" spans="1:16" x14ac:dyDescent="0.3">
      <c r="A309" s="2" t="s">
        <v>2221</v>
      </c>
      <c r="B309" s="3">
        <v>44227</v>
      </c>
      <c r="C309" s="2" t="s">
        <v>2222</v>
      </c>
      <c r="D309" t="s">
        <v>6155</v>
      </c>
      <c r="E309" s="2">
        <v>3</v>
      </c>
      <c r="F309" s="2" t="str">
        <f>_xlfn.XLOOKUP(C309,customers!A308:A1308,customers!B308:B1308,,0)</f>
        <v>Ermin Beeble</v>
      </c>
      <c r="G309" s="2" t="str">
        <f>IF(_xlfn.XLOOKUP(C309,customers!A308:A1308,customers!C308:C1308,0)=0,"",_xlfn.XLOOKUP(C309,customers!A308:A1308,customers!C308:C1308,,0))</f>
        <v>ebeeble8j@soundcloud.com</v>
      </c>
      <c r="H309" s="2" t="str">
        <f>_xlfn.XLOOKUP(C309,customers!A308:A1308,customers!G308:G1308)</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_xlfn.XLOOKUP(CoffeeOrder[[#This Row],[Customer ID]],customers!A308:A1308,customers!I308:I1308)</f>
        <v>Yes</v>
      </c>
    </row>
    <row r="310" spans="1:16" x14ac:dyDescent="0.3">
      <c r="A310" s="2" t="s">
        <v>2227</v>
      </c>
      <c r="B310" s="3">
        <v>44729</v>
      </c>
      <c r="C310" s="2" t="s">
        <v>2228</v>
      </c>
      <c r="D310" t="s">
        <v>6155</v>
      </c>
      <c r="E310" s="2">
        <v>3</v>
      </c>
      <c r="F310" s="2" t="str">
        <f>_xlfn.XLOOKUP(C310,customers!A309:A1309,customers!B309:B1309,,0)</f>
        <v>Cos Fluin</v>
      </c>
      <c r="G310" s="2" t="str">
        <f>IF(_xlfn.XLOOKUP(C310,customers!A309:A1309,customers!C309:C1309,0)=0,"",_xlfn.XLOOKUP(C310,customers!A309:A1309,customers!C309:C1309,,0))</f>
        <v>cfluin8k@flickr.com</v>
      </c>
      <c r="H310" s="2" t="str">
        <f>_xlfn.XLOOKUP(C310,customers!A309:A1309,customers!G309:G1309)</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_xlfn.XLOOKUP(CoffeeOrder[[#This Row],[Customer ID]],customers!A309:A1309,customers!I309:I1309)</f>
        <v>No</v>
      </c>
    </row>
    <row r="311" spans="1:16" x14ac:dyDescent="0.3">
      <c r="A311" s="2" t="s">
        <v>2232</v>
      </c>
      <c r="B311" s="3">
        <v>43864</v>
      </c>
      <c r="C311" s="2" t="s">
        <v>2233</v>
      </c>
      <c r="D311" t="s">
        <v>6159</v>
      </c>
      <c r="E311" s="2">
        <v>6</v>
      </c>
      <c r="F311" s="2" t="str">
        <f>_xlfn.XLOOKUP(C311,customers!A310:A1310,customers!B310:B1310,,0)</f>
        <v>Eveleen Bletsor</v>
      </c>
      <c r="G311" s="2" t="str">
        <f>IF(_xlfn.XLOOKUP(C311,customers!A310:A1310,customers!C310:C1310,0)=0,"",_xlfn.XLOOKUP(C311,customers!A310:A1310,customers!C310:C1310,,0))</f>
        <v>ebletsor8l@vinaora.com</v>
      </c>
      <c r="H311" s="2" t="str">
        <f>_xlfn.XLOOKUP(C311,customers!A310:A1310,customers!G310:G1310)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_xlfn.XLOOKUP(CoffeeOrder[[#This Row],[Customer ID]],customers!A310:A1310,customers!I310:I1310)</f>
        <v>Yes</v>
      </c>
    </row>
    <row r="312" spans="1:16" x14ac:dyDescent="0.3">
      <c r="A312" s="2" t="s">
        <v>2238</v>
      </c>
      <c r="B312" s="3">
        <v>44586</v>
      </c>
      <c r="C312" s="2" t="s">
        <v>2239</v>
      </c>
      <c r="D312" t="s">
        <v>6171</v>
      </c>
      <c r="E312" s="2">
        <v>1</v>
      </c>
      <c r="F312" s="2" t="str">
        <f>_xlfn.XLOOKUP(C312,customers!A311:A1311,customers!B311:B1311,,0)</f>
        <v>Paola Brydell</v>
      </c>
      <c r="G312" s="2" t="str">
        <f>IF(_xlfn.XLOOKUP(C312,customers!A311:A1311,customers!C311:C1311,0)=0,"",_xlfn.XLOOKUP(C312,customers!A311:A1311,customers!C311:C1311,,0))</f>
        <v>pbrydell8m@bloglovin.com</v>
      </c>
      <c r="H312" s="2" t="str">
        <f>_xlfn.XLOOKUP(C312,customers!A311:A1311,customers!G311:G1311)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_xlfn.XLOOKUP(CoffeeOrder[[#This Row],[Customer ID]],customers!A311:A1311,customers!I311:I1311)</f>
        <v>No</v>
      </c>
    </row>
    <row r="313" spans="1:16" x14ac:dyDescent="0.3">
      <c r="A313" s="2" t="s">
        <v>2244</v>
      </c>
      <c r="B313" s="3">
        <v>43951</v>
      </c>
      <c r="C313" s="2" t="s">
        <v>2245</v>
      </c>
      <c r="D313" t="s">
        <v>6166</v>
      </c>
      <c r="E313" s="2">
        <v>6</v>
      </c>
      <c r="F313" s="2" t="str">
        <f>_xlfn.XLOOKUP(C313,customers!A312:A1312,customers!B312:B1312,,0)</f>
        <v>Claudetta Rushe</v>
      </c>
      <c r="G313" s="2" t="str">
        <f>IF(_xlfn.XLOOKUP(C313,customers!A312:A1312,customers!C312:C1312,0)=0,"",_xlfn.XLOOKUP(C313,customers!A312:A1312,customers!C312:C1312,,0))</f>
        <v>crushe8n@about.me</v>
      </c>
      <c r="H313" s="2" t="str">
        <f>_xlfn.XLOOKUP(C313,customers!A312:A1312,customers!G312:G1312)</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_xlfn.XLOOKUP(CoffeeOrder[[#This Row],[Customer ID]],customers!A312:A1312,customers!I312:I1312)</f>
        <v>Yes</v>
      </c>
    </row>
    <row r="314" spans="1:16" x14ac:dyDescent="0.3">
      <c r="A314" s="2" t="s">
        <v>2250</v>
      </c>
      <c r="B314" s="3">
        <v>44317</v>
      </c>
      <c r="C314" s="2" t="s">
        <v>2251</v>
      </c>
      <c r="D314" t="s">
        <v>6146</v>
      </c>
      <c r="E314" s="2">
        <v>1</v>
      </c>
      <c r="F314" s="2" t="str">
        <f>_xlfn.XLOOKUP(C314,customers!A313:A1313,customers!B313:B1313,,0)</f>
        <v>Natka Leethem</v>
      </c>
      <c r="G314" s="2" t="str">
        <f>IF(_xlfn.XLOOKUP(C314,customers!A313:A1313,customers!C313:C1313,0)=0,"",_xlfn.XLOOKUP(C314,customers!A313:A1313,customers!C313:C1313,,0))</f>
        <v>nleethem8o@mac.com</v>
      </c>
      <c r="H314" s="2" t="str">
        <f>_xlfn.XLOOKUP(C314,customers!A313:A1313,customers!G313:G1313)</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_xlfn.XLOOKUP(CoffeeOrder[[#This Row],[Customer ID]],customers!A313:A1313,customers!I313:I1313)</f>
        <v>Yes</v>
      </c>
    </row>
    <row r="315" spans="1:16" x14ac:dyDescent="0.3">
      <c r="A315" s="2" t="s">
        <v>2256</v>
      </c>
      <c r="B315" s="3">
        <v>44497</v>
      </c>
      <c r="C315" s="2" t="s">
        <v>2257</v>
      </c>
      <c r="D315" t="s">
        <v>6138</v>
      </c>
      <c r="E315" s="2">
        <v>3</v>
      </c>
      <c r="F315" s="2" t="str">
        <f>_xlfn.XLOOKUP(C315,customers!A314:A1314,customers!B314:B1314,,0)</f>
        <v>Ailene Nesfield</v>
      </c>
      <c r="G315" s="2" t="str">
        <f>IF(_xlfn.XLOOKUP(C315,customers!A314:A1314,customers!C314:C1314,0)=0,"",_xlfn.XLOOKUP(C315,customers!A314:A1314,customers!C314:C1314,,0))</f>
        <v>anesfield8p@people.com.cn</v>
      </c>
      <c r="H315" s="2" t="str">
        <f>_xlfn.XLOOKUP(C315,customers!A314:A1314,customers!G314:G1314)</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_xlfn.XLOOKUP(CoffeeOrder[[#This Row],[Customer ID]],customers!A314:A1314,customers!I314:I1314)</f>
        <v>Yes</v>
      </c>
    </row>
    <row r="316" spans="1:16" x14ac:dyDescent="0.3">
      <c r="A316" s="2" t="s">
        <v>2262</v>
      </c>
      <c r="B316" s="3">
        <v>44437</v>
      </c>
      <c r="C316" s="2" t="s">
        <v>2263</v>
      </c>
      <c r="D316" t="s">
        <v>6177</v>
      </c>
      <c r="E316" s="2">
        <v>5</v>
      </c>
      <c r="F316" s="2" t="str">
        <f>_xlfn.XLOOKUP(C316,customers!A315:A1315,customers!B315:B1315,,0)</f>
        <v>Stacy Pickworth</v>
      </c>
      <c r="G316" s="2" t="str">
        <f>IF(_xlfn.XLOOKUP(C316,customers!A315:A1315,customers!C315:C1315,0)=0,"",_xlfn.XLOOKUP(C316,customers!A315:A1315,customers!C315:C1315,,0))</f>
        <v/>
      </c>
      <c r="H316" s="2" t="str">
        <f>_xlfn.XLOOKUP(C316,customers!A315:A1315,customers!G315:G1315)</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_xlfn.XLOOKUP(CoffeeOrder[[#This Row],[Customer ID]],customers!A315:A1315,customers!I315:I1315)</f>
        <v>No</v>
      </c>
    </row>
    <row r="317" spans="1:16" x14ac:dyDescent="0.3">
      <c r="A317" s="2" t="s">
        <v>2267</v>
      </c>
      <c r="B317" s="3">
        <v>43826</v>
      </c>
      <c r="C317" s="2" t="s">
        <v>2268</v>
      </c>
      <c r="D317" t="s">
        <v>6148</v>
      </c>
      <c r="E317" s="2">
        <v>1</v>
      </c>
      <c r="F317" s="2" t="str">
        <f>_xlfn.XLOOKUP(C317,customers!A316:A1316,customers!B316:B1316,,0)</f>
        <v>Melli Brockway</v>
      </c>
      <c r="G317" s="2" t="str">
        <f>IF(_xlfn.XLOOKUP(C317,customers!A316:A1316,customers!C316:C1316,0)=0,"",_xlfn.XLOOKUP(C317,customers!A316:A1316,customers!C316:C1316,,0))</f>
        <v>mbrockway8r@ibm.com</v>
      </c>
      <c r="H317" s="2" t="str">
        <f>_xlfn.XLOOKUP(C317,customers!A316:A1316,customers!G316:G1316)</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_xlfn.XLOOKUP(CoffeeOrder[[#This Row],[Customer ID]],customers!A316:A1316,customers!I316:I1316)</f>
        <v>Yes</v>
      </c>
    </row>
    <row r="318" spans="1:16" x14ac:dyDescent="0.3">
      <c r="A318" s="2" t="s">
        <v>2273</v>
      </c>
      <c r="B318" s="3">
        <v>43641</v>
      </c>
      <c r="C318" s="2" t="s">
        <v>2274</v>
      </c>
      <c r="D318" t="s">
        <v>6148</v>
      </c>
      <c r="E318" s="2">
        <v>6</v>
      </c>
      <c r="F318" s="2" t="str">
        <f>_xlfn.XLOOKUP(C318,customers!A317:A1317,customers!B317:B1317,,0)</f>
        <v>Nanny Lush</v>
      </c>
      <c r="G318" s="2" t="str">
        <f>IF(_xlfn.XLOOKUP(C318,customers!A317:A1317,customers!C317:C1317,0)=0,"",_xlfn.XLOOKUP(C318,customers!A317:A1317,customers!C317:C1317,,0))</f>
        <v>nlush8s@dedecms.com</v>
      </c>
      <c r="H318" s="2" t="str">
        <f>_xlfn.XLOOKUP(C318,customers!A317:A1317,customers!G317:G1317)</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_xlfn.XLOOKUP(CoffeeOrder[[#This Row],[Customer ID]],customers!A317:A1317,customers!I317:I1317)</f>
        <v>No</v>
      </c>
    </row>
    <row r="319" spans="1:16" x14ac:dyDescent="0.3">
      <c r="A319" s="2" t="s">
        <v>2279</v>
      </c>
      <c r="B319" s="3">
        <v>43526</v>
      </c>
      <c r="C319" s="2" t="s">
        <v>2280</v>
      </c>
      <c r="D319" t="s">
        <v>6144</v>
      </c>
      <c r="E319" s="2">
        <v>3</v>
      </c>
      <c r="F319" s="2" t="str">
        <f>_xlfn.XLOOKUP(C319,customers!A318:A1318,customers!B318:B1318,,0)</f>
        <v>Selma McMillian</v>
      </c>
      <c r="G319" s="2" t="str">
        <f>IF(_xlfn.XLOOKUP(C319,customers!A318:A1318,customers!C318:C1318,0)=0,"",_xlfn.XLOOKUP(C319,customers!A318:A1318,customers!C318:C1318,,0))</f>
        <v>smcmillian8t@csmonitor.com</v>
      </c>
      <c r="H319" s="2" t="str">
        <f>_xlfn.XLOOKUP(C319,customers!A318:A1318,customers!G318:G1318)</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_xlfn.XLOOKUP(CoffeeOrder[[#This Row],[Customer ID]],customers!A318:A1318,customers!I318:I1318)</f>
        <v>No</v>
      </c>
    </row>
    <row r="320" spans="1:16" x14ac:dyDescent="0.3">
      <c r="A320" s="2" t="s">
        <v>2285</v>
      </c>
      <c r="B320" s="3">
        <v>44563</v>
      </c>
      <c r="C320" s="2" t="s">
        <v>2286</v>
      </c>
      <c r="D320" t="s">
        <v>6175</v>
      </c>
      <c r="E320" s="2">
        <v>2</v>
      </c>
      <c r="F320" s="2" t="str">
        <f>_xlfn.XLOOKUP(C320,customers!A319:A1319,customers!B319:B1319,,0)</f>
        <v>Tess Bennison</v>
      </c>
      <c r="G320" s="2" t="str">
        <f>IF(_xlfn.XLOOKUP(C320,customers!A319:A1319,customers!C319:C1319,0)=0,"",_xlfn.XLOOKUP(C320,customers!A319:A1319,customers!C319:C1319,,0))</f>
        <v>tbennison8u@google.cn</v>
      </c>
      <c r="H320" s="2" t="str">
        <f>_xlfn.XLOOKUP(C320,customers!A319:A1319,customers!G319:G1319)</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_xlfn.XLOOKUP(CoffeeOrder[[#This Row],[Customer ID]],customers!A319:A1319,customers!I319:I1319)</f>
        <v>Yes</v>
      </c>
    </row>
    <row r="321" spans="1:16" x14ac:dyDescent="0.3">
      <c r="A321" s="2" t="s">
        <v>2291</v>
      </c>
      <c r="B321" s="3">
        <v>43676</v>
      </c>
      <c r="C321" s="2" t="s">
        <v>2292</v>
      </c>
      <c r="D321" t="s">
        <v>6156</v>
      </c>
      <c r="E321" s="2">
        <v>2</v>
      </c>
      <c r="F321" s="2" t="str">
        <f>_xlfn.XLOOKUP(C321,customers!A320:A1320,customers!B320:B1320,,0)</f>
        <v>Gabie Tweed</v>
      </c>
      <c r="G321" s="2" t="str">
        <f>IF(_xlfn.XLOOKUP(C321,customers!A320:A1320,customers!C320:C1320,0)=0,"",_xlfn.XLOOKUP(C321,customers!A320:A1320,customers!C320:C1320,,0))</f>
        <v>gtweed8v@yolasite.com</v>
      </c>
      <c r="H321" s="2" t="str">
        <f>_xlfn.XLOOKUP(C321,customers!A320:A1320,customers!G320:G1320)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_xlfn.XLOOKUP(CoffeeOrder[[#This Row],[Customer ID]],customers!A320:A1320,customers!I320:I1320)</f>
        <v>Yes</v>
      </c>
    </row>
    <row r="322" spans="1:16" x14ac:dyDescent="0.3">
      <c r="A322" s="2" t="s">
        <v>2291</v>
      </c>
      <c r="B322" s="3">
        <v>43676</v>
      </c>
      <c r="C322" s="2" t="s">
        <v>2292</v>
      </c>
      <c r="D322" t="s">
        <v>6167</v>
      </c>
      <c r="E322" s="2">
        <v>5</v>
      </c>
      <c r="F322" s="2" t="str">
        <f>_xlfn.XLOOKUP(C322,customers!A321:A1321,customers!B321:B1321,,0)</f>
        <v>Gabie Tweed</v>
      </c>
      <c r="G322" s="2" t="str">
        <f>IF(_xlfn.XLOOKUP(C322,customers!A321:A1321,customers!C321:C1321,0)=0,"",_xlfn.XLOOKUP(C322,customers!A321:A1321,customers!C321:C1321,,0))</f>
        <v>gtweed8v@yolasite.com</v>
      </c>
      <c r="H322" s="2" t="str">
        <f>_xlfn.XLOOKUP(C322,customers!A321:A1321,customers!G321:G1321)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_xlfn.XLOOKUP(CoffeeOrder[[#This Row],[Customer ID]],customers!A321:A1321,customers!I321:I1321)</f>
        <v>Yes</v>
      </c>
    </row>
    <row r="323" spans="1:16" x14ac:dyDescent="0.3">
      <c r="A323" s="2" t="s">
        <v>2301</v>
      </c>
      <c r="B323" s="3">
        <v>44170</v>
      </c>
      <c r="C323" s="2" t="s">
        <v>2302</v>
      </c>
      <c r="D323" t="s">
        <v>6152</v>
      </c>
      <c r="E323" s="2">
        <v>6</v>
      </c>
      <c r="F323" s="2" t="str">
        <f>_xlfn.XLOOKUP(C323,customers!A322:A1322,customers!B322:B1322,,0)</f>
        <v>Gaile Goggin</v>
      </c>
      <c r="G323" s="2" t="str">
        <f>IF(_xlfn.XLOOKUP(C323,customers!A322:A1322,customers!C322:C1322,0)=0,"",_xlfn.XLOOKUP(C323,customers!A322:A1322,customers!C322:C1322,,0))</f>
        <v>ggoggin8x@wix.com</v>
      </c>
      <c r="H323" s="2" t="str">
        <f>_xlfn.XLOOKUP(C323,customers!A322:A1322,customers!G322:G1322)</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_xlfn.XLOOKUP(CoffeeOrder[[#This Row],[Customer ID]],customers!A322:A1322,customers!I322:I1322)</f>
        <v>Yes</v>
      </c>
    </row>
    <row r="324" spans="1:16" x14ac:dyDescent="0.3">
      <c r="A324" s="2" t="s">
        <v>2307</v>
      </c>
      <c r="B324" s="3">
        <v>44182</v>
      </c>
      <c r="C324" s="2" t="s">
        <v>2308</v>
      </c>
      <c r="D324" t="s">
        <v>6169</v>
      </c>
      <c r="E324" s="2">
        <v>3</v>
      </c>
      <c r="F324" s="2" t="str">
        <f>_xlfn.XLOOKUP(C324,customers!A323:A1323,customers!B323:B1323,,0)</f>
        <v>Skylar Jeyness</v>
      </c>
      <c r="G324" s="2" t="str">
        <f>IF(_xlfn.XLOOKUP(C324,customers!A323:A1323,customers!C323:C1323,0)=0,"",_xlfn.XLOOKUP(C324,customers!A323:A1323,customers!C323:C1323,,0))</f>
        <v>sjeyness8y@biglobe.ne.jp</v>
      </c>
      <c r="H324" s="2" t="str">
        <f>_xlfn.XLOOKUP(C324,customers!A323:A1323,customers!G323:G1323)</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_xlfn.XLOOKUP(CoffeeOrder[[#This Row],[Customer ID]],customers!A323:A1323,customers!I323:I1323)</f>
        <v>No</v>
      </c>
    </row>
    <row r="325" spans="1:16" x14ac:dyDescent="0.3">
      <c r="A325" s="2" t="s">
        <v>2313</v>
      </c>
      <c r="B325" s="3">
        <v>44373</v>
      </c>
      <c r="C325" s="2" t="s">
        <v>2314</v>
      </c>
      <c r="D325" t="s">
        <v>6153</v>
      </c>
      <c r="E325" s="2">
        <v>5</v>
      </c>
      <c r="F325" s="2" t="str">
        <f>_xlfn.XLOOKUP(C325,customers!A324:A1324,customers!B324:B1324,,0)</f>
        <v>Donica Bonhome</v>
      </c>
      <c r="G325" s="2" t="str">
        <f>IF(_xlfn.XLOOKUP(C325,customers!A324:A1324,customers!C324:C1324,0)=0,"",_xlfn.XLOOKUP(C325,customers!A324:A1324,customers!C324:C1324,,0))</f>
        <v>dbonhome8z@shinystat.com</v>
      </c>
      <c r="H325" s="2" t="str">
        <f>_xlfn.XLOOKUP(C325,customers!A324:A1324,customers!G324:G1324)</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_xlfn.XLOOKUP(CoffeeOrder[[#This Row],[Customer ID]],customers!A324:A1324,customers!I324:I1324)</f>
        <v>Yes</v>
      </c>
    </row>
    <row r="326" spans="1:16" x14ac:dyDescent="0.3">
      <c r="A326" s="2" t="s">
        <v>2319</v>
      </c>
      <c r="B326" s="3">
        <v>43666</v>
      </c>
      <c r="C326" s="2" t="s">
        <v>2320</v>
      </c>
      <c r="D326" t="s">
        <v>6141</v>
      </c>
      <c r="E326" s="2">
        <v>1</v>
      </c>
      <c r="F326" s="2" t="str">
        <f>_xlfn.XLOOKUP(C326,customers!A325:A1325,customers!B325:B1325,,0)</f>
        <v>Diena Peetermann</v>
      </c>
      <c r="G326" s="2" t="str">
        <f>IF(_xlfn.XLOOKUP(C326,customers!A325:A1325,customers!C325:C1325,0)=0,"",_xlfn.XLOOKUP(C326,customers!A325:A1325,customers!C325:C1325,,0))</f>
        <v/>
      </c>
      <c r="H326" s="2" t="str">
        <f>_xlfn.XLOOKUP(C326,customers!A325:A1325,customers!G325:G1325)</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_xlfn.XLOOKUP(CoffeeOrder[[#This Row],[Customer ID]],customers!A325:A1325,customers!I325:I1325)</f>
        <v>No</v>
      </c>
    </row>
    <row r="327" spans="1:16" x14ac:dyDescent="0.3">
      <c r="A327" s="2" t="s">
        <v>2324</v>
      </c>
      <c r="B327" s="3">
        <v>44756</v>
      </c>
      <c r="C327" s="2" t="s">
        <v>2325</v>
      </c>
      <c r="D327" t="s">
        <v>6182</v>
      </c>
      <c r="E327" s="2">
        <v>1</v>
      </c>
      <c r="F327" s="2" t="str">
        <f>_xlfn.XLOOKUP(C327,customers!A326:A1326,customers!B326:B1326,,0)</f>
        <v>Trina Le Sarr</v>
      </c>
      <c r="G327" s="2" t="str">
        <f>IF(_xlfn.XLOOKUP(C327,customers!A326:A1326,customers!C326:C1326,0)=0,"",_xlfn.XLOOKUP(C327,customers!A326:A1326,customers!C326:C1326,,0))</f>
        <v>tle91@epa.gov</v>
      </c>
      <c r="H327" s="2" t="str">
        <f>_xlfn.XLOOKUP(C327,customers!A326:A1326,customers!G326:G1326)</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_xlfn.XLOOKUP(CoffeeOrder[[#This Row],[Customer ID]],customers!A326:A1326,customers!I326:I1326)</f>
        <v>Yes</v>
      </c>
    </row>
    <row r="328" spans="1:16" x14ac:dyDescent="0.3">
      <c r="A328" s="2" t="s">
        <v>2330</v>
      </c>
      <c r="B328" s="3">
        <v>44057</v>
      </c>
      <c r="C328" s="2" t="s">
        <v>2331</v>
      </c>
      <c r="D328" t="s">
        <v>6177</v>
      </c>
      <c r="E328" s="2">
        <v>5</v>
      </c>
      <c r="F328" s="2" t="str">
        <f>_xlfn.XLOOKUP(C328,customers!A327:A1327,customers!B327:B1327,,0)</f>
        <v>Flynn Antony</v>
      </c>
      <c r="G328" s="2" t="str">
        <f>IF(_xlfn.XLOOKUP(C328,customers!A327:A1327,customers!C327:C1327,0)=0,"",_xlfn.XLOOKUP(C328,customers!A327:A1327,customers!C327:C1327,,0))</f>
        <v/>
      </c>
      <c r="H328" s="2" t="str">
        <f>_xlfn.XLOOKUP(C328,customers!A327:A1327,customers!G327:G1327)</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_xlfn.XLOOKUP(CoffeeOrder[[#This Row],[Customer ID]],customers!A327:A1327,customers!I327:I1327)</f>
        <v>No</v>
      </c>
    </row>
    <row r="329" spans="1:16" x14ac:dyDescent="0.3">
      <c r="A329" s="2" t="s">
        <v>2335</v>
      </c>
      <c r="B329" s="3">
        <v>43579</v>
      </c>
      <c r="C329" s="2" t="s">
        <v>2336</v>
      </c>
      <c r="D329" t="s">
        <v>6177</v>
      </c>
      <c r="E329" s="2">
        <v>5</v>
      </c>
      <c r="F329" s="2" t="str">
        <f>_xlfn.XLOOKUP(C329,customers!A328:A1328,customers!B328:B1328,,0)</f>
        <v>Baudoin Alldridge</v>
      </c>
      <c r="G329" s="2" t="str">
        <f>IF(_xlfn.XLOOKUP(C329,customers!A328:A1328,customers!C328:C1328,0)=0,"",_xlfn.XLOOKUP(C329,customers!A328:A1328,customers!C328:C1328,,0))</f>
        <v>balldridge93@yandex.ru</v>
      </c>
      <c r="H329" s="2" t="str">
        <f>_xlfn.XLOOKUP(C329,customers!A328:A1328,customers!G328:G1328)</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_xlfn.XLOOKUP(CoffeeOrder[[#This Row],[Customer ID]],customers!A328:A1328,customers!I328:I1328)</f>
        <v>Yes</v>
      </c>
    </row>
    <row r="330" spans="1:16" x14ac:dyDescent="0.3">
      <c r="A330" s="2" t="s">
        <v>2341</v>
      </c>
      <c r="B330" s="3">
        <v>43620</v>
      </c>
      <c r="C330" s="2" t="s">
        <v>2342</v>
      </c>
      <c r="D330" t="s">
        <v>6161</v>
      </c>
      <c r="E330" s="2">
        <v>4</v>
      </c>
      <c r="F330" s="2" t="str">
        <f>_xlfn.XLOOKUP(C330,customers!A329:A1329,customers!B329:B1329,,0)</f>
        <v>Homer Dulany</v>
      </c>
      <c r="G330" s="2" t="str">
        <f>IF(_xlfn.XLOOKUP(C330,customers!A329:A1329,customers!C329:C1329,0)=0,"",_xlfn.XLOOKUP(C330,customers!A329:A1329,customers!C329:C1329,,0))</f>
        <v/>
      </c>
      <c r="H330" s="2" t="str">
        <f>_xlfn.XLOOKUP(C330,customers!A329:A1329,customers!G329:G1329)</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_xlfn.XLOOKUP(CoffeeOrder[[#This Row],[Customer ID]],customers!A329:A1329,customers!I329:I1329)</f>
        <v>Yes</v>
      </c>
    </row>
    <row r="331" spans="1:16" x14ac:dyDescent="0.3">
      <c r="A331" s="2" t="s">
        <v>2346</v>
      </c>
      <c r="B331" s="3">
        <v>44781</v>
      </c>
      <c r="C331" s="2" t="s">
        <v>2347</v>
      </c>
      <c r="D331" t="s">
        <v>6172</v>
      </c>
      <c r="E331" s="2">
        <v>4</v>
      </c>
      <c r="F331" s="2" t="str">
        <f>_xlfn.XLOOKUP(C331,customers!A330:A1330,customers!B330:B1330,,0)</f>
        <v>Lisa Goodger</v>
      </c>
      <c r="G331" s="2" t="str">
        <f>IF(_xlfn.XLOOKUP(C331,customers!A330:A1330,customers!C330:C1330,0)=0,"",_xlfn.XLOOKUP(C331,customers!A330:A1330,customers!C330:C1330,,0))</f>
        <v>lgoodger95@guardian.co.uk</v>
      </c>
      <c r="H331" s="2" t="str">
        <f>_xlfn.XLOOKUP(C331,customers!A330:A1330,customers!G330:G1330)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_xlfn.XLOOKUP(CoffeeOrder[[#This Row],[Customer ID]],customers!A330:A1330,customers!I330:I1330)</f>
        <v>Yes</v>
      </c>
    </row>
    <row r="332" spans="1:16" x14ac:dyDescent="0.3">
      <c r="A332" s="2" t="s">
        <v>2351</v>
      </c>
      <c r="B332" s="3">
        <v>43782</v>
      </c>
      <c r="C332" s="2" t="s">
        <v>2280</v>
      </c>
      <c r="D332" t="s">
        <v>6172</v>
      </c>
      <c r="E332" s="2">
        <v>3</v>
      </c>
      <c r="F332" s="2" t="e">
        <f>_xlfn.XLOOKUP(C332,customers!A331:A1331,customers!B331:B1331,,0)</f>
        <v>#N/A</v>
      </c>
      <c r="G332" s="2" t="str">
        <f>IF(_xlfn.XLOOKUP(C332,customers!A331:A1331,customers!C331:C1331,0)=0,"",_xlfn.XLOOKUP(C332,customers!A331:A1331,customers!C331:C1331,,0))</f>
        <v/>
      </c>
      <c r="H332" s="2" t="e">
        <f>_xlfn.XLOOKUP(C332,customers!A331:A1331,customers!G331:G1331)</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e">
        <f>_xlfn.XLOOKUP(CoffeeOrder[[#This Row],[Customer ID]],customers!A331:A1331,customers!I331:I1331)</f>
        <v>#N/A</v>
      </c>
    </row>
    <row r="333" spans="1:16" x14ac:dyDescent="0.3">
      <c r="A333" s="2" t="s">
        <v>2357</v>
      </c>
      <c r="B333" s="3">
        <v>43989</v>
      </c>
      <c r="C333" s="2" t="s">
        <v>2358</v>
      </c>
      <c r="D333" t="s">
        <v>6151</v>
      </c>
      <c r="E333" s="2">
        <v>1</v>
      </c>
      <c r="F333" s="2" t="str">
        <f>_xlfn.XLOOKUP(C333,customers!A332:A1332,customers!B332:B1332,,0)</f>
        <v>Corine Drewett</v>
      </c>
      <c r="G333" s="2" t="str">
        <f>IF(_xlfn.XLOOKUP(C333,customers!A332:A1332,customers!C332:C1332,0)=0,"",_xlfn.XLOOKUP(C333,customers!A332:A1332,customers!C332:C1332,,0))</f>
        <v>cdrewett97@wikipedia.org</v>
      </c>
      <c r="H333" s="2" t="str">
        <f>_xlfn.XLOOKUP(C333,customers!A332:A1332,customers!G332:G1332)</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_xlfn.XLOOKUP(CoffeeOrder[[#This Row],[Customer ID]],customers!A332:A1332,customers!I332:I1332)</f>
        <v>Yes</v>
      </c>
    </row>
    <row r="334" spans="1:16" x14ac:dyDescent="0.3">
      <c r="A334" s="2" t="s">
        <v>2363</v>
      </c>
      <c r="B334" s="3">
        <v>43689</v>
      </c>
      <c r="C334" s="2" t="s">
        <v>2364</v>
      </c>
      <c r="D334" t="s">
        <v>6158</v>
      </c>
      <c r="E334" s="2">
        <v>3</v>
      </c>
      <c r="F334" s="2" t="str">
        <f>_xlfn.XLOOKUP(C334,customers!A333:A1333,customers!B333:B1333,,0)</f>
        <v>Quinn Parsons</v>
      </c>
      <c r="G334" s="2" t="str">
        <f>IF(_xlfn.XLOOKUP(C334,customers!A333:A1333,customers!C333:C1333,0)=0,"",_xlfn.XLOOKUP(C334,customers!A333:A1333,customers!C333:C1333,,0))</f>
        <v>qparsons98@blogtalkradio.com</v>
      </c>
      <c r="H334" s="2" t="str">
        <f>_xlfn.XLOOKUP(C334,customers!A333:A1333,customers!G333:G1333)</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_xlfn.XLOOKUP(CoffeeOrder[[#This Row],[Customer ID]],customers!A333:A1333,customers!I333:I1333)</f>
        <v>Yes</v>
      </c>
    </row>
    <row r="335" spans="1:16" x14ac:dyDescent="0.3">
      <c r="A335" s="2" t="s">
        <v>2369</v>
      </c>
      <c r="B335" s="3">
        <v>43712</v>
      </c>
      <c r="C335" s="2" t="s">
        <v>2370</v>
      </c>
      <c r="D335" t="s">
        <v>6146</v>
      </c>
      <c r="E335" s="2">
        <v>4</v>
      </c>
      <c r="F335" s="2" t="str">
        <f>_xlfn.XLOOKUP(C335,customers!A334:A1334,customers!B334:B1334,,0)</f>
        <v>Vivyan Ceely</v>
      </c>
      <c r="G335" s="2" t="str">
        <f>IF(_xlfn.XLOOKUP(C335,customers!A334:A1334,customers!C334:C1334,0)=0,"",_xlfn.XLOOKUP(C335,customers!A334:A1334,customers!C334:C1334,,0))</f>
        <v>vceely99@auda.org.au</v>
      </c>
      <c r="H335" s="2" t="str">
        <f>_xlfn.XLOOKUP(C335,customers!A334:A1334,customers!G334:G1334)</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_xlfn.XLOOKUP(CoffeeOrder[[#This Row],[Customer ID]],customers!A334:A1334,customers!I334:I1334)</f>
        <v>Yes</v>
      </c>
    </row>
    <row r="336" spans="1:16" x14ac:dyDescent="0.3">
      <c r="A336" s="2" t="s">
        <v>2375</v>
      </c>
      <c r="B336" s="3">
        <v>43742</v>
      </c>
      <c r="C336" s="2" t="s">
        <v>2376</v>
      </c>
      <c r="D336" t="s">
        <v>6179</v>
      </c>
      <c r="E336" s="2">
        <v>5</v>
      </c>
      <c r="F336" s="2" t="str">
        <f>_xlfn.XLOOKUP(C336,customers!A335:A1335,customers!B335:B1335,,0)</f>
        <v>Elonore Goodings</v>
      </c>
      <c r="G336" s="2" t="str">
        <f>IF(_xlfn.XLOOKUP(C336,customers!A335:A1335,customers!C335:C1335,0)=0,"",_xlfn.XLOOKUP(C336,customers!A335:A1335,customers!C335:C1335,,0))</f>
        <v/>
      </c>
      <c r="H336" s="2" t="str">
        <f>_xlfn.XLOOKUP(C336,customers!A335:A1335,customers!G335:G1335)</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_xlfn.XLOOKUP(CoffeeOrder[[#This Row],[Customer ID]],customers!A335:A1335,customers!I335:I1335)</f>
        <v>No</v>
      </c>
    </row>
    <row r="337" spans="1:16" x14ac:dyDescent="0.3">
      <c r="A337" s="2" t="s">
        <v>2379</v>
      </c>
      <c r="B337" s="3">
        <v>43885</v>
      </c>
      <c r="C337" s="2" t="s">
        <v>2380</v>
      </c>
      <c r="D337" t="s">
        <v>6145</v>
      </c>
      <c r="E337" s="2">
        <v>6</v>
      </c>
      <c r="F337" s="2" t="str">
        <f>_xlfn.XLOOKUP(C337,customers!A336:A1336,customers!B336:B1336,,0)</f>
        <v>Clement Vasiliev</v>
      </c>
      <c r="G337" s="2" t="str">
        <f>IF(_xlfn.XLOOKUP(C337,customers!A336:A1336,customers!C336:C1336,0)=0,"",_xlfn.XLOOKUP(C337,customers!A336:A1336,customers!C336:C1336,,0))</f>
        <v>cvasiliev9b@discuz.net</v>
      </c>
      <c r="H337" s="2" t="str">
        <f>_xlfn.XLOOKUP(C337,customers!A336:A1336,customers!G336:G1336)</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_xlfn.XLOOKUP(CoffeeOrder[[#This Row],[Customer ID]],customers!A336:A1336,customers!I336:I1336)</f>
        <v>Yes</v>
      </c>
    </row>
    <row r="338" spans="1:16" x14ac:dyDescent="0.3">
      <c r="A338" s="2" t="s">
        <v>2385</v>
      </c>
      <c r="B338" s="3">
        <v>44434</v>
      </c>
      <c r="C338" s="2" t="s">
        <v>2386</v>
      </c>
      <c r="D338" t="s">
        <v>6155</v>
      </c>
      <c r="E338" s="2">
        <v>4</v>
      </c>
      <c r="F338" s="2" t="str">
        <f>_xlfn.XLOOKUP(C338,customers!A337:A1337,customers!B337:B1337,,0)</f>
        <v>Terencio O'Moylan</v>
      </c>
      <c r="G338" s="2" t="str">
        <f>IF(_xlfn.XLOOKUP(C338,customers!A337:A1337,customers!C337:C1337,0)=0,"",_xlfn.XLOOKUP(C338,customers!A337:A1337,customers!C337:C1337,,0))</f>
        <v>tomoylan9c@liveinternet.ru</v>
      </c>
      <c r="H338" s="2" t="str">
        <f>_xlfn.XLOOKUP(C338,customers!A337:A1337,customers!G337:G1337)</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_xlfn.XLOOKUP(CoffeeOrder[[#This Row],[Customer ID]],customers!A337:A1337,customers!I337:I1337)</f>
        <v>No</v>
      </c>
    </row>
    <row r="339" spans="1:16" x14ac:dyDescent="0.3">
      <c r="A339" s="2" t="s">
        <v>2391</v>
      </c>
      <c r="B339" s="3">
        <v>44472</v>
      </c>
      <c r="C339" s="2" t="s">
        <v>2331</v>
      </c>
      <c r="D339" t="s">
        <v>6185</v>
      </c>
      <c r="E339" s="2">
        <v>2</v>
      </c>
      <c r="F339" s="2" t="e">
        <f>_xlfn.XLOOKUP(C339,customers!A338:A1338,customers!B338:B1338,,0)</f>
        <v>#N/A</v>
      </c>
      <c r="G339" s="2" t="str">
        <f>IF(_xlfn.XLOOKUP(C339,customers!A338:A1338,customers!C338:C1338,0)=0,"",_xlfn.XLOOKUP(C339,customers!A338:A1338,customers!C338:C1338,,0))</f>
        <v/>
      </c>
      <c r="H339" s="2" t="e">
        <f>_xlfn.XLOOKUP(C339,customers!A338:A1338,customers!G338:G1338)</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e">
        <f>_xlfn.XLOOKUP(CoffeeOrder[[#This Row],[Customer ID]],customers!A338:A1338,customers!I338:I1338)</f>
        <v>#N/A</v>
      </c>
    </row>
    <row r="340" spans="1:16" x14ac:dyDescent="0.3">
      <c r="A340" s="2" t="s">
        <v>2396</v>
      </c>
      <c r="B340" s="3">
        <v>43995</v>
      </c>
      <c r="C340" s="2" t="s">
        <v>2397</v>
      </c>
      <c r="D340" t="s">
        <v>6171</v>
      </c>
      <c r="E340" s="2">
        <v>4</v>
      </c>
      <c r="F340" s="2" t="str">
        <f>_xlfn.XLOOKUP(C340,customers!A339:A1339,customers!B339:B1339,,0)</f>
        <v>Wyatan Fetherston</v>
      </c>
      <c r="G340" s="2" t="str">
        <f>IF(_xlfn.XLOOKUP(C340,customers!A339:A1339,customers!C339:C1339,0)=0,"",_xlfn.XLOOKUP(C340,customers!A339:A1339,customers!C339:C1339,,0))</f>
        <v>wfetherston9e@constantcontact.com</v>
      </c>
      <c r="H340" s="2" t="str">
        <f>_xlfn.XLOOKUP(C340,customers!A339:A1339,customers!G339:G1339)</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_xlfn.XLOOKUP(CoffeeOrder[[#This Row],[Customer ID]],customers!A339:A1339,customers!I339:I1339)</f>
        <v>No</v>
      </c>
    </row>
    <row r="341" spans="1:16" x14ac:dyDescent="0.3">
      <c r="A341" s="2" t="s">
        <v>2402</v>
      </c>
      <c r="B341" s="3">
        <v>44256</v>
      </c>
      <c r="C341" s="2" t="s">
        <v>2403</v>
      </c>
      <c r="D341" t="s">
        <v>6153</v>
      </c>
      <c r="E341" s="2">
        <v>2</v>
      </c>
      <c r="F341" s="2" t="str">
        <f>_xlfn.XLOOKUP(C341,customers!A340:A1340,customers!B340:B1340,,0)</f>
        <v>Emmaline Rasmus</v>
      </c>
      <c r="G341" s="2" t="str">
        <f>IF(_xlfn.XLOOKUP(C341,customers!A340:A1340,customers!C340:C1340,0)=0,"",_xlfn.XLOOKUP(C341,customers!A340:A1340,customers!C340:C1340,,0))</f>
        <v>erasmus9f@techcrunch.com</v>
      </c>
      <c r="H341" s="2" t="str">
        <f>_xlfn.XLOOKUP(C341,customers!A340:A1340,customers!G340:G1340)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_xlfn.XLOOKUP(CoffeeOrder[[#This Row],[Customer ID]],customers!A340:A1340,customers!I340:I1340)</f>
        <v>Yes</v>
      </c>
    </row>
    <row r="342" spans="1:16" x14ac:dyDescent="0.3">
      <c r="A342" s="2" t="s">
        <v>2408</v>
      </c>
      <c r="B342" s="3">
        <v>43528</v>
      </c>
      <c r="C342" s="2" t="s">
        <v>2409</v>
      </c>
      <c r="D342" t="s">
        <v>6144</v>
      </c>
      <c r="E342" s="2">
        <v>1</v>
      </c>
      <c r="F342" s="2" t="str">
        <f>_xlfn.XLOOKUP(C342,customers!A341:A1341,customers!B341:B1341,,0)</f>
        <v>Wesley Giorgioni</v>
      </c>
      <c r="G342" s="2" t="str">
        <f>IF(_xlfn.XLOOKUP(C342,customers!A341:A1341,customers!C341:C1341,0)=0,"",_xlfn.XLOOKUP(C342,customers!A341:A1341,customers!C341:C1341,,0))</f>
        <v>wgiorgioni9g@wikipedia.org</v>
      </c>
      <c r="H342" s="2" t="str">
        <f>_xlfn.XLOOKUP(C342,customers!A341:A1341,customers!G341:G1341)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_xlfn.XLOOKUP(CoffeeOrder[[#This Row],[Customer ID]],customers!A341:A1341,customers!I341:I1341)</f>
        <v>Yes</v>
      </c>
    </row>
    <row r="343" spans="1:16" x14ac:dyDescent="0.3">
      <c r="A343" s="2" t="s">
        <v>2414</v>
      </c>
      <c r="B343" s="3">
        <v>43751</v>
      </c>
      <c r="C343" s="2" t="s">
        <v>2415</v>
      </c>
      <c r="D343" t="s">
        <v>6176</v>
      </c>
      <c r="E343" s="2">
        <v>2</v>
      </c>
      <c r="F343" s="2" t="str">
        <f>_xlfn.XLOOKUP(C343,customers!A342:A1342,customers!B342:B1342,,0)</f>
        <v>Lucienne Scargle</v>
      </c>
      <c r="G343" s="2" t="str">
        <f>IF(_xlfn.XLOOKUP(C343,customers!A342:A1342,customers!C342:C1342,0)=0,"",_xlfn.XLOOKUP(C343,customers!A342:A1342,customers!C342:C1342,,0))</f>
        <v>lscargle9h@myspace.com</v>
      </c>
      <c r="H343" s="2" t="str">
        <f>_xlfn.XLOOKUP(C343,customers!A342:A1342,customers!G342:G1342)</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_xlfn.XLOOKUP(CoffeeOrder[[#This Row],[Customer ID]],customers!A342:A1342,customers!I342:I1342)</f>
        <v>No</v>
      </c>
    </row>
    <row r="344" spans="1:16" x14ac:dyDescent="0.3">
      <c r="A344" s="2" t="s">
        <v>2414</v>
      </c>
      <c r="B344" s="3">
        <v>43751</v>
      </c>
      <c r="C344" s="2" t="s">
        <v>2415</v>
      </c>
      <c r="D344" t="s">
        <v>6169</v>
      </c>
      <c r="E344" s="2">
        <v>5</v>
      </c>
      <c r="F344" s="2" t="str">
        <f>_xlfn.XLOOKUP(C344,customers!A343:A1343,customers!B343:B1343,,0)</f>
        <v>Lucienne Scargle</v>
      </c>
      <c r="G344" s="2" t="str">
        <f>IF(_xlfn.XLOOKUP(C344,customers!A343:A1343,customers!C343:C1343,0)=0,"",_xlfn.XLOOKUP(C344,customers!A343:A1343,customers!C343:C1343,,0))</f>
        <v>lscargle9h@myspace.com</v>
      </c>
      <c r="H344" s="2" t="str">
        <f>_xlfn.XLOOKUP(C344,customers!A343:A1343,customers!G343:G1343)</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_xlfn.XLOOKUP(CoffeeOrder[[#This Row],[Customer ID]],customers!A343:A1343,customers!I343:I1343)</f>
        <v>No</v>
      </c>
    </row>
    <row r="345" spans="1:16" x14ac:dyDescent="0.3">
      <c r="A345" s="2" t="s">
        <v>2424</v>
      </c>
      <c r="B345" s="3">
        <v>43692</v>
      </c>
      <c r="C345" s="2" t="s">
        <v>2425</v>
      </c>
      <c r="D345" t="s">
        <v>6172</v>
      </c>
      <c r="E345" s="2">
        <v>6</v>
      </c>
      <c r="F345" s="2" t="str">
        <f>_xlfn.XLOOKUP(C345,customers!A344:A1344,customers!B344:B1344,,0)</f>
        <v>Noam Climance</v>
      </c>
      <c r="G345" s="2" t="str">
        <f>IF(_xlfn.XLOOKUP(C345,customers!A344:A1344,customers!C344:C1344,0)=0,"",_xlfn.XLOOKUP(C345,customers!A344:A1344,customers!C344:C1344,,0))</f>
        <v>nclimance9j@europa.eu</v>
      </c>
      <c r="H345" s="2" t="str">
        <f>_xlfn.XLOOKUP(C345,customers!A344:A1344,customers!G344:G1344)</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_xlfn.XLOOKUP(CoffeeOrder[[#This Row],[Customer ID]],customers!A344:A1344,customers!I344:I1344)</f>
        <v>No</v>
      </c>
    </row>
    <row r="346" spans="1:16" x14ac:dyDescent="0.3">
      <c r="A346" s="2" t="s">
        <v>2429</v>
      </c>
      <c r="B346" s="3">
        <v>44529</v>
      </c>
      <c r="C346" s="2" t="s">
        <v>2430</v>
      </c>
      <c r="D346" t="s">
        <v>6138</v>
      </c>
      <c r="E346" s="2">
        <v>2</v>
      </c>
      <c r="F346" s="2" t="str">
        <f>_xlfn.XLOOKUP(C346,customers!A345:A1345,customers!B345:B1345,,0)</f>
        <v>Catarina Donn</v>
      </c>
      <c r="G346" s="2" t="str">
        <f>IF(_xlfn.XLOOKUP(C346,customers!A345:A1345,customers!C345:C1345,0)=0,"",_xlfn.XLOOKUP(C346,customers!A345:A1345,customers!C345:C1345,,0))</f>
        <v/>
      </c>
      <c r="H346" s="2" t="str">
        <f>_xlfn.XLOOKUP(C346,customers!A345:A1345,customers!G345:G1345)</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_xlfn.XLOOKUP(CoffeeOrder[[#This Row],[Customer ID]],customers!A345:A1345,customers!I345:I1345)</f>
        <v>Yes</v>
      </c>
    </row>
    <row r="347" spans="1:16" x14ac:dyDescent="0.3">
      <c r="A347" s="2" t="s">
        <v>2434</v>
      </c>
      <c r="B347" s="3">
        <v>43849</v>
      </c>
      <c r="C347" s="2" t="s">
        <v>2435</v>
      </c>
      <c r="D347" t="s">
        <v>6179</v>
      </c>
      <c r="E347" s="2">
        <v>5</v>
      </c>
      <c r="F347" s="2" t="str">
        <f>_xlfn.XLOOKUP(C347,customers!A346:A1346,customers!B346:B1346,,0)</f>
        <v>Ameline Snazle</v>
      </c>
      <c r="G347" s="2" t="str">
        <f>IF(_xlfn.XLOOKUP(C347,customers!A346:A1346,customers!C346:C1346,0)=0,"",_xlfn.XLOOKUP(C347,customers!A346:A1346,customers!C346:C1346,,0))</f>
        <v>asnazle9l@oracle.com</v>
      </c>
      <c r="H347" s="2" t="str">
        <f>_xlfn.XLOOKUP(C347,customers!A346:A1346,customers!G346:G1346)</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_xlfn.XLOOKUP(CoffeeOrder[[#This Row],[Customer ID]],customers!A346:A1346,customers!I346:I1346)</f>
        <v>No</v>
      </c>
    </row>
    <row r="348" spans="1:16" x14ac:dyDescent="0.3">
      <c r="A348" s="2" t="s">
        <v>2440</v>
      </c>
      <c r="B348" s="3">
        <v>44344</v>
      </c>
      <c r="C348" s="2" t="s">
        <v>2441</v>
      </c>
      <c r="D348" t="s">
        <v>6180</v>
      </c>
      <c r="E348" s="2">
        <v>3</v>
      </c>
      <c r="F348" s="2" t="str">
        <f>_xlfn.XLOOKUP(C348,customers!A347:A1347,customers!B347:B1347,,0)</f>
        <v>Rebeka Worg</v>
      </c>
      <c r="G348" s="2" t="str">
        <f>IF(_xlfn.XLOOKUP(C348,customers!A347:A1347,customers!C347:C1347,0)=0,"",_xlfn.XLOOKUP(C348,customers!A347:A1347,customers!C347:C1347,,0))</f>
        <v>rworg9m@arstechnica.com</v>
      </c>
      <c r="H348" s="2" t="str">
        <f>_xlfn.XLOOKUP(C348,customers!A347:A1347,customers!G347:G1347)</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_xlfn.XLOOKUP(CoffeeOrder[[#This Row],[Customer ID]],customers!A347:A1347,customers!I347:I1347)</f>
        <v>Yes</v>
      </c>
    </row>
    <row r="349" spans="1:16" x14ac:dyDescent="0.3">
      <c r="A349" s="2" t="s">
        <v>2446</v>
      </c>
      <c r="B349" s="3">
        <v>44576</v>
      </c>
      <c r="C349" s="2" t="s">
        <v>2447</v>
      </c>
      <c r="D349" t="s">
        <v>6162</v>
      </c>
      <c r="E349" s="2">
        <v>3</v>
      </c>
      <c r="F349" s="2" t="str">
        <f>_xlfn.XLOOKUP(C349,customers!A348:A1348,customers!B348:B1348,,0)</f>
        <v>Lewes Danes</v>
      </c>
      <c r="G349" s="2" t="str">
        <f>IF(_xlfn.XLOOKUP(C349,customers!A348:A1348,customers!C348:C1348,0)=0,"",_xlfn.XLOOKUP(C349,customers!A348:A1348,customers!C348:C1348,,0))</f>
        <v>ldanes9n@umn.edu</v>
      </c>
      <c r="H349" s="2" t="str">
        <f>_xlfn.XLOOKUP(C349,customers!A348:A1348,customers!G348:G1348)</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_xlfn.XLOOKUP(CoffeeOrder[[#This Row],[Customer ID]],customers!A348:A1348,customers!I348:I1348)</f>
        <v>No</v>
      </c>
    </row>
    <row r="350" spans="1:16" x14ac:dyDescent="0.3">
      <c r="A350" s="2" t="s">
        <v>2452</v>
      </c>
      <c r="B350" s="3">
        <v>43803</v>
      </c>
      <c r="C350" s="2" t="s">
        <v>2453</v>
      </c>
      <c r="D350" t="s">
        <v>6148</v>
      </c>
      <c r="E350" s="2">
        <v>6</v>
      </c>
      <c r="F350" s="2" t="str">
        <f>_xlfn.XLOOKUP(C350,customers!A349:A1349,customers!B349:B1349,,0)</f>
        <v>Shelli Keynd</v>
      </c>
      <c r="G350" s="2" t="str">
        <f>IF(_xlfn.XLOOKUP(C350,customers!A349:A1349,customers!C349:C1349,0)=0,"",_xlfn.XLOOKUP(C350,customers!A349:A1349,customers!C349:C1349,,0))</f>
        <v>skeynd9o@narod.ru</v>
      </c>
      <c r="H350" s="2" t="str">
        <f>_xlfn.XLOOKUP(C350,customers!A349:A1349,customers!G349:G1349)</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_xlfn.XLOOKUP(CoffeeOrder[[#This Row],[Customer ID]],customers!A349:A1349,customers!I349:I1349)</f>
        <v>No</v>
      </c>
    </row>
    <row r="351" spans="1:16" x14ac:dyDescent="0.3">
      <c r="A351" s="2" t="s">
        <v>2458</v>
      </c>
      <c r="B351" s="3">
        <v>44743</v>
      </c>
      <c r="C351" s="2" t="s">
        <v>2459</v>
      </c>
      <c r="D351" t="s">
        <v>6178</v>
      </c>
      <c r="E351" s="2">
        <v>4</v>
      </c>
      <c r="F351" s="2" t="str">
        <f>_xlfn.XLOOKUP(C351,customers!A350:A1350,customers!B350:B1350,,0)</f>
        <v>Dell Daveridge</v>
      </c>
      <c r="G351" s="2" t="str">
        <f>IF(_xlfn.XLOOKUP(C351,customers!A350:A1350,customers!C350:C1350,0)=0,"",_xlfn.XLOOKUP(C351,customers!A350:A1350,customers!C350:C1350,,0))</f>
        <v>ddaveridge9p@arstechnica.com</v>
      </c>
      <c r="H351" s="2" t="str">
        <f>_xlfn.XLOOKUP(C351,customers!A350:A1350,customers!G350:G1350)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_xlfn.XLOOKUP(CoffeeOrder[[#This Row],[Customer ID]],customers!A350:A1350,customers!I350:I1350)</f>
        <v>No</v>
      </c>
    </row>
    <row r="352" spans="1:16" x14ac:dyDescent="0.3">
      <c r="A352" s="2" t="s">
        <v>2464</v>
      </c>
      <c r="B352" s="3">
        <v>43592</v>
      </c>
      <c r="C352" s="2" t="s">
        <v>2465</v>
      </c>
      <c r="D352" t="s">
        <v>6158</v>
      </c>
      <c r="E352" s="2">
        <v>4</v>
      </c>
      <c r="F352" s="2" t="str">
        <f>_xlfn.XLOOKUP(C352,customers!A351:A1351,customers!B351:B1351,,0)</f>
        <v>Joshuah Awdry</v>
      </c>
      <c r="G352" s="2" t="str">
        <f>IF(_xlfn.XLOOKUP(C352,customers!A351:A1351,customers!C351:C1351,0)=0,"",_xlfn.XLOOKUP(C352,customers!A351:A1351,customers!C351:C1351,,0))</f>
        <v>jawdry9q@utexas.edu</v>
      </c>
      <c r="H352" s="2" t="str">
        <f>_xlfn.XLOOKUP(C352,customers!A351:A1351,customers!G351:G1351)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_xlfn.XLOOKUP(CoffeeOrder[[#This Row],[Customer ID]],customers!A351:A1351,customers!I351:I1351)</f>
        <v>No</v>
      </c>
    </row>
    <row r="353" spans="1:16" x14ac:dyDescent="0.3">
      <c r="A353" s="2" t="s">
        <v>2470</v>
      </c>
      <c r="B353" s="3">
        <v>44066</v>
      </c>
      <c r="C353" s="2" t="s">
        <v>2471</v>
      </c>
      <c r="D353" t="s">
        <v>6155</v>
      </c>
      <c r="E353" s="2">
        <v>2</v>
      </c>
      <c r="F353" s="2" t="str">
        <f>_xlfn.XLOOKUP(C353,customers!A352:A1352,customers!B352:B1352,,0)</f>
        <v>Ethel Ryles</v>
      </c>
      <c r="G353" s="2" t="str">
        <f>IF(_xlfn.XLOOKUP(C353,customers!A352:A1352,customers!C352:C1352,0)=0,"",_xlfn.XLOOKUP(C353,customers!A352:A1352,customers!C352:C1352,,0))</f>
        <v>eryles9r@fastcompany.com</v>
      </c>
      <c r="H353" s="2" t="str">
        <f>_xlfn.XLOOKUP(C353,customers!A352:A1352,customers!G352:G1352)</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_xlfn.XLOOKUP(CoffeeOrder[[#This Row],[Customer ID]],customers!A352:A1352,customers!I352:I1352)</f>
        <v>No</v>
      </c>
    </row>
    <row r="354" spans="1:16" x14ac:dyDescent="0.3">
      <c r="A354" s="2" t="s">
        <v>2476</v>
      </c>
      <c r="B354" s="3">
        <v>43984</v>
      </c>
      <c r="C354" s="2" t="s">
        <v>2331</v>
      </c>
      <c r="D354" t="s">
        <v>6144</v>
      </c>
      <c r="E354" s="2">
        <v>5</v>
      </c>
      <c r="F354" s="2" t="e">
        <f>_xlfn.XLOOKUP(C354,customers!A353:A1353,customers!B353:B1353,,0)</f>
        <v>#N/A</v>
      </c>
      <c r="G354" s="2" t="str">
        <f>IF(_xlfn.XLOOKUP(C354,customers!A353:A1353,customers!C353:C1353,0)=0,"",_xlfn.XLOOKUP(C354,customers!A353:A1353,customers!C353:C1353,,0))</f>
        <v/>
      </c>
      <c r="H354" s="2" t="e">
        <f>_xlfn.XLOOKUP(C354,customers!A353:A1353,customers!G353:G1353)</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e">
        <f>_xlfn.XLOOKUP(CoffeeOrder[[#This Row],[Customer ID]],customers!A353:A1353,customers!I353:I1353)</f>
        <v>#N/A</v>
      </c>
    </row>
    <row r="355" spans="1:16" x14ac:dyDescent="0.3">
      <c r="A355" s="2" t="s">
        <v>2482</v>
      </c>
      <c r="B355" s="3">
        <v>43860</v>
      </c>
      <c r="C355" s="2" t="s">
        <v>2483</v>
      </c>
      <c r="D355" t="s">
        <v>6157</v>
      </c>
      <c r="E355" s="2">
        <v>4</v>
      </c>
      <c r="F355" s="2" t="str">
        <f>_xlfn.XLOOKUP(C355,customers!A354:A1354,customers!B354:B1354,,0)</f>
        <v>Maitilde Boxill</v>
      </c>
      <c r="G355" s="2" t="str">
        <f>IF(_xlfn.XLOOKUP(C355,customers!A354:A1354,customers!C354:C1354,0)=0,"",_xlfn.XLOOKUP(C355,customers!A354:A1354,customers!C354:C1354,,0))</f>
        <v/>
      </c>
      <c r="H355" s="2" t="str">
        <f>_xlfn.XLOOKUP(C355,customers!A354:A1354,customers!G354:G1354)</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_xlfn.XLOOKUP(CoffeeOrder[[#This Row],[Customer ID]],customers!A354:A1354,customers!I354:I1354)</f>
        <v>Yes</v>
      </c>
    </row>
    <row r="356" spans="1:16" x14ac:dyDescent="0.3">
      <c r="A356" s="2" t="s">
        <v>2487</v>
      </c>
      <c r="B356" s="3">
        <v>43876</v>
      </c>
      <c r="C356" s="2" t="s">
        <v>2488</v>
      </c>
      <c r="D356" t="s">
        <v>6175</v>
      </c>
      <c r="E356" s="2">
        <v>6</v>
      </c>
      <c r="F356" s="2" t="str">
        <f>_xlfn.XLOOKUP(C356,customers!A355:A1355,customers!B355:B1355,,0)</f>
        <v>Jodee Caldicott</v>
      </c>
      <c r="G356" s="2" t="str">
        <f>IF(_xlfn.XLOOKUP(C356,customers!A355:A1355,customers!C355:C1355,0)=0,"",_xlfn.XLOOKUP(C356,customers!A355:A1355,customers!C355:C1355,,0))</f>
        <v>jcaldicott9u@usda.gov</v>
      </c>
      <c r="H356" s="2" t="str">
        <f>_xlfn.XLOOKUP(C356,customers!A355:A1355,customers!G355:G1355)</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_xlfn.XLOOKUP(CoffeeOrder[[#This Row],[Customer ID]],customers!A355:A1355,customers!I355:I1355)</f>
        <v>No</v>
      </c>
    </row>
    <row r="357" spans="1:16" x14ac:dyDescent="0.3">
      <c r="A357" s="2" t="s">
        <v>2492</v>
      </c>
      <c r="B357" s="3">
        <v>44358</v>
      </c>
      <c r="C357" s="2" t="s">
        <v>2493</v>
      </c>
      <c r="D357" t="s">
        <v>6168</v>
      </c>
      <c r="E357" s="2">
        <v>5</v>
      </c>
      <c r="F357" s="2" t="str">
        <f>_xlfn.XLOOKUP(C357,customers!A356:A1356,customers!B356:B1356,,0)</f>
        <v>Marianna Vedmore</v>
      </c>
      <c r="G357" s="2" t="str">
        <f>IF(_xlfn.XLOOKUP(C357,customers!A356:A1356,customers!C356:C1356,0)=0,"",_xlfn.XLOOKUP(C357,customers!A356:A1356,customers!C356:C1356,,0))</f>
        <v>mvedmore9v@a8.net</v>
      </c>
      <c r="H357" s="2" t="str">
        <f>_xlfn.XLOOKUP(C357,customers!A356:A1356,customers!G356:G1356)</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_xlfn.XLOOKUP(CoffeeOrder[[#This Row],[Customer ID]],customers!A356:A1356,customers!I356:I1356)</f>
        <v>Yes</v>
      </c>
    </row>
    <row r="358" spans="1:16" x14ac:dyDescent="0.3">
      <c r="A358" s="2" t="s">
        <v>2498</v>
      </c>
      <c r="B358" s="3">
        <v>44631</v>
      </c>
      <c r="C358" s="2" t="s">
        <v>2499</v>
      </c>
      <c r="D358" t="s">
        <v>6143</v>
      </c>
      <c r="E358" s="2">
        <v>4</v>
      </c>
      <c r="F358" s="2" t="str">
        <f>_xlfn.XLOOKUP(C358,customers!A357:A1357,customers!B357:B1357,,0)</f>
        <v>Willey Romao</v>
      </c>
      <c r="G358" s="2" t="str">
        <f>IF(_xlfn.XLOOKUP(C358,customers!A357:A1357,customers!C357:C1357,0)=0,"",_xlfn.XLOOKUP(C358,customers!A357:A1357,customers!C357:C1357,,0))</f>
        <v>wromao9w@chronoengine.com</v>
      </c>
      <c r="H358" s="2" t="str">
        <f>_xlfn.XLOOKUP(C358,customers!A357:A1357,customers!G357:G1357)</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_xlfn.XLOOKUP(CoffeeOrder[[#This Row],[Customer ID]],customers!A357:A1357,customers!I357:I1357)</f>
        <v>Yes</v>
      </c>
    </row>
    <row r="359" spans="1:16" x14ac:dyDescent="0.3">
      <c r="A359" s="2" t="s">
        <v>2504</v>
      </c>
      <c r="B359" s="3">
        <v>44448</v>
      </c>
      <c r="C359" s="2" t="s">
        <v>2505</v>
      </c>
      <c r="D359" t="s">
        <v>6175</v>
      </c>
      <c r="E359" s="2">
        <v>6</v>
      </c>
      <c r="F359" s="2" t="str">
        <f>_xlfn.XLOOKUP(C359,customers!A358:A1358,customers!B358:B1358,,0)</f>
        <v>Enriqueta Ixor</v>
      </c>
      <c r="G359" s="2" t="str">
        <f>IF(_xlfn.XLOOKUP(C359,customers!A358:A1358,customers!C358:C1358,0)=0,"",_xlfn.XLOOKUP(C359,customers!A358:A1358,customers!C358:C1358,,0))</f>
        <v/>
      </c>
      <c r="H359" s="2" t="str">
        <f>_xlfn.XLOOKUP(C359,customers!A358:A1358,customers!G358:G1358)</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_xlfn.XLOOKUP(CoffeeOrder[[#This Row],[Customer ID]],customers!A358:A1358,customers!I358:I1358)</f>
        <v>No</v>
      </c>
    </row>
    <row r="360" spans="1:16" x14ac:dyDescent="0.3">
      <c r="A360" s="2" t="s">
        <v>2509</v>
      </c>
      <c r="B360" s="3">
        <v>43599</v>
      </c>
      <c r="C360" s="2" t="s">
        <v>2510</v>
      </c>
      <c r="D360" t="s">
        <v>6182</v>
      </c>
      <c r="E360" s="2">
        <v>1</v>
      </c>
      <c r="F360" s="2" t="str">
        <f>_xlfn.XLOOKUP(C360,customers!A359:A1359,customers!B359:B1359,,0)</f>
        <v>Tomasina Cotmore</v>
      </c>
      <c r="G360" s="2" t="str">
        <f>IF(_xlfn.XLOOKUP(C360,customers!A359:A1359,customers!C359:C1359,0)=0,"",_xlfn.XLOOKUP(C360,customers!A359:A1359,customers!C359:C1359,,0))</f>
        <v>tcotmore9y@amazonaws.com</v>
      </c>
      <c r="H360" s="2" t="str">
        <f>_xlfn.XLOOKUP(C360,customers!A359:A1359,customers!G359:G1359)</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_xlfn.XLOOKUP(CoffeeOrder[[#This Row],[Customer ID]],customers!A359:A1359,customers!I359:I1359)</f>
        <v>No</v>
      </c>
    </row>
    <row r="361" spans="1:16" x14ac:dyDescent="0.3">
      <c r="A361" s="2" t="s">
        <v>2515</v>
      </c>
      <c r="B361" s="3">
        <v>43563</v>
      </c>
      <c r="C361" s="2" t="s">
        <v>2516</v>
      </c>
      <c r="D361" t="s">
        <v>6178</v>
      </c>
      <c r="E361" s="2">
        <v>6</v>
      </c>
      <c r="F361" s="2" t="str">
        <f>_xlfn.XLOOKUP(C361,customers!A360:A1360,customers!B360:B1360,,0)</f>
        <v>Yuma Skipsey</v>
      </c>
      <c r="G361" s="2" t="str">
        <f>IF(_xlfn.XLOOKUP(C361,customers!A360:A1360,customers!C360:C1360,0)=0,"",_xlfn.XLOOKUP(C361,customers!A360:A1360,customers!C360:C1360,,0))</f>
        <v>yskipsey9z@spotify.com</v>
      </c>
      <c r="H361" s="2" t="str">
        <f>_xlfn.XLOOKUP(C361,customers!A360:A1360,customers!G360:G1360)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_xlfn.XLOOKUP(CoffeeOrder[[#This Row],[Customer ID]],customers!A360:A1360,customers!I360:I1360)</f>
        <v>No</v>
      </c>
    </row>
    <row r="362" spans="1:16" x14ac:dyDescent="0.3">
      <c r="A362" s="2" t="s">
        <v>2521</v>
      </c>
      <c r="B362" s="3">
        <v>44058</v>
      </c>
      <c r="C362" s="2" t="s">
        <v>2522</v>
      </c>
      <c r="D362" t="s">
        <v>6149</v>
      </c>
      <c r="E362" s="2">
        <v>2</v>
      </c>
      <c r="F362" s="2" t="str">
        <f>_xlfn.XLOOKUP(C362,customers!A361:A1361,customers!B361:B1361,,0)</f>
        <v>Nicko Corps</v>
      </c>
      <c r="G362" s="2" t="str">
        <f>IF(_xlfn.XLOOKUP(C362,customers!A361:A1361,customers!C361:C1361,0)=0,"",_xlfn.XLOOKUP(C362,customers!A361:A1361,customers!C361:C1361,,0))</f>
        <v>ncorpsa0@gmpg.org</v>
      </c>
      <c r="H362" s="2" t="str">
        <f>_xlfn.XLOOKUP(C362,customers!A361:A1361,customers!G361:G1361)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_xlfn.XLOOKUP(CoffeeOrder[[#This Row],[Customer ID]],customers!A361:A1361,customers!I361:I1361)</f>
        <v>No</v>
      </c>
    </row>
    <row r="363" spans="1:16" x14ac:dyDescent="0.3">
      <c r="A363" s="2" t="s">
        <v>2521</v>
      </c>
      <c r="B363" s="3">
        <v>44058</v>
      </c>
      <c r="C363" s="2" t="s">
        <v>2522</v>
      </c>
      <c r="D363" t="s">
        <v>6146</v>
      </c>
      <c r="E363" s="2">
        <v>1</v>
      </c>
      <c r="F363" s="2" t="str">
        <f>_xlfn.XLOOKUP(C363,customers!A362:A1362,customers!B362:B1362,,0)</f>
        <v>Nicko Corps</v>
      </c>
      <c r="G363" s="2" t="str">
        <f>IF(_xlfn.XLOOKUP(C363,customers!A362:A1362,customers!C362:C1362,0)=0,"",_xlfn.XLOOKUP(C363,customers!A362:A1362,customers!C362:C1362,,0))</f>
        <v>ncorpsa0@gmpg.org</v>
      </c>
      <c r="H363" s="2" t="str">
        <f>_xlfn.XLOOKUP(C363,customers!A362:A1362,customers!G362:G1362)</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_xlfn.XLOOKUP(CoffeeOrder[[#This Row],[Customer ID]],customers!A362:A1362,customers!I362:I1362)</f>
        <v>No</v>
      </c>
    </row>
    <row r="364" spans="1:16" x14ac:dyDescent="0.3">
      <c r="A364" s="2" t="s">
        <v>2532</v>
      </c>
      <c r="B364" s="3">
        <v>44686</v>
      </c>
      <c r="C364" s="2" t="s">
        <v>2533</v>
      </c>
      <c r="D364" t="s">
        <v>6171</v>
      </c>
      <c r="E364" s="2">
        <v>5</v>
      </c>
      <c r="F364" s="2" t="str">
        <f>_xlfn.XLOOKUP(C364,customers!A363:A1363,customers!B363:B1363,,0)</f>
        <v>Feliks Babber</v>
      </c>
      <c r="G364" s="2" t="str">
        <f>IF(_xlfn.XLOOKUP(C364,customers!A363:A1363,customers!C363:C1363,0)=0,"",_xlfn.XLOOKUP(C364,customers!A363:A1363,customers!C363:C1363,,0))</f>
        <v>fbabbera2@stanford.edu</v>
      </c>
      <c r="H364" s="2" t="str">
        <f>_xlfn.XLOOKUP(C364,customers!A363:A1363,customers!G363:G1363)</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_xlfn.XLOOKUP(CoffeeOrder[[#This Row],[Customer ID]],customers!A363:A1363,customers!I363:I1363)</f>
        <v>Yes</v>
      </c>
    </row>
    <row r="365" spans="1:16" x14ac:dyDescent="0.3">
      <c r="A365" s="2" t="s">
        <v>2538</v>
      </c>
      <c r="B365" s="3">
        <v>44282</v>
      </c>
      <c r="C365" s="2" t="s">
        <v>2539</v>
      </c>
      <c r="D365" t="s">
        <v>6162</v>
      </c>
      <c r="E365" s="2">
        <v>6</v>
      </c>
      <c r="F365" s="2" t="str">
        <f>_xlfn.XLOOKUP(C365,customers!A364:A1364,customers!B364:B1364,,0)</f>
        <v>Kaja Loxton</v>
      </c>
      <c r="G365" s="2" t="str">
        <f>IF(_xlfn.XLOOKUP(C365,customers!A364:A1364,customers!C364:C1364,0)=0,"",_xlfn.XLOOKUP(C365,customers!A364:A1364,customers!C364:C1364,,0))</f>
        <v>kloxtona3@opensource.org</v>
      </c>
      <c r="H365" s="2" t="str">
        <f>_xlfn.XLOOKUP(C365,customers!A364:A1364,customers!G364:G1364)</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_xlfn.XLOOKUP(CoffeeOrder[[#This Row],[Customer ID]],customers!A364:A1364,customers!I364:I1364)</f>
        <v>No</v>
      </c>
    </row>
    <row r="366" spans="1:16" x14ac:dyDescent="0.3">
      <c r="A366" s="2" t="s">
        <v>2543</v>
      </c>
      <c r="B366" s="3">
        <v>43582</v>
      </c>
      <c r="C366" s="2" t="s">
        <v>2544</v>
      </c>
      <c r="D366" t="s">
        <v>6183</v>
      </c>
      <c r="E366" s="2">
        <v>6</v>
      </c>
      <c r="F366" s="2" t="str">
        <f>_xlfn.XLOOKUP(C366,customers!A365:A1365,customers!B365:B1365,,0)</f>
        <v>Parker Tofful</v>
      </c>
      <c r="G366" s="2" t="str">
        <f>IF(_xlfn.XLOOKUP(C366,customers!A365:A1365,customers!C365:C1365,0)=0,"",_xlfn.XLOOKUP(C366,customers!A365:A1365,customers!C365:C1365,,0))</f>
        <v>ptoffula4@posterous.com</v>
      </c>
      <c r="H366" s="2" t="str">
        <f>_xlfn.XLOOKUP(C366,customers!A365:A1365,customers!G365:G1365)</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_xlfn.XLOOKUP(CoffeeOrder[[#This Row],[Customer ID]],customers!A365:A1365,customers!I365:I1365)</f>
        <v>Yes</v>
      </c>
    </row>
    <row r="367" spans="1:16" x14ac:dyDescent="0.3">
      <c r="A367" s="2" t="s">
        <v>2549</v>
      </c>
      <c r="B367" s="3">
        <v>44464</v>
      </c>
      <c r="C367" s="2" t="s">
        <v>2550</v>
      </c>
      <c r="D367" t="s">
        <v>6169</v>
      </c>
      <c r="E367" s="2">
        <v>1</v>
      </c>
      <c r="F367" s="2" t="str">
        <f>_xlfn.XLOOKUP(C367,customers!A366:A1366,customers!B366:B1366,,0)</f>
        <v>Casi Gwinnett</v>
      </c>
      <c r="G367" s="2" t="str">
        <f>IF(_xlfn.XLOOKUP(C367,customers!A366:A1366,customers!C366:C1366,0)=0,"",_xlfn.XLOOKUP(C367,customers!A366:A1366,customers!C366:C1366,,0))</f>
        <v>cgwinnetta5@behance.net</v>
      </c>
      <c r="H367" s="2" t="str">
        <f>_xlfn.XLOOKUP(C367,customers!A366:A1366,customers!G366:G1366)</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_xlfn.XLOOKUP(CoffeeOrder[[#This Row],[Customer ID]],customers!A366:A1366,customers!I366:I1366)</f>
        <v>No</v>
      </c>
    </row>
    <row r="368" spans="1:16" x14ac:dyDescent="0.3">
      <c r="A368" s="2" t="s">
        <v>2554</v>
      </c>
      <c r="B368" s="3">
        <v>43874</v>
      </c>
      <c r="C368" s="2" t="s">
        <v>2555</v>
      </c>
      <c r="D368" t="s">
        <v>6144</v>
      </c>
      <c r="E368" s="2">
        <v>6</v>
      </c>
      <c r="F368" s="2" t="str">
        <f>_xlfn.XLOOKUP(C368,customers!A367:A1367,customers!B367:B1367,,0)</f>
        <v>Saree Ellesworth</v>
      </c>
      <c r="G368" s="2" t="str">
        <f>IF(_xlfn.XLOOKUP(C368,customers!A367:A1367,customers!C367:C1367,0)=0,"",_xlfn.XLOOKUP(C368,customers!A367:A1367,customers!C367:C1367,,0))</f>
        <v/>
      </c>
      <c r="H368" s="2" t="str">
        <f>_xlfn.XLOOKUP(C368,customers!A367:A1367,customers!G367:G1367)</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_xlfn.XLOOKUP(CoffeeOrder[[#This Row],[Customer ID]],customers!A367:A1367,customers!I367:I1367)</f>
        <v>No</v>
      </c>
    </row>
    <row r="369" spans="1:16" x14ac:dyDescent="0.3">
      <c r="A369" s="2" t="s">
        <v>2559</v>
      </c>
      <c r="B369" s="3">
        <v>44393</v>
      </c>
      <c r="C369" s="2" t="s">
        <v>2560</v>
      </c>
      <c r="D369" t="s">
        <v>6159</v>
      </c>
      <c r="E369" s="2">
        <v>2</v>
      </c>
      <c r="F369" s="2" t="str">
        <f>_xlfn.XLOOKUP(C369,customers!A368:A1368,customers!B368:B1368,,0)</f>
        <v>Silvio Iorizzi</v>
      </c>
      <c r="G369" s="2" t="str">
        <f>IF(_xlfn.XLOOKUP(C369,customers!A368:A1368,customers!C368:C1368,0)=0,"",_xlfn.XLOOKUP(C369,customers!A368:A1368,customers!C368:C1368,,0))</f>
        <v/>
      </c>
      <c r="H369" s="2" t="str">
        <f>_xlfn.XLOOKUP(C369,customers!A368:A1368,customers!G368:G1368)</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_xlfn.XLOOKUP(CoffeeOrder[[#This Row],[Customer ID]],customers!A368:A1368,customers!I368:I1368)</f>
        <v>Yes</v>
      </c>
    </row>
    <row r="370" spans="1:16" x14ac:dyDescent="0.3">
      <c r="A370" s="2" t="s">
        <v>2563</v>
      </c>
      <c r="B370" s="3">
        <v>44692</v>
      </c>
      <c r="C370" s="2" t="s">
        <v>2564</v>
      </c>
      <c r="D370" t="s">
        <v>6166</v>
      </c>
      <c r="E370" s="2">
        <v>2</v>
      </c>
      <c r="F370" s="2" t="str">
        <f>_xlfn.XLOOKUP(C370,customers!A369:A1369,customers!B369:B1369,,0)</f>
        <v>Leesa Flaonier</v>
      </c>
      <c r="G370" s="2" t="str">
        <f>IF(_xlfn.XLOOKUP(C370,customers!A369:A1369,customers!C369:C1369,0)=0,"",_xlfn.XLOOKUP(C370,customers!A369:A1369,customers!C369:C1369,,0))</f>
        <v>lflaoniera8@wordpress.org</v>
      </c>
      <c r="H370" s="2" t="str">
        <f>_xlfn.XLOOKUP(C370,customers!A369:A1369,customers!G369:G1369)</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_xlfn.XLOOKUP(CoffeeOrder[[#This Row],[Customer ID]],customers!A369:A1369,customers!I369:I1369)</f>
        <v>No</v>
      </c>
    </row>
    <row r="371" spans="1:16" x14ac:dyDescent="0.3">
      <c r="A371" s="2" t="s">
        <v>2569</v>
      </c>
      <c r="B371" s="3">
        <v>43500</v>
      </c>
      <c r="C371" s="2" t="s">
        <v>2570</v>
      </c>
      <c r="D371" t="s">
        <v>6176</v>
      </c>
      <c r="E371" s="2">
        <v>1</v>
      </c>
      <c r="F371" s="2" t="str">
        <f>_xlfn.XLOOKUP(C371,customers!A370:A1370,customers!B370:B1370,,0)</f>
        <v>Abba Pummell</v>
      </c>
      <c r="G371" s="2" t="str">
        <f>IF(_xlfn.XLOOKUP(C371,customers!A370:A1370,customers!C370:C1370,0)=0,"",_xlfn.XLOOKUP(C371,customers!A370:A1370,customers!C370:C1370,,0))</f>
        <v/>
      </c>
      <c r="H371" s="2" t="str">
        <f>_xlfn.XLOOKUP(C371,customers!A370:A1370,customers!G370:G1370)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_xlfn.XLOOKUP(CoffeeOrder[[#This Row],[Customer ID]],customers!A370:A1370,customers!I370:I1370)</f>
        <v>Yes</v>
      </c>
    </row>
    <row r="372" spans="1:16" x14ac:dyDescent="0.3">
      <c r="A372" s="2" t="s">
        <v>2573</v>
      </c>
      <c r="B372" s="3">
        <v>43501</v>
      </c>
      <c r="C372" s="2" t="s">
        <v>2574</v>
      </c>
      <c r="D372" t="s">
        <v>6183</v>
      </c>
      <c r="E372" s="2">
        <v>2</v>
      </c>
      <c r="F372" s="2" t="str">
        <f>_xlfn.XLOOKUP(C372,customers!A371:A1371,customers!B371:B1371,,0)</f>
        <v>Corinna Catcheside</v>
      </c>
      <c r="G372" s="2" t="str">
        <f>IF(_xlfn.XLOOKUP(C372,customers!A371:A1371,customers!C371:C1371,0)=0,"",_xlfn.XLOOKUP(C372,customers!A371:A1371,customers!C371:C1371,,0))</f>
        <v>ccatchesideaa@macromedia.com</v>
      </c>
      <c r="H372" s="2" t="str">
        <f>_xlfn.XLOOKUP(C372,customers!A371:A1371,customers!G371:G1371)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_xlfn.XLOOKUP(CoffeeOrder[[#This Row],[Customer ID]],customers!A371:A1371,customers!I371:I1371)</f>
        <v>Yes</v>
      </c>
    </row>
    <row r="373" spans="1:16" x14ac:dyDescent="0.3">
      <c r="A373" s="2" t="s">
        <v>2579</v>
      </c>
      <c r="B373" s="3">
        <v>44705</v>
      </c>
      <c r="C373" s="2" t="s">
        <v>2580</v>
      </c>
      <c r="D373" t="s">
        <v>6180</v>
      </c>
      <c r="E373" s="2">
        <v>6</v>
      </c>
      <c r="F373" s="2" t="str">
        <f>_xlfn.XLOOKUP(C373,customers!A372:A1372,customers!B372:B1372,,0)</f>
        <v>Cortney Gibbonson</v>
      </c>
      <c r="G373" s="2" t="str">
        <f>IF(_xlfn.XLOOKUP(C373,customers!A372:A1372,customers!C372:C1372,0)=0,"",_xlfn.XLOOKUP(C373,customers!A372:A1372,customers!C372:C1372,,0))</f>
        <v>cgibbonsonab@accuweather.com</v>
      </c>
      <c r="H373" s="2" t="str">
        <f>_xlfn.XLOOKUP(C373,customers!A372:A1372,customers!G372:G1372)</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_xlfn.XLOOKUP(CoffeeOrder[[#This Row],[Customer ID]],customers!A372:A1372,customers!I372:I1372)</f>
        <v>Yes</v>
      </c>
    </row>
    <row r="374" spans="1:16" x14ac:dyDescent="0.3">
      <c r="A374" s="2" t="s">
        <v>2585</v>
      </c>
      <c r="B374" s="3">
        <v>44108</v>
      </c>
      <c r="C374" s="2" t="s">
        <v>2586</v>
      </c>
      <c r="D374" t="s">
        <v>6173</v>
      </c>
      <c r="E374" s="2">
        <v>6</v>
      </c>
      <c r="F374" s="2" t="str">
        <f>_xlfn.XLOOKUP(C374,customers!A373:A1373,customers!B373:B1373,,0)</f>
        <v>Terri Farra</v>
      </c>
      <c r="G374" s="2" t="str">
        <f>IF(_xlfn.XLOOKUP(C374,customers!A373:A1373,customers!C373:C1373,0)=0,"",_xlfn.XLOOKUP(C374,customers!A373:A1373,customers!C373:C1373,,0))</f>
        <v>tfarraac@behance.net</v>
      </c>
      <c r="H374" s="2" t="str">
        <f>_xlfn.XLOOKUP(C374,customers!A373:A1373,customers!G373:G1373)</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_xlfn.XLOOKUP(CoffeeOrder[[#This Row],[Customer ID]],customers!A373:A1373,customers!I373:I1373)</f>
        <v>No</v>
      </c>
    </row>
    <row r="375" spans="1:16" x14ac:dyDescent="0.3">
      <c r="A375" s="2" t="s">
        <v>2591</v>
      </c>
      <c r="B375" s="3">
        <v>44742</v>
      </c>
      <c r="C375" s="2" t="s">
        <v>2592</v>
      </c>
      <c r="D375" t="s">
        <v>6158</v>
      </c>
      <c r="E375" s="2">
        <v>3</v>
      </c>
      <c r="F375" s="2" t="str">
        <f>_xlfn.XLOOKUP(C375,customers!A374:A1374,customers!B374:B1374,,0)</f>
        <v>Corney Curme</v>
      </c>
      <c r="G375" s="2" t="str">
        <f>IF(_xlfn.XLOOKUP(C375,customers!A374:A1374,customers!C374:C1374,0)=0,"",_xlfn.XLOOKUP(C375,customers!A374:A1374,customers!C374:C1374,,0))</f>
        <v/>
      </c>
      <c r="H375" s="2" t="str">
        <f>_xlfn.XLOOKUP(C375,customers!A374:A1374,customers!G374:G1374)</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_xlfn.XLOOKUP(CoffeeOrder[[#This Row],[Customer ID]],customers!A374:A1374,customers!I374:I1374)</f>
        <v>Yes</v>
      </c>
    </row>
    <row r="376" spans="1:16" x14ac:dyDescent="0.3">
      <c r="A376" s="2" t="s">
        <v>2597</v>
      </c>
      <c r="B376" s="3">
        <v>44125</v>
      </c>
      <c r="C376" s="2" t="s">
        <v>2598</v>
      </c>
      <c r="D376" t="s">
        <v>6161</v>
      </c>
      <c r="E376" s="2">
        <v>4</v>
      </c>
      <c r="F376" s="2" t="str">
        <f>_xlfn.XLOOKUP(C376,customers!A375:A1375,customers!B375:B1375,,0)</f>
        <v>Gothart Bamfield</v>
      </c>
      <c r="G376" s="2" t="str">
        <f>IF(_xlfn.XLOOKUP(C376,customers!A375:A1375,customers!C375:C1375,0)=0,"",_xlfn.XLOOKUP(C376,customers!A375:A1375,customers!C375:C1375,,0))</f>
        <v>gbamfieldae@yellowpages.com</v>
      </c>
      <c r="H376" s="2" t="str">
        <f>_xlfn.XLOOKUP(C376,customers!A375:A1375,customers!G375:G1375)</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_xlfn.XLOOKUP(CoffeeOrder[[#This Row],[Customer ID]],customers!A375:A1375,customers!I375:I1375)</f>
        <v>Yes</v>
      </c>
    </row>
    <row r="377" spans="1:16" x14ac:dyDescent="0.3">
      <c r="A377" s="2" t="s">
        <v>2603</v>
      </c>
      <c r="B377" s="3">
        <v>44120</v>
      </c>
      <c r="C377" s="2" t="s">
        <v>2604</v>
      </c>
      <c r="D377" t="s">
        <v>6152</v>
      </c>
      <c r="E377" s="2">
        <v>2</v>
      </c>
      <c r="F377" s="2" t="str">
        <f>_xlfn.XLOOKUP(C377,customers!A376:A1376,customers!B376:B1376,,0)</f>
        <v>Waylin Hollingdale</v>
      </c>
      <c r="G377" s="2" t="str">
        <f>IF(_xlfn.XLOOKUP(C377,customers!A376:A1376,customers!C376:C1376,0)=0,"",_xlfn.XLOOKUP(C377,customers!A376:A1376,customers!C376:C1376,,0))</f>
        <v>whollingdaleaf@about.me</v>
      </c>
      <c r="H377" s="2" t="str">
        <f>_xlfn.XLOOKUP(C377,customers!A376:A1376,customers!G376:G1376)</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_xlfn.XLOOKUP(CoffeeOrder[[#This Row],[Customer ID]],customers!A376:A1376,customers!I376:I1376)</f>
        <v>Yes</v>
      </c>
    </row>
    <row r="378" spans="1:16" x14ac:dyDescent="0.3">
      <c r="A378" s="2" t="s">
        <v>2609</v>
      </c>
      <c r="B378" s="3">
        <v>44097</v>
      </c>
      <c r="C378" s="2" t="s">
        <v>2610</v>
      </c>
      <c r="D378" t="s">
        <v>6146</v>
      </c>
      <c r="E378" s="2">
        <v>1</v>
      </c>
      <c r="F378" s="2" t="str">
        <f>_xlfn.XLOOKUP(C378,customers!A377:A1377,customers!B377:B1377,,0)</f>
        <v>Judd De Leek</v>
      </c>
      <c r="G378" s="2" t="str">
        <f>IF(_xlfn.XLOOKUP(C378,customers!A377:A1377,customers!C377:C1377,0)=0,"",_xlfn.XLOOKUP(C378,customers!A377:A1377,customers!C377:C1377,,0))</f>
        <v>jdeag@xrea.com</v>
      </c>
      <c r="H378" s="2" t="str">
        <f>_xlfn.XLOOKUP(C378,customers!A377:A1377,customers!G377:G1377)</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_xlfn.XLOOKUP(CoffeeOrder[[#This Row],[Customer ID]],customers!A377:A1377,customers!I377:I1377)</f>
        <v>Yes</v>
      </c>
    </row>
    <row r="379" spans="1:16" x14ac:dyDescent="0.3">
      <c r="A379" s="2" t="s">
        <v>2615</v>
      </c>
      <c r="B379" s="3">
        <v>43532</v>
      </c>
      <c r="C379" s="2" t="s">
        <v>2616</v>
      </c>
      <c r="D379" t="s">
        <v>6163</v>
      </c>
      <c r="E379" s="2">
        <v>3</v>
      </c>
      <c r="F379" s="2" t="str">
        <f>_xlfn.XLOOKUP(C379,customers!A378:A1378,customers!B378:B1378,,0)</f>
        <v>Vanya Skullet</v>
      </c>
      <c r="G379" s="2" t="str">
        <f>IF(_xlfn.XLOOKUP(C379,customers!A378:A1378,customers!C378:C1378,0)=0,"",_xlfn.XLOOKUP(C379,customers!A378:A1378,customers!C378:C1378,,0))</f>
        <v>vskulletah@tinyurl.com</v>
      </c>
      <c r="H379" s="2" t="str">
        <f>_xlfn.XLOOKUP(C379,customers!A378:A1378,customers!G378:G1378)</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_xlfn.XLOOKUP(CoffeeOrder[[#This Row],[Customer ID]],customers!A378:A1378,customers!I378:I1378)</f>
        <v>No</v>
      </c>
    </row>
    <row r="380" spans="1:16" x14ac:dyDescent="0.3">
      <c r="A380" s="2" t="s">
        <v>2621</v>
      </c>
      <c r="B380" s="3">
        <v>44377</v>
      </c>
      <c r="C380" s="2" t="s">
        <v>2622</v>
      </c>
      <c r="D380" t="s">
        <v>6180</v>
      </c>
      <c r="E380" s="2">
        <v>3</v>
      </c>
      <c r="F380" s="2" t="str">
        <f>_xlfn.XLOOKUP(C380,customers!A379:A1379,customers!B379:B1379,,0)</f>
        <v>Jany Rudeforth</v>
      </c>
      <c r="G380" s="2" t="str">
        <f>IF(_xlfn.XLOOKUP(C380,customers!A379:A1379,customers!C379:C1379,0)=0,"",_xlfn.XLOOKUP(C380,customers!A379:A1379,customers!C379:C1379,,0))</f>
        <v>jrudeforthai@wunderground.com</v>
      </c>
      <c r="H380" s="2" t="str">
        <f>_xlfn.XLOOKUP(C380,customers!A379:A1379,customers!G379:G1379)</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_xlfn.XLOOKUP(CoffeeOrder[[#This Row],[Customer ID]],customers!A379:A1379,customers!I379:I1379)</f>
        <v>Yes</v>
      </c>
    </row>
    <row r="381" spans="1:16" x14ac:dyDescent="0.3">
      <c r="A381" s="2" t="s">
        <v>2627</v>
      </c>
      <c r="B381" s="3">
        <v>43690</v>
      </c>
      <c r="C381" s="2" t="s">
        <v>2628</v>
      </c>
      <c r="D381" t="s">
        <v>6173</v>
      </c>
      <c r="E381" s="2">
        <v>6</v>
      </c>
      <c r="F381" s="2" t="str">
        <f>_xlfn.XLOOKUP(C381,customers!A380:A1380,customers!B380:B1380,,0)</f>
        <v>Ashbey Tomaszewski</v>
      </c>
      <c r="G381" s="2" t="str">
        <f>IF(_xlfn.XLOOKUP(C381,customers!A380:A1380,customers!C380:C1380,0)=0,"",_xlfn.XLOOKUP(C381,customers!A380:A1380,customers!C380:C1380,,0))</f>
        <v>atomaszewskiaj@answers.com</v>
      </c>
      <c r="H381" s="2" t="str">
        <f>_xlfn.XLOOKUP(C381,customers!A380:A1380,customers!G380:G1380)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_xlfn.XLOOKUP(CoffeeOrder[[#This Row],[Customer ID]],customers!A380:A1380,customers!I380:I1380)</f>
        <v>Yes</v>
      </c>
    </row>
    <row r="382" spans="1:16" x14ac:dyDescent="0.3">
      <c r="A382" s="2" t="s">
        <v>2632</v>
      </c>
      <c r="B382" s="3">
        <v>44249</v>
      </c>
      <c r="C382" s="2" t="s">
        <v>2331</v>
      </c>
      <c r="D382" t="s">
        <v>6169</v>
      </c>
      <c r="E382" s="2">
        <v>3</v>
      </c>
      <c r="F382" s="2" t="e">
        <f>_xlfn.XLOOKUP(C382,customers!A381:A1381,customers!B381:B1381,,0)</f>
        <v>#N/A</v>
      </c>
      <c r="G382" s="2" t="str">
        <f>IF(_xlfn.XLOOKUP(C382,customers!A381:A1381,customers!C381:C1381,0)=0,"",_xlfn.XLOOKUP(C382,customers!A381:A1381,customers!C381:C1381,,0))</f>
        <v/>
      </c>
      <c r="H382" s="2" t="e">
        <f>_xlfn.XLOOKUP(C382,customers!A381:A1381,customers!G381:G1381)</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e">
        <f>_xlfn.XLOOKUP(CoffeeOrder[[#This Row],[Customer ID]],customers!A381:A1381,customers!I381:I1381)</f>
        <v>#N/A</v>
      </c>
    </row>
    <row r="383" spans="1:16" x14ac:dyDescent="0.3">
      <c r="A383" s="2" t="s">
        <v>2638</v>
      </c>
      <c r="B383" s="3">
        <v>44646</v>
      </c>
      <c r="C383" s="2" t="s">
        <v>2639</v>
      </c>
      <c r="D383" t="s">
        <v>6154</v>
      </c>
      <c r="E383" s="2">
        <v>5</v>
      </c>
      <c r="F383" s="2" t="str">
        <f>_xlfn.XLOOKUP(C383,customers!A382:A1382,customers!B382:B1382,,0)</f>
        <v>Pren Bess</v>
      </c>
      <c r="G383" s="2" t="str">
        <f>IF(_xlfn.XLOOKUP(C383,customers!A382:A1382,customers!C382:C1382,0)=0,"",_xlfn.XLOOKUP(C383,customers!A382:A1382,customers!C382:C1382,,0))</f>
        <v>pbessal@qq.com</v>
      </c>
      <c r="H383" s="2" t="str">
        <f>_xlfn.XLOOKUP(C383,customers!A382:A1382,customers!G382:G1382)</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_xlfn.XLOOKUP(CoffeeOrder[[#This Row],[Customer ID]],customers!A382:A1382,customers!I382:I1382)</f>
        <v>Yes</v>
      </c>
    </row>
    <row r="384" spans="1:16" x14ac:dyDescent="0.3">
      <c r="A384" s="2" t="s">
        <v>2644</v>
      </c>
      <c r="B384" s="3">
        <v>43840</v>
      </c>
      <c r="C384" s="2" t="s">
        <v>2645</v>
      </c>
      <c r="D384" t="s">
        <v>6144</v>
      </c>
      <c r="E384" s="2">
        <v>3</v>
      </c>
      <c r="F384" s="2" t="str">
        <f>_xlfn.XLOOKUP(C384,customers!A383:A1383,customers!B383:B1383,,0)</f>
        <v>Elka Windress</v>
      </c>
      <c r="G384" s="2" t="str">
        <f>IF(_xlfn.XLOOKUP(C384,customers!A383:A1383,customers!C383:C1383,0)=0,"",_xlfn.XLOOKUP(C384,customers!A383:A1383,customers!C383:C1383,,0))</f>
        <v>ewindressam@marketwatch.com</v>
      </c>
      <c r="H384" s="2" t="str">
        <f>_xlfn.XLOOKUP(C384,customers!A383:A1383,customers!G383:G1383)</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_xlfn.XLOOKUP(CoffeeOrder[[#This Row],[Customer ID]],customers!A383:A1383,customers!I383:I1383)</f>
        <v>No</v>
      </c>
    </row>
    <row r="385" spans="1:16" x14ac:dyDescent="0.3">
      <c r="A385" s="2" t="s">
        <v>2650</v>
      </c>
      <c r="B385" s="3">
        <v>43586</v>
      </c>
      <c r="C385" s="2" t="s">
        <v>2651</v>
      </c>
      <c r="D385" t="s">
        <v>6176</v>
      </c>
      <c r="E385" s="2">
        <v>6</v>
      </c>
      <c r="F385" s="2" t="str">
        <f>_xlfn.XLOOKUP(C385,customers!A384:A1384,customers!B384:B1384,,0)</f>
        <v>Marty Kidstoun</v>
      </c>
      <c r="G385" s="2" t="str">
        <f>IF(_xlfn.XLOOKUP(C385,customers!A384:A1384,customers!C384:C1384,0)=0,"",_xlfn.XLOOKUP(C385,customers!A384:A1384,customers!C384:C1384,,0))</f>
        <v/>
      </c>
      <c r="H385" s="2" t="str">
        <f>_xlfn.XLOOKUP(C385,customers!A384:A1384,customers!G384:G1384)</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_xlfn.XLOOKUP(CoffeeOrder[[#This Row],[Customer ID]],customers!A384:A1384,customers!I384:I1384)</f>
        <v>Yes</v>
      </c>
    </row>
    <row r="386" spans="1:16" x14ac:dyDescent="0.3">
      <c r="A386" s="2" t="s">
        <v>2655</v>
      </c>
      <c r="B386" s="3">
        <v>43870</v>
      </c>
      <c r="C386" s="2" t="s">
        <v>2656</v>
      </c>
      <c r="D386" t="s">
        <v>6182</v>
      </c>
      <c r="E386" s="2">
        <v>4</v>
      </c>
      <c r="F386" s="2" t="str">
        <f>_xlfn.XLOOKUP(C386,customers!A385:A1385,customers!B385:B1385,,0)</f>
        <v>Nickey Dimbleby</v>
      </c>
      <c r="G386" s="2" t="str">
        <f>IF(_xlfn.XLOOKUP(C386,customers!A385:A1385,customers!C385:C1385,0)=0,"",_xlfn.XLOOKUP(C386,customers!A385:A1385,customers!C385:C1385,,0))</f>
        <v/>
      </c>
      <c r="H386" s="2" t="str">
        <f>_xlfn.XLOOKUP(C386,customers!A385:A1385,customers!G385:G1385)</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_xlfn.XLOOKUP(CoffeeOrder[[#This Row],[Customer ID]],customers!A385:A1385,customers!I385:I1385)</f>
        <v>No</v>
      </c>
    </row>
    <row r="387" spans="1:16" x14ac:dyDescent="0.3">
      <c r="A387" s="2" t="s">
        <v>2660</v>
      </c>
      <c r="B387" s="3">
        <v>44559</v>
      </c>
      <c r="C387" s="2" t="s">
        <v>2661</v>
      </c>
      <c r="D387" t="s">
        <v>6160</v>
      </c>
      <c r="E387" s="2">
        <v>5</v>
      </c>
      <c r="F387" s="2" t="str">
        <f>_xlfn.XLOOKUP(C387,customers!A386:A1386,customers!B386:B1386,,0)</f>
        <v>Virgil Baumadier</v>
      </c>
      <c r="G387" s="2" t="str">
        <f>IF(_xlfn.XLOOKUP(C387,customers!A386:A1386,customers!C386:C1386,0)=0,"",_xlfn.XLOOKUP(C387,customers!A386:A1386,customers!C386:C1386,,0))</f>
        <v>vbaumadierap@google.cn</v>
      </c>
      <c r="H387" s="2" t="str">
        <f>_xlfn.XLOOKUP(C387,customers!A386:A1386,customers!G386:G1386)</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_xlfn.XLOOKUP(CoffeeOrder[[#This Row],[Customer ID]],customers!A386:A1386,customers!I386:I1386)</f>
        <v>Yes</v>
      </c>
    </row>
    <row r="388" spans="1:16" x14ac:dyDescent="0.3">
      <c r="A388" s="2" t="s">
        <v>2666</v>
      </c>
      <c r="B388" s="3">
        <v>44083</v>
      </c>
      <c r="C388" s="2" t="s">
        <v>2667</v>
      </c>
      <c r="D388" t="s">
        <v>6154</v>
      </c>
      <c r="E388" s="2">
        <v>6</v>
      </c>
      <c r="F388" s="2" t="str">
        <f>_xlfn.XLOOKUP(C388,customers!A387:A1387,customers!B387:B1387,,0)</f>
        <v>Lenore Messenbird</v>
      </c>
      <c r="G388" s="2" t="str">
        <f>IF(_xlfn.XLOOKUP(C388,customers!A387:A1387,customers!C387:C1387,0)=0,"",_xlfn.XLOOKUP(C388,customers!A387:A1387,customers!C387:C1387,,0))</f>
        <v/>
      </c>
      <c r="H388" s="2" t="str">
        <f>_xlfn.XLOOKUP(C388,customers!A387:A1387,customers!G387:G1387)</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_xlfn.XLOOKUP(CoffeeOrder[[#This Row],[Customer ID]],customers!A387:A1387,customers!I387:I1387)</f>
        <v>Yes</v>
      </c>
    </row>
    <row r="389" spans="1:16" x14ac:dyDescent="0.3">
      <c r="A389" s="2" t="s">
        <v>2671</v>
      </c>
      <c r="B389" s="3">
        <v>44455</v>
      </c>
      <c r="C389" s="2" t="s">
        <v>2672</v>
      </c>
      <c r="D389" t="s">
        <v>6171</v>
      </c>
      <c r="E389" s="2">
        <v>5</v>
      </c>
      <c r="F389" s="2" t="str">
        <f>_xlfn.XLOOKUP(C389,customers!A388:A1388,customers!B388:B1388,,0)</f>
        <v>Shirleen Welds</v>
      </c>
      <c r="G389" s="2" t="str">
        <f>IF(_xlfn.XLOOKUP(C389,customers!A388:A1388,customers!C388:C1388,0)=0,"",_xlfn.XLOOKUP(C389,customers!A388:A1388,customers!C388:C1388,,0))</f>
        <v>sweldsar@wired.com</v>
      </c>
      <c r="H389" s="2" t="str">
        <f>_xlfn.XLOOKUP(C389,customers!A388:A1388,customers!G388:G1388)</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_xlfn.XLOOKUP(CoffeeOrder[[#This Row],[Customer ID]],customers!A388:A1388,customers!I388:I1388)</f>
        <v>Yes</v>
      </c>
    </row>
    <row r="390" spans="1:16" x14ac:dyDescent="0.3">
      <c r="A390" s="2" t="s">
        <v>2677</v>
      </c>
      <c r="B390" s="3">
        <v>44130</v>
      </c>
      <c r="C390" s="2" t="s">
        <v>2678</v>
      </c>
      <c r="D390" t="s">
        <v>6150</v>
      </c>
      <c r="E390" s="2">
        <v>3</v>
      </c>
      <c r="F390" s="2" t="str">
        <f>_xlfn.XLOOKUP(C390,customers!A389:A1389,customers!B389:B1389,,0)</f>
        <v>Maisie Sarvar</v>
      </c>
      <c r="G390" s="2" t="str">
        <f>IF(_xlfn.XLOOKUP(C390,customers!A389:A1389,customers!C389:C1389,0)=0,"",_xlfn.XLOOKUP(C390,customers!A389:A1389,customers!C389:C1389,,0))</f>
        <v>msarvaras@artisteer.com</v>
      </c>
      <c r="H390" s="2" t="str">
        <f>_xlfn.XLOOKUP(C390,customers!A389:A1389,customers!G389:G1389)</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_xlfn.XLOOKUP(CoffeeOrder[[#This Row],[Customer ID]],customers!A389:A1389,customers!I389:I1389)</f>
        <v>Yes</v>
      </c>
    </row>
    <row r="391" spans="1:16" x14ac:dyDescent="0.3">
      <c r="A391" s="2" t="s">
        <v>2683</v>
      </c>
      <c r="B391" s="3">
        <v>43536</v>
      </c>
      <c r="C391" s="2" t="s">
        <v>2684</v>
      </c>
      <c r="D391" t="s">
        <v>6169</v>
      </c>
      <c r="E391" s="2">
        <v>3</v>
      </c>
      <c r="F391" s="2" t="str">
        <f>_xlfn.XLOOKUP(C391,customers!A390:A1390,customers!B390:B1390,,0)</f>
        <v>Andrej Havick</v>
      </c>
      <c r="G391" s="2" t="str">
        <f>IF(_xlfn.XLOOKUP(C391,customers!A390:A1390,customers!C390:C1390,0)=0,"",_xlfn.XLOOKUP(C391,customers!A390:A1390,customers!C390:C1390,,0))</f>
        <v>ahavickat@nsw.gov.au</v>
      </c>
      <c r="H391" s="2" t="str">
        <f>_xlfn.XLOOKUP(C391,customers!A390:A1390,customers!G390:G1390)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_xlfn.XLOOKUP(CoffeeOrder[[#This Row],[Customer ID]],customers!A390:A1390,customers!I390:I1390)</f>
        <v>Yes</v>
      </c>
    </row>
    <row r="392" spans="1:16" x14ac:dyDescent="0.3">
      <c r="A392" s="2" t="s">
        <v>2689</v>
      </c>
      <c r="B392" s="3">
        <v>44245</v>
      </c>
      <c r="C392" s="2" t="s">
        <v>2690</v>
      </c>
      <c r="D392" t="s">
        <v>6144</v>
      </c>
      <c r="E392" s="2">
        <v>2</v>
      </c>
      <c r="F392" s="2" t="str">
        <f>_xlfn.XLOOKUP(C392,customers!A391:A1391,customers!B391:B1391,,0)</f>
        <v>Sloan Diviny</v>
      </c>
      <c r="G392" s="2" t="str">
        <f>IF(_xlfn.XLOOKUP(C392,customers!A391:A1391,customers!C391:C1391,0)=0,"",_xlfn.XLOOKUP(C392,customers!A391:A1391,customers!C391:C1391,,0))</f>
        <v>sdivinyau@ask.com</v>
      </c>
      <c r="H392" s="2" t="str">
        <f>_xlfn.XLOOKUP(C392,customers!A391:A1391,customers!G391:G1391)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_xlfn.XLOOKUP(CoffeeOrder[[#This Row],[Customer ID]],customers!A391:A1391,customers!I391:I1391)</f>
        <v>Yes</v>
      </c>
    </row>
    <row r="393" spans="1:16" x14ac:dyDescent="0.3">
      <c r="A393" s="2" t="s">
        <v>2694</v>
      </c>
      <c r="B393" s="3">
        <v>44133</v>
      </c>
      <c r="C393" s="2" t="s">
        <v>2695</v>
      </c>
      <c r="D393" t="s">
        <v>6157</v>
      </c>
      <c r="E393" s="2">
        <v>2</v>
      </c>
      <c r="F393" s="2" t="str">
        <f>_xlfn.XLOOKUP(C393,customers!A392:A1392,customers!B392:B1392,,0)</f>
        <v>Itch Norquoy</v>
      </c>
      <c r="G393" s="2" t="str">
        <f>IF(_xlfn.XLOOKUP(C393,customers!A392:A1392,customers!C392:C1392,0)=0,"",_xlfn.XLOOKUP(C393,customers!A392:A1392,customers!C392:C1392,,0))</f>
        <v>inorquoyav@businessweek.com</v>
      </c>
      <c r="H393" s="2" t="str">
        <f>_xlfn.XLOOKUP(C393,customers!A392:A1392,customers!G392:G1392)</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_xlfn.XLOOKUP(CoffeeOrder[[#This Row],[Customer ID]],customers!A392:A1392,customers!I392:I1392)</f>
        <v>No</v>
      </c>
    </row>
    <row r="394" spans="1:16" x14ac:dyDescent="0.3">
      <c r="A394" s="2" t="s">
        <v>2699</v>
      </c>
      <c r="B394" s="3">
        <v>44445</v>
      </c>
      <c r="C394" s="2" t="s">
        <v>2700</v>
      </c>
      <c r="D394" t="s">
        <v>6171</v>
      </c>
      <c r="E394" s="2">
        <v>6</v>
      </c>
      <c r="F394" s="2" t="str">
        <f>_xlfn.XLOOKUP(C394,customers!A393:A1393,customers!B393:B1393,,0)</f>
        <v>Anson Iddison</v>
      </c>
      <c r="G394" s="2" t="str">
        <f>IF(_xlfn.XLOOKUP(C394,customers!A393:A1393,customers!C393:C1393,0)=0,"",_xlfn.XLOOKUP(C394,customers!A393:A1393,customers!C393:C1393,,0))</f>
        <v>aiddisonaw@usa.gov</v>
      </c>
      <c r="H394" s="2" t="str">
        <f>_xlfn.XLOOKUP(C394,customers!A393:A1393,customers!G393:G1393)</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_xlfn.XLOOKUP(CoffeeOrder[[#This Row],[Customer ID]],customers!A393:A1393,customers!I393:I1393)</f>
        <v>No</v>
      </c>
    </row>
    <row r="395" spans="1:16" x14ac:dyDescent="0.3">
      <c r="A395" s="2" t="s">
        <v>2699</v>
      </c>
      <c r="B395" s="3">
        <v>44445</v>
      </c>
      <c r="C395" s="2" t="s">
        <v>2700</v>
      </c>
      <c r="D395" t="s">
        <v>6167</v>
      </c>
      <c r="E395" s="2">
        <v>1</v>
      </c>
      <c r="F395" s="2" t="str">
        <f>_xlfn.XLOOKUP(C395,customers!A394:A1394,customers!B394:B1394,,0)</f>
        <v>Anson Iddison</v>
      </c>
      <c r="G395" s="2" t="str">
        <f>IF(_xlfn.XLOOKUP(C395,customers!A394:A1394,customers!C394:C1394,0)=0,"",_xlfn.XLOOKUP(C395,customers!A394:A1394,customers!C394:C1394,,0))</f>
        <v>aiddisonaw@usa.gov</v>
      </c>
      <c r="H395" s="2" t="str">
        <f>_xlfn.XLOOKUP(C395,customers!A394:A1394,customers!G394:G1394)</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_xlfn.XLOOKUP(CoffeeOrder[[#This Row],[Customer ID]],customers!A394:A1394,customers!I394:I1394)</f>
        <v>No</v>
      </c>
    </row>
    <row r="396" spans="1:16" x14ac:dyDescent="0.3">
      <c r="A396" s="2" t="s">
        <v>2710</v>
      </c>
      <c r="B396" s="3">
        <v>44083</v>
      </c>
      <c r="C396" s="2" t="s">
        <v>2711</v>
      </c>
      <c r="D396" t="s">
        <v>6142</v>
      </c>
      <c r="E396" s="2">
        <v>4</v>
      </c>
      <c r="F396" s="2" t="str">
        <f>_xlfn.XLOOKUP(C396,customers!A395:A1395,customers!B395:B1395,,0)</f>
        <v>Randal Longfield</v>
      </c>
      <c r="G396" s="2" t="str">
        <f>IF(_xlfn.XLOOKUP(C396,customers!A395:A1395,customers!C395:C1395,0)=0,"",_xlfn.XLOOKUP(C396,customers!A395:A1395,customers!C395:C1395,,0))</f>
        <v>rlongfielday@bluehost.com</v>
      </c>
      <c r="H396" s="2" t="str">
        <f>_xlfn.XLOOKUP(C396,customers!A395:A1395,customers!G395:G1395)</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_xlfn.XLOOKUP(CoffeeOrder[[#This Row],[Customer ID]],customers!A395:A1395,customers!I395:I1395)</f>
        <v>No</v>
      </c>
    </row>
    <row r="397" spans="1:16" x14ac:dyDescent="0.3">
      <c r="A397" s="2" t="s">
        <v>2716</v>
      </c>
      <c r="B397" s="3">
        <v>44465</v>
      </c>
      <c r="C397" s="2" t="s">
        <v>2717</v>
      </c>
      <c r="D397" t="s">
        <v>6169</v>
      </c>
      <c r="E397" s="2">
        <v>6</v>
      </c>
      <c r="F397" s="2" t="str">
        <f>_xlfn.XLOOKUP(C397,customers!A396:A1396,customers!B396:B1396,,0)</f>
        <v>Gregorius Kislingbury</v>
      </c>
      <c r="G397" s="2" t="str">
        <f>IF(_xlfn.XLOOKUP(C397,customers!A396:A1396,customers!C396:C1396,0)=0,"",_xlfn.XLOOKUP(C397,customers!A396:A1396,customers!C396:C1396,,0))</f>
        <v>gkislingburyaz@samsung.com</v>
      </c>
      <c r="H397" s="2" t="str">
        <f>_xlfn.XLOOKUP(C397,customers!A396:A1396,customers!G396:G1396)</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_xlfn.XLOOKUP(CoffeeOrder[[#This Row],[Customer ID]],customers!A396:A1396,customers!I396:I1396)</f>
        <v>Yes</v>
      </c>
    </row>
    <row r="398" spans="1:16" x14ac:dyDescent="0.3">
      <c r="A398" s="2" t="s">
        <v>2721</v>
      </c>
      <c r="B398" s="3">
        <v>44140</v>
      </c>
      <c r="C398" s="2" t="s">
        <v>2722</v>
      </c>
      <c r="D398" t="s">
        <v>6180</v>
      </c>
      <c r="E398" s="2">
        <v>5</v>
      </c>
      <c r="F398" s="2" t="str">
        <f>_xlfn.XLOOKUP(C398,customers!A397:A1397,customers!B397:B1397,,0)</f>
        <v>Xenos Gibbons</v>
      </c>
      <c r="G398" s="2" t="str">
        <f>IF(_xlfn.XLOOKUP(C398,customers!A397:A1397,customers!C397:C1397,0)=0,"",_xlfn.XLOOKUP(C398,customers!A397:A1397,customers!C397:C1397,,0))</f>
        <v>xgibbonsb0@artisteer.com</v>
      </c>
      <c r="H398" s="2" t="str">
        <f>_xlfn.XLOOKUP(C398,customers!A397:A1397,customers!G397:G1397)</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_xlfn.XLOOKUP(CoffeeOrder[[#This Row],[Customer ID]],customers!A397:A1397,customers!I397:I1397)</f>
        <v>No</v>
      </c>
    </row>
    <row r="399" spans="1:16" x14ac:dyDescent="0.3">
      <c r="A399" s="2" t="s">
        <v>2727</v>
      </c>
      <c r="B399" s="3">
        <v>43720</v>
      </c>
      <c r="C399" s="2" t="s">
        <v>2728</v>
      </c>
      <c r="D399" t="s">
        <v>6169</v>
      </c>
      <c r="E399" s="2">
        <v>4</v>
      </c>
      <c r="F399" s="2" t="str">
        <f>_xlfn.XLOOKUP(C399,customers!A398:A1398,customers!B398:B1398,,0)</f>
        <v>Fleur Parres</v>
      </c>
      <c r="G399" s="2" t="str">
        <f>IF(_xlfn.XLOOKUP(C399,customers!A398:A1398,customers!C398:C1398,0)=0,"",_xlfn.XLOOKUP(C399,customers!A398:A1398,customers!C398:C1398,,0))</f>
        <v>fparresb1@imageshack.us</v>
      </c>
      <c r="H399" s="2" t="str">
        <f>_xlfn.XLOOKUP(C399,customers!A398:A1398,customers!G398:G1398)</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_xlfn.XLOOKUP(CoffeeOrder[[#This Row],[Customer ID]],customers!A398:A1398,customers!I398:I1398)</f>
        <v>Yes</v>
      </c>
    </row>
    <row r="400" spans="1:16" x14ac:dyDescent="0.3">
      <c r="A400" s="2" t="s">
        <v>2733</v>
      </c>
      <c r="B400" s="3">
        <v>43677</v>
      </c>
      <c r="C400" s="2" t="s">
        <v>2734</v>
      </c>
      <c r="D400" t="s">
        <v>6154</v>
      </c>
      <c r="E400" s="2">
        <v>6</v>
      </c>
      <c r="F400" s="2" t="str">
        <f>_xlfn.XLOOKUP(C400,customers!A399:A1399,customers!B399:B1399,,0)</f>
        <v>Gran Sibray</v>
      </c>
      <c r="G400" s="2" t="str">
        <f>IF(_xlfn.XLOOKUP(C400,customers!A399:A1399,customers!C399:C1399,0)=0,"",_xlfn.XLOOKUP(C400,customers!A399:A1399,customers!C399:C1399,,0))</f>
        <v>gsibrayb2@wsj.com</v>
      </c>
      <c r="H400" s="2" t="str">
        <f>_xlfn.XLOOKUP(C400,customers!A399:A1399,customers!G399:G1399)</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_xlfn.XLOOKUP(CoffeeOrder[[#This Row],[Customer ID]],customers!A399:A1399,customers!I399:I1399)</f>
        <v>Yes</v>
      </c>
    </row>
    <row r="401" spans="1:16" x14ac:dyDescent="0.3">
      <c r="A401" s="2" t="s">
        <v>2739</v>
      </c>
      <c r="B401" s="3">
        <v>43539</v>
      </c>
      <c r="C401" s="2" t="s">
        <v>2740</v>
      </c>
      <c r="D401" t="s">
        <v>6185</v>
      </c>
      <c r="E401" s="2">
        <v>6</v>
      </c>
      <c r="F401" s="2" t="str">
        <f>_xlfn.XLOOKUP(C401,customers!A400:A1400,customers!B400:B1400,,0)</f>
        <v>Ingelbert Hotchkin</v>
      </c>
      <c r="G401" s="2" t="str">
        <f>IF(_xlfn.XLOOKUP(C401,customers!A400:A1400,customers!C400:C1400,0)=0,"",_xlfn.XLOOKUP(C401,customers!A400:A1400,customers!C400:C1400,,0))</f>
        <v>ihotchkinb3@mit.edu</v>
      </c>
      <c r="H401" s="2" t="str">
        <f>_xlfn.XLOOKUP(C401,customers!A400:A1400,customers!G400:G1400)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_xlfn.XLOOKUP(CoffeeOrder[[#This Row],[Customer ID]],customers!A400:A1400,customers!I400:I1400)</f>
        <v>No</v>
      </c>
    </row>
    <row r="402" spans="1:16" x14ac:dyDescent="0.3">
      <c r="A402" s="2" t="s">
        <v>2745</v>
      </c>
      <c r="B402" s="3">
        <v>44332</v>
      </c>
      <c r="C402" s="2" t="s">
        <v>2746</v>
      </c>
      <c r="D402" t="s">
        <v>6170</v>
      </c>
      <c r="E402" s="2">
        <v>4</v>
      </c>
      <c r="F402" s="2" t="str">
        <f>_xlfn.XLOOKUP(C402,customers!A401:A1401,customers!B401:B1401,,0)</f>
        <v>Neely Broadberrie</v>
      </c>
      <c r="G402" s="2" t="str">
        <f>IF(_xlfn.XLOOKUP(C402,customers!A401:A1401,customers!C401:C1401,0)=0,"",_xlfn.XLOOKUP(C402,customers!A401:A1401,customers!C401:C1401,,0))</f>
        <v>nbroadberrieb4@gnu.org</v>
      </c>
      <c r="H402" s="2" t="str">
        <f>_xlfn.XLOOKUP(C402,customers!A401:A1401,customers!G401:G1401)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_xlfn.XLOOKUP(CoffeeOrder[[#This Row],[Customer ID]],customers!A401:A1401,customers!I401:I1401)</f>
        <v>No</v>
      </c>
    </row>
    <row r="403" spans="1:16" x14ac:dyDescent="0.3">
      <c r="A403" s="2" t="s">
        <v>2751</v>
      </c>
      <c r="B403" s="3">
        <v>43591</v>
      </c>
      <c r="C403" s="2" t="s">
        <v>2752</v>
      </c>
      <c r="D403" t="s">
        <v>6159</v>
      </c>
      <c r="E403" s="2">
        <v>2</v>
      </c>
      <c r="F403" s="2" t="str">
        <f>_xlfn.XLOOKUP(C403,customers!A402:A1402,customers!B402:B1402,,0)</f>
        <v>Rutger Pithcock</v>
      </c>
      <c r="G403" s="2" t="str">
        <f>IF(_xlfn.XLOOKUP(C403,customers!A402:A1402,customers!C402:C1402,0)=0,"",_xlfn.XLOOKUP(C403,customers!A402:A1402,customers!C402:C1402,,0))</f>
        <v>rpithcockb5@yellowbook.com</v>
      </c>
      <c r="H403" s="2" t="str">
        <f>_xlfn.XLOOKUP(C403,customers!A402:A1402,customers!G402:G1402)</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_xlfn.XLOOKUP(CoffeeOrder[[#This Row],[Customer ID]],customers!A402:A1402,customers!I402:I1402)</f>
        <v>Yes</v>
      </c>
    </row>
    <row r="404" spans="1:16" x14ac:dyDescent="0.3">
      <c r="A404" s="2" t="s">
        <v>2757</v>
      </c>
      <c r="B404" s="3">
        <v>43502</v>
      </c>
      <c r="C404" s="2" t="s">
        <v>2758</v>
      </c>
      <c r="D404" t="s">
        <v>6177</v>
      </c>
      <c r="E404" s="2">
        <v>3</v>
      </c>
      <c r="F404" s="2" t="str">
        <f>_xlfn.XLOOKUP(C404,customers!A403:A1403,customers!B403:B1403,,0)</f>
        <v>Gale Croysdale</v>
      </c>
      <c r="G404" s="2" t="str">
        <f>IF(_xlfn.XLOOKUP(C404,customers!A403:A1403,customers!C403:C1403,0)=0,"",_xlfn.XLOOKUP(C404,customers!A403:A1403,customers!C403:C1403,,0))</f>
        <v>gcroysdaleb6@nih.gov</v>
      </c>
      <c r="H404" s="2" t="str">
        <f>_xlfn.XLOOKUP(C404,customers!A403:A1403,customers!G403:G1403)</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_xlfn.XLOOKUP(CoffeeOrder[[#This Row],[Customer ID]],customers!A403:A1403,customers!I403:I1403)</f>
        <v>Yes</v>
      </c>
    </row>
    <row r="405" spans="1:16" x14ac:dyDescent="0.3">
      <c r="A405" s="2" t="s">
        <v>2763</v>
      </c>
      <c r="B405" s="3">
        <v>44295</v>
      </c>
      <c r="C405" s="2" t="s">
        <v>2764</v>
      </c>
      <c r="D405" t="s">
        <v>6145</v>
      </c>
      <c r="E405" s="2">
        <v>2</v>
      </c>
      <c r="F405" s="2" t="str">
        <f>_xlfn.XLOOKUP(C405,customers!A404:A1404,customers!B404:B1404,,0)</f>
        <v>Benedetto Gozzett</v>
      </c>
      <c r="G405" s="2" t="str">
        <f>IF(_xlfn.XLOOKUP(C405,customers!A404:A1404,customers!C404:C1404,0)=0,"",_xlfn.XLOOKUP(C405,customers!A404:A1404,customers!C404:C1404,,0))</f>
        <v>bgozzettb7@github.com</v>
      </c>
      <c r="H405" s="2" t="str">
        <f>_xlfn.XLOOKUP(C405,customers!A404:A1404,customers!G404:G1404)</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_xlfn.XLOOKUP(CoffeeOrder[[#This Row],[Customer ID]],customers!A404:A1404,customers!I404:I1404)</f>
        <v>No</v>
      </c>
    </row>
    <row r="406" spans="1:16" x14ac:dyDescent="0.3">
      <c r="A406" s="2" t="s">
        <v>2769</v>
      </c>
      <c r="B406" s="3">
        <v>43971</v>
      </c>
      <c r="C406" s="2" t="s">
        <v>2770</v>
      </c>
      <c r="D406" t="s">
        <v>6147</v>
      </c>
      <c r="E406" s="2">
        <v>4</v>
      </c>
      <c r="F406" s="2" t="str">
        <f>_xlfn.XLOOKUP(C406,customers!A405:A1405,customers!B405:B1405,,0)</f>
        <v>Tania Craggs</v>
      </c>
      <c r="G406" s="2" t="str">
        <f>IF(_xlfn.XLOOKUP(C406,customers!A405:A1405,customers!C405:C1405,0)=0,"",_xlfn.XLOOKUP(C406,customers!A405:A1405,customers!C405:C1405,,0))</f>
        <v>tcraggsb8@house.gov</v>
      </c>
      <c r="H406" s="2" t="str">
        <f>_xlfn.XLOOKUP(C406,customers!A405:A1405,customers!G405:G1405)</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_xlfn.XLOOKUP(CoffeeOrder[[#This Row],[Customer ID]],customers!A405:A1405,customers!I405:I1405)</f>
        <v>No</v>
      </c>
    </row>
    <row r="407" spans="1:16" x14ac:dyDescent="0.3">
      <c r="A407" s="2" t="s">
        <v>2775</v>
      </c>
      <c r="B407" s="3">
        <v>44167</v>
      </c>
      <c r="C407" s="2" t="s">
        <v>2776</v>
      </c>
      <c r="D407" t="s">
        <v>6139</v>
      </c>
      <c r="E407" s="2">
        <v>3</v>
      </c>
      <c r="F407" s="2" t="str">
        <f>_xlfn.XLOOKUP(C407,customers!A406:A1406,customers!B406:B1406,,0)</f>
        <v>Leonie Cullrford</v>
      </c>
      <c r="G407" s="2" t="str">
        <f>IF(_xlfn.XLOOKUP(C407,customers!A406:A1406,customers!C406:C1406,0)=0,"",_xlfn.XLOOKUP(C407,customers!A406:A1406,customers!C406:C1406,,0))</f>
        <v>lcullrfordb9@xing.com</v>
      </c>
      <c r="H407" s="2" t="str">
        <f>_xlfn.XLOOKUP(C407,customers!A406:A1406,customers!G406:G1406)</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_xlfn.XLOOKUP(CoffeeOrder[[#This Row],[Customer ID]],customers!A406:A1406,customers!I406:I1406)</f>
        <v>Yes</v>
      </c>
    </row>
    <row r="408" spans="1:16" x14ac:dyDescent="0.3">
      <c r="A408" s="2" t="s">
        <v>2781</v>
      </c>
      <c r="B408" s="3">
        <v>44416</v>
      </c>
      <c r="C408" s="2" t="s">
        <v>2782</v>
      </c>
      <c r="D408" t="s">
        <v>6141</v>
      </c>
      <c r="E408" s="2">
        <v>5</v>
      </c>
      <c r="F408" s="2" t="str">
        <f>_xlfn.XLOOKUP(C408,customers!A407:A1407,customers!B407:B1407,,0)</f>
        <v>Auguste Rizon</v>
      </c>
      <c r="G408" s="2" t="str">
        <f>IF(_xlfn.XLOOKUP(C408,customers!A407:A1407,customers!C407:C1407,0)=0,"",_xlfn.XLOOKUP(C408,customers!A407:A1407,customers!C407:C1407,,0))</f>
        <v>arizonba@xing.com</v>
      </c>
      <c r="H408" s="2" t="str">
        <f>_xlfn.XLOOKUP(C408,customers!A407:A1407,customers!G407:G1407)</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_xlfn.XLOOKUP(CoffeeOrder[[#This Row],[Customer ID]],customers!A407:A1407,customers!I407:I1407)</f>
        <v>Yes</v>
      </c>
    </row>
    <row r="409" spans="1:16" x14ac:dyDescent="0.3">
      <c r="A409" s="2" t="s">
        <v>2787</v>
      </c>
      <c r="B409" s="3">
        <v>44595</v>
      </c>
      <c r="C409" s="2" t="s">
        <v>2788</v>
      </c>
      <c r="D409" t="s">
        <v>6139</v>
      </c>
      <c r="E409" s="2">
        <v>6</v>
      </c>
      <c r="F409" s="2" t="str">
        <f>_xlfn.XLOOKUP(C409,customers!A408:A1408,customers!B408:B1408,,0)</f>
        <v>Lorin Guerrazzi</v>
      </c>
      <c r="G409" s="2" t="str">
        <f>IF(_xlfn.XLOOKUP(C409,customers!A408:A1408,customers!C408:C1408,0)=0,"",_xlfn.XLOOKUP(C409,customers!A408:A1408,customers!C408:C1408,,0))</f>
        <v/>
      </c>
      <c r="H409" s="2" t="str">
        <f>_xlfn.XLOOKUP(C409,customers!A408:A1408,customers!G408:G1408)</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_xlfn.XLOOKUP(CoffeeOrder[[#This Row],[Customer ID]],customers!A408:A1408,customers!I408:I1408)</f>
        <v>No</v>
      </c>
    </row>
    <row r="410" spans="1:16" x14ac:dyDescent="0.3">
      <c r="A410" s="2" t="s">
        <v>2792</v>
      </c>
      <c r="B410" s="3">
        <v>44659</v>
      </c>
      <c r="C410" s="2" t="s">
        <v>2793</v>
      </c>
      <c r="D410" t="s">
        <v>6175</v>
      </c>
      <c r="E410" s="2">
        <v>2</v>
      </c>
      <c r="F410" s="2" t="str">
        <f>_xlfn.XLOOKUP(C410,customers!A409:A1409,customers!B409:B1409,,0)</f>
        <v>Felice Miell</v>
      </c>
      <c r="G410" s="2" t="str">
        <f>IF(_xlfn.XLOOKUP(C410,customers!A409:A1409,customers!C409:C1409,0)=0,"",_xlfn.XLOOKUP(C410,customers!A409:A1409,customers!C409:C1409,,0))</f>
        <v>fmiellbc@spiegel.de</v>
      </c>
      <c r="H410" s="2" t="str">
        <f>_xlfn.XLOOKUP(C410,customers!A409:A1409,customers!G409:G1409)</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_xlfn.XLOOKUP(CoffeeOrder[[#This Row],[Customer ID]],customers!A409:A1409,customers!I409:I1409)</f>
        <v>Yes</v>
      </c>
    </row>
    <row r="411" spans="1:16" x14ac:dyDescent="0.3">
      <c r="A411" s="2" t="s">
        <v>2798</v>
      </c>
      <c r="B411" s="3">
        <v>44203</v>
      </c>
      <c r="C411" s="2" t="s">
        <v>2799</v>
      </c>
      <c r="D411" t="s">
        <v>6170</v>
      </c>
      <c r="E411" s="2">
        <v>3</v>
      </c>
      <c r="F411" s="2" t="str">
        <f>_xlfn.XLOOKUP(C411,customers!A410:A1410,customers!B410:B1410,,0)</f>
        <v>Hamish Skeech</v>
      </c>
      <c r="G411" s="2" t="str">
        <f>IF(_xlfn.XLOOKUP(C411,customers!A410:A1410,customers!C410:C1410,0)=0,"",_xlfn.XLOOKUP(C411,customers!A410:A1410,customers!C410:C1410,,0))</f>
        <v/>
      </c>
      <c r="H411" s="2" t="str">
        <f>_xlfn.XLOOKUP(C411,customers!A410:A1410,customers!G410:G1410)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_xlfn.XLOOKUP(CoffeeOrder[[#This Row],[Customer ID]],customers!A410:A1410,customers!I410:I1410)</f>
        <v>Yes</v>
      </c>
    </row>
    <row r="412" spans="1:16" x14ac:dyDescent="0.3">
      <c r="A412" s="2" t="s">
        <v>2803</v>
      </c>
      <c r="B412" s="3">
        <v>44441</v>
      </c>
      <c r="C412" s="2" t="s">
        <v>2804</v>
      </c>
      <c r="D412" t="s">
        <v>6167</v>
      </c>
      <c r="E412" s="2">
        <v>4</v>
      </c>
      <c r="F412" s="2" t="str">
        <f>_xlfn.XLOOKUP(C412,customers!A411:A1411,customers!B411:B1411,,0)</f>
        <v>Giordano Lorenzin</v>
      </c>
      <c r="G412" s="2" t="str">
        <f>IF(_xlfn.XLOOKUP(C412,customers!A411:A1411,customers!C411:C1411,0)=0,"",_xlfn.XLOOKUP(C412,customers!A411:A1411,customers!C411:C1411,,0))</f>
        <v/>
      </c>
      <c r="H412" s="2" t="str">
        <f>_xlfn.XLOOKUP(C412,customers!A411:A1411,customers!G411:G1411)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_xlfn.XLOOKUP(CoffeeOrder[[#This Row],[Customer ID]],customers!A411:A1411,customers!I411:I1411)</f>
        <v>No</v>
      </c>
    </row>
    <row r="413" spans="1:16" x14ac:dyDescent="0.3">
      <c r="A413" s="2" t="s">
        <v>2808</v>
      </c>
      <c r="B413" s="3">
        <v>44504</v>
      </c>
      <c r="C413" s="2" t="s">
        <v>2809</v>
      </c>
      <c r="D413" t="s">
        <v>6162</v>
      </c>
      <c r="E413" s="2">
        <v>6</v>
      </c>
      <c r="F413" s="2" t="str">
        <f>_xlfn.XLOOKUP(C413,customers!A412:A1412,customers!B412:B1412,,0)</f>
        <v>Harwilll Bishell</v>
      </c>
      <c r="G413" s="2" t="str">
        <f>IF(_xlfn.XLOOKUP(C413,customers!A412:A1412,customers!C412:C1412,0)=0,"",_xlfn.XLOOKUP(C413,customers!A412:A1412,customers!C412:C1412,,0))</f>
        <v/>
      </c>
      <c r="H413" s="2" t="str">
        <f>_xlfn.XLOOKUP(C413,customers!A412:A1412,customers!G412:G1412)</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_xlfn.XLOOKUP(CoffeeOrder[[#This Row],[Customer ID]],customers!A412:A1412,customers!I412:I1412)</f>
        <v>Yes</v>
      </c>
    </row>
    <row r="414" spans="1:16" x14ac:dyDescent="0.3">
      <c r="A414" s="2" t="s">
        <v>2813</v>
      </c>
      <c r="B414" s="3">
        <v>44410</v>
      </c>
      <c r="C414" s="2" t="s">
        <v>2814</v>
      </c>
      <c r="D414" t="s">
        <v>6155</v>
      </c>
      <c r="E414" s="2">
        <v>5</v>
      </c>
      <c r="F414" s="2" t="str">
        <f>_xlfn.XLOOKUP(C414,customers!A413:A1413,customers!B413:B1413,,0)</f>
        <v>Freeland Missenden</v>
      </c>
      <c r="G414" s="2" t="str">
        <f>IF(_xlfn.XLOOKUP(C414,customers!A413:A1413,customers!C413:C1413,0)=0,"",_xlfn.XLOOKUP(C414,customers!A413:A1413,customers!C413:C1413,,0))</f>
        <v/>
      </c>
      <c r="H414" s="2" t="str">
        <f>_xlfn.XLOOKUP(C414,customers!A413:A1413,customers!G413:G1413)</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_xlfn.XLOOKUP(CoffeeOrder[[#This Row],[Customer ID]],customers!A413:A1413,customers!I413:I1413)</f>
        <v>Yes</v>
      </c>
    </row>
    <row r="415" spans="1:16" x14ac:dyDescent="0.3">
      <c r="A415" s="2" t="s">
        <v>2818</v>
      </c>
      <c r="B415" s="3">
        <v>43857</v>
      </c>
      <c r="C415" s="2" t="s">
        <v>2819</v>
      </c>
      <c r="D415" t="s">
        <v>6164</v>
      </c>
      <c r="E415" s="2">
        <v>1</v>
      </c>
      <c r="F415" s="2" t="str">
        <f>_xlfn.XLOOKUP(C415,customers!A414:A1414,customers!B414:B1414,,0)</f>
        <v>Waylan Springall</v>
      </c>
      <c r="G415" s="2" t="str">
        <f>IF(_xlfn.XLOOKUP(C415,customers!A414:A1414,customers!C414:C1414,0)=0,"",_xlfn.XLOOKUP(C415,customers!A414:A1414,customers!C414:C1414,,0))</f>
        <v>wspringallbh@jugem.jp</v>
      </c>
      <c r="H415" s="2" t="str">
        <f>_xlfn.XLOOKUP(C415,customers!A414:A1414,customers!G414:G1414)</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_xlfn.XLOOKUP(CoffeeOrder[[#This Row],[Customer ID]],customers!A414:A1414,customers!I414:I1414)</f>
        <v>Yes</v>
      </c>
    </row>
    <row r="416" spans="1:16" x14ac:dyDescent="0.3">
      <c r="A416" s="2" t="s">
        <v>2824</v>
      </c>
      <c r="B416" s="3">
        <v>43802</v>
      </c>
      <c r="C416" s="2" t="s">
        <v>2825</v>
      </c>
      <c r="D416" t="s">
        <v>6178</v>
      </c>
      <c r="E416" s="2">
        <v>3</v>
      </c>
      <c r="F416" s="2" t="str">
        <f>_xlfn.XLOOKUP(C416,customers!A415:A1415,customers!B415:B1415,,0)</f>
        <v>Kiri Avramow</v>
      </c>
      <c r="G416" s="2" t="str">
        <f>IF(_xlfn.XLOOKUP(C416,customers!A415:A1415,customers!C415:C1415,0)=0,"",_xlfn.XLOOKUP(C416,customers!A415:A1415,customers!C415:C1415,,0))</f>
        <v/>
      </c>
      <c r="H416" s="2" t="str">
        <f>_xlfn.XLOOKUP(C416,customers!A415:A1415,customers!G415:G1415)</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_xlfn.XLOOKUP(CoffeeOrder[[#This Row],[Customer ID]],customers!A415:A1415,customers!I415:I1415)</f>
        <v>Yes</v>
      </c>
    </row>
    <row r="417" spans="1:16" x14ac:dyDescent="0.3">
      <c r="A417" s="2" t="s">
        <v>2829</v>
      </c>
      <c r="B417" s="3">
        <v>43683</v>
      </c>
      <c r="C417" s="2" t="s">
        <v>2830</v>
      </c>
      <c r="D417" t="s">
        <v>6174</v>
      </c>
      <c r="E417" s="2">
        <v>3</v>
      </c>
      <c r="F417" s="2" t="str">
        <f>_xlfn.XLOOKUP(C417,customers!A416:A1416,customers!B416:B1416,,0)</f>
        <v>Gregg Hawkyens</v>
      </c>
      <c r="G417" s="2" t="str">
        <f>IF(_xlfn.XLOOKUP(C417,customers!A416:A1416,customers!C416:C1416,0)=0,"",_xlfn.XLOOKUP(C417,customers!A416:A1416,customers!C416:C1416,,0))</f>
        <v>ghawkyensbj@census.gov</v>
      </c>
      <c r="H417" s="2" t="str">
        <f>_xlfn.XLOOKUP(C417,customers!A416:A1416,customers!G416:G1416)</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_xlfn.XLOOKUP(CoffeeOrder[[#This Row],[Customer ID]],customers!A416:A1416,customers!I416:I1416)</f>
        <v>No</v>
      </c>
    </row>
    <row r="418" spans="1:16" x14ac:dyDescent="0.3">
      <c r="A418" s="2" t="s">
        <v>2834</v>
      </c>
      <c r="B418" s="3">
        <v>43901</v>
      </c>
      <c r="C418" s="2" t="s">
        <v>2835</v>
      </c>
      <c r="D418" t="s">
        <v>6180</v>
      </c>
      <c r="E418" s="2">
        <v>3</v>
      </c>
      <c r="F418" s="2" t="str">
        <f>_xlfn.XLOOKUP(C418,customers!A417:A1417,customers!B417:B1417,,0)</f>
        <v>Reggis Pracy</v>
      </c>
      <c r="G418" s="2" t="str">
        <f>IF(_xlfn.XLOOKUP(C418,customers!A417:A1417,customers!C417:C1417,0)=0,"",_xlfn.XLOOKUP(C418,customers!A417:A1417,customers!C417:C1417,,0))</f>
        <v/>
      </c>
      <c r="H418" s="2" t="str">
        <f>_xlfn.XLOOKUP(C418,customers!A417:A1417,customers!G417:G1417)</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_xlfn.XLOOKUP(CoffeeOrder[[#This Row],[Customer ID]],customers!A417:A1417,customers!I417:I1417)</f>
        <v>Yes</v>
      </c>
    </row>
    <row r="419" spans="1:16" x14ac:dyDescent="0.3">
      <c r="A419" s="2" t="s">
        <v>2839</v>
      </c>
      <c r="B419" s="3">
        <v>44457</v>
      </c>
      <c r="C419" s="2" t="s">
        <v>2840</v>
      </c>
      <c r="D419" t="s">
        <v>6182</v>
      </c>
      <c r="E419" s="2">
        <v>1</v>
      </c>
      <c r="F419" s="2" t="str">
        <f>_xlfn.XLOOKUP(C419,customers!A418:A1418,customers!B418:B1418,,0)</f>
        <v>Paula Denis</v>
      </c>
      <c r="G419" s="2" t="str">
        <f>IF(_xlfn.XLOOKUP(C419,customers!A418:A1418,customers!C418:C1418,0)=0,"",_xlfn.XLOOKUP(C419,customers!A418:A1418,customers!C418:C1418,,0))</f>
        <v/>
      </c>
      <c r="H419" s="2" t="str">
        <f>_xlfn.XLOOKUP(C419,customers!A418:A1418,customers!G418:G1418)</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_xlfn.XLOOKUP(CoffeeOrder[[#This Row],[Customer ID]],customers!A418:A1418,customers!I418:I1418)</f>
        <v>Yes</v>
      </c>
    </row>
    <row r="420" spans="1:16" x14ac:dyDescent="0.3">
      <c r="A420" s="2" t="s">
        <v>2844</v>
      </c>
      <c r="B420" s="3">
        <v>44142</v>
      </c>
      <c r="C420" s="2" t="s">
        <v>2845</v>
      </c>
      <c r="D420" t="s">
        <v>6182</v>
      </c>
      <c r="E420" s="2">
        <v>5</v>
      </c>
      <c r="F420" s="2" t="str">
        <f>_xlfn.XLOOKUP(C420,customers!A419:A1419,customers!B419:B1419,,0)</f>
        <v>Broderick McGilvra</v>
      </c>
      <c r="G420" s="2" t="str">
        <f>IF(_xlfn.XLOOKUP(C420,customers!A419:A1419,customers!C419:C1419,0)=0,"",_xlfn.XLOOKUP(C420,customers!A419:A1419,customers!C419:C1419,,0))</f>
        <v>bmcgilvrabm@so-net.ne.jp</v>
      </c>
      <c r="H420" s="2" t="str">
        <f>_xlfn.XLOOKUP(C420,customers!A419:A1419,customers!G419:G1419)</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_xlfn.XLOOKUP(CoffeeOrder[[#This Row],[Customer ID]],customers!A419:A1419,customers!I419:I1419)</f>
        <v>Yes</v>
      </c>
    </row>
    <row r="421" spans="1:16" x14ac:dyDescent="0.3">
      <c r="A421" s="2" t="s">
        <v>2849</v>
      </c>
      <c r="B421" s="3">
        <v>44739</v>
      </c>
      <c r="C421" s="2" t="s">
        <v>2850</v>
      </c>
      <c r="D421" t="s">
        <v>6160</v>
      </c>
      <c r="E421" s="2">
        <v>1</v>
      </c>
      <c r="F421" s="2" t="str">
        <f>_xlfn.XLOOKUP(C421,customers!A420:A1420,customers!B420:B1420,,0)</f>
        <v>Annabella Danzey</v>
      </c>
      <c r="G421" s="2" t="str">
        <f>IF(_xlfn.XLOOKUP(C421,customers!A420:A1420,customers!C420:C1420,0)=0,"",_xlfn.XLOOKUP(C421,customers!A420:A1420,customers!C420:C1420,,0))</f>
        <v>adanzeybn@github.com</v>
      </c>
      <c r="H421" s="2" t="str">
        <f>_xlfn.XLOOKUP(C421,customers!A420:A1420,customers!G420:G1420)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_xlfn.XLOOKUP(CoffeeOrder[[#This Row],[Customer ID]],customers!A420:A1420,customers!I420:I1420)</f>
        <v>Yes</v>
      </c>
    </row>
    <row r="422" spans="1:16" x14ac:dyDescent="0.3">
      <c r="A422" s="2" t="s">
        <v>2855</v>
      </c>
      <c r="B422" s="3">
        <v>43866</v>
      </c>
      <c r="C422" s="2" t="s">
        <v>2586</v>
      </c>
      <c r="D422" t="s">
        <v>6169</v>
      </c>
      <c r="E422" s="2">
        <v>4</v>
      </c>
      <c r="F422" s="2" t="e">
        <f>_xlfn.XLOOKUP(C422,customers!A421:A1421,customers!B421:B1421,,0)</f>
        <v>#N/A</v>
      </c>
      <c r="G422" s="2" t="str">
        <f>IF(_xlfn.XLOOKUP(C422,customers!A421:A1421,customers!C421:C1421,0)=0,"",_xlfn.XLOOKUP(C422,customers!A421:A1421,customers!C421:C1421,,0))</f>
        <v/>
      </c>
      <c r="H422" s="2" t="e">
        <f>_xlfn.XLOOKUP(C422,customers!A421:A1421,customers!G421:G1421)</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e">
        <f>_xlfn.XLOOKUP(CoffeeOrder[[#This Row],[Customer ID]],customers!A421:A1421,customers!I421:I1421)</f>
        <v>#N/A</v>
      </c>
    </row>
    <row r="423" spans="1:16" x14ac:dyDescent="0.3">
      <c r="A423" s="2" t="s">
        <v>2855</v>
      </c>
      <c r="B423" s="3">
        <v>43866</v>
      </c>
      <c r="C423" s="2" t="s">
        <v>2586</v>
      </c>
      <c r="D423" t="s">
        <v>6168</v>
      </c>
      <c r="E423" s="2">
        <v>6</v>
      </c>
      <c r="F423" s="2" t="e">
        <f>_xlfn.XLOOKUP(C423,customers!A422:A1422,customers!B422:B1422,,0)</f>
        <v>#N/A</v>
      </c>
      <c r="G423" s="2" t="str">
        <f>IF(_xlfn.XLOOKUP(C423,customers!A422:A1422,customers!C422:C1422,0)=0,"",_xlfn.XLOOKUP(C423,customers!A422:A1422,customers!C422:C1422,,0))</f>
        <v/>
      </c>
      <c r="H423" s="2" t="e">
        <f>_xlfn.XLOOKUP(C423,customers!A422:A1422,customers!G422:G1422)</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e">
        <f>_xlfn.XLOOKUP(CoffeeOrder[[#This Row],[Customer ID]],customers!A422:A1422,customers!I422:I1422)</f>
        <v>#N/A</v>
      </c>
    </row>
    <row r="424" spans="1:16" x14ac:dyDescent="0.3">
      <c r="A424" s="2" t="s">
        <v>2866</v>
      </c>
      <c r="B424" s="3">
        <v>43868</v>
      </c>
      <c r="C424" s="2" t="s">
        <v>2867</v>
      </c>
      <c r="D424" t="s">
        <v>6158</v>
      </c>
      <c r="E424" s="2">
        <v>5</v>
      </c>
      <c r="F424" s="2" t="str">
        <f>_xlfn.XLOOKUP(C424,customers!A423:A1423,customers!B423:B1423,,0)</f>
        <v>Nevins Glowacz</v>
      </c>
      <c r="G424" s="2" t="str">
        <f>IF(_xlfn.XLOOKUP(C424,customers!A423:A1423,customers!C423:C1423,0)=0,"",_xlfn.XLOOKUP(C424,customers!A423:A1423,customers!C423:C1423,,0))</f>
        <v/>
      </c>
      <c r="H424" s="2" t="str">
        <f>_xlfn.XLOOKUP(C424,customers!A423:A1423,customers!G423:G1423)</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_xlfn.XLOOKUP(CoffeeOrder[[#This Row],[Customer ID]],customers!A423:A1423,customers!I423:I1423)</f>
        <v>No</v>
      </c>
    </row>
    <row r="425" spans="1:16" x14ac:dyDescent="0.3">
      <c r="A425" s="2" t="s">
        <v>2871</v>
      </c>
      <c r="B425" s="3">
        <v>44183</v>
      </c>
      <c r="C425" s="2" t="s">
        <v>2872</v>
      </c>
      <c r="D425" t="s">
        <v>6146</v>
      </c>
      <c r="E425" s="2">
        <v>3</v>
      </c>
      <c r="F425" s="2" t="str">
        <f>_xlfn.XLOOKUP(C425,customers!A424:A1424,customers!B424:B1424,,0)</f>
        <v>Adelice Isabell</v>
      </c>
      <c r="G425" s="2" t="str">
        <f>IF(_xlfn.XLOOKUP(C425,customers!A424:A1424,customers!C424:C1424,0)=0,"",_xlfn.XLOOKUP(C425,customers!A424:A1424,customers!C424:C1424,,0))</f>
        <v/>
      </c>
      <c r="H425" s="2" t="str">
        <f>_xlfn.XLOOKUP(C425,customers!A424:A1424,customers!G424:G1424)</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_xlfn.XLOOKUP(CoffeeOrder[[#This Row],[Customer ID]],customers!A424:A1424,customers!I424:I1424)</f>
        <v>No</v>
      </c>
    </row>
    <row r="426" spans="1:16" x14ac:dyDescent="0.3">
      <c r="A426" s="2" t="s">
        <v>2876</v>
      </c>
      <c r="B426" s="3">
        <v>44431</v>
      </c>
      <c r="C426" s="2" t="s">
        <v>2877</v>
      </c>
      <c r="D426" t="s">
        <v>6176</v>
      </c>
      <c r="E426" s="2">
        <v>3</v>
      </c>
      <c r="F426" s="2" t="str">
        <f>_xlfn.XLOOKUP(C426,customers!A425:A1425,customers!B425:B1425,,0)</f>
        <v>Yulma Dombrell</v>
      </c>
      <c r="G426" s="2" t="str">
        <f>IF(_xlfn.XLOOKUP(C426,customers!A425:A1425,customers!C425:C1425,0)=0,"",_xlfn.XLOOKUP(C426,customers!A425:A1425,customers!C425:C1425,,0))</f>
        <v>ydombrellbs@dedecms.com</v>
      </c>
      <c r="H426" s="2" t="str">
        <f>_xlfn.XLOOKUP(C426,customers!A425:A1425,customers!G425:G1425)</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_xlfn.XLOOKUP(CoffeeOrder[[#This Row],[Customer ID]],customers!A425:A1425,customers!I425:I1425)</f>
        <v>Yes</v>
      </c>
    </row>
    <row r="427" spans="1:16" x14ac:dyDescent="0.3">
      <c r="A427" s="2" t="s">
        <v>2882</v>
      </c>
      <c r="B427" s="3">
        <v>44428</v>
      </c>
      <c r="C427" s="2" t="s">
        <v>2883</v>
      </c>
      <c r="D427" t="s">
        <v>6177</v>
      </c>
      <c r="E427" s="2">
        <v>2</v>
      </c>
      <c r="F427" s="2" t="str">
        <f>_xlfn.XLOOKUP(C427,customers!A426:A1426,customers!B426:B1426,,0)</f>
        <v>Alric Darth</v>
      </c>
      <c r="G427" s="2" t="str">
        <f>IF(_xlfn.XLOOKUP(C427,customers!A426:A1426,customers!C426:C1426,0)=0,"",_xlfn.XLOOKUP(C427,customers!A426:A1426,customers!C426:C1426,,0))</f>
        <v>adarthbt@t.co</v>
      </c>
      <c r="H427" s="2" t="str">
        <f>_xlfn.XLOOKUP(C427,customers!A426:A1426,customers!G426:G1426)</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_xlfn.XLOOKUP(CoffeeOrder[[#This Row],[Customer ID]],customers!A426:A1426,customers!I426:I1426)</f>
        <v>No</v>
      </c>
    </row>
    <row r="428" spans="1:16" x14ac:dyDescent="0.3">
      <c r="A428" s="2" t="s">
        <v>2888</v>
      </c>
      <c r="B428" s="3">
        <v>43556</v>
      </c>
      <c r="C428" s="2" t="s">
        <v>2889</v>
      </c>
      <c r="D428" t="s">
        <v>6178</v>
      </c>
      <c r="E428" s="2">
        <v>4</v>
      </c>
      <c r="F428" s="2" t="str">
        <f>_xlfn.XLOOKUP(C428,customers!A427:A1427,customers!B427:B1427,,0)</f>
        <v>Manuel Darrigoe</v>
      </c>
      <c r="G428" s="2" t="str">
        <f>IF(_xlfn.XLOOKUP(C428,customers!A427:A1427,customers!C427:C1427,0)=0,"",_xlfn.XLOOKUP(C428,customers!A427:A1427,customers!C427:C1427,,0))</f>
        <v>mdarrigoebu@hud.gov</v>
      </c>
      <c r="H428" s="2" t="str">
        <f>_xlfn.XLOOKUP(C428,customers!A427:A1427,customers!G427:G1427)</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_xlfn.XLOOKUP(CoffeeOrder[[#This Row],[Customer ID]],customers!A427:A1427,customers!I427:I1427)</f>
        <v>Yes</v>
      </c>
    </row>
    <row r="429" spans="1:16" x14ac:dyDescent="0.3">
      <c r="A429" s="2" t="s">
        <v>2894</v>
      </c>
      <c r="B429" s="3">
        <v>44224</v>
      </c>
      <c r="C429" s="2" t="s">
        <v>2895</v>
      </c>
      <c r="D429" t="s">
        <v>6175</v>
      </c>
      <c r="E429" s="2">
        <v>3</v>
      </c>
      <c r="F429" s="2" t="str">
        <f>_xlfn.XLOOKUP(C429,customers!A428:A1428,customers!B428:B1428,,0)</f>
        <v>Kynthia Berick</v>
      </c>
      <c r="G429" s="2" t="str">
        <f>IF(_xlfn.XLOOKUP(C429,customers!A428:A1428,customers!C428:C1428,0)=0,"",_xlfn.XLOOKUP(C429,customers!A428:A1428,customers!C428:C1428,,0))</f>
        <v/>
      </c>
      <c r="H429" s="2" t="str">
        <f>_xlfn.XLOOKUP(C429,customers!A428:A1428,customers!G428:G1428)</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_xlfn.XLOOKUP(CoffeeOrder[[#This Row],[Customer ID]],customers!A428:A1428,customers!I428:I1428)</f>
        <v>Yes</v>
      </c>
    </row>
    <row r="430" spans="1:16" x14ac:dyDescent="0.3">
      <c r="A430" s="2" t="s">
        <v>2899</v>
      </c>
      <c r="B430" s="3">
        <v>43759</v>
      </c>
      <c r="C430" s="2" t="s">
        <v>2900</v>
      </c>
      <c r="D430" t="s">
        <v>6179</v>
      </c>
      <c r="E430" s="2">
        <v>5</v>
      </c>
      <c r="F430" s="2" t="str">
        <f>_xlfn.XLOOKUP(C430,customers!A429:A1429,customers!B429:B1429,,0)</f>
        <v>Minetta Ackrill</v>
      </c>
      <c r="G430" s="2" t="str">
        <f>IF(_xlfn.XLOOKUP(C430,customers!A429:A1429,customers!C429:C1429,0)=0,"",_xlfn.XLOOKUP(C430,customers!A429:A1429,customers!C429:C1429,,0))</f>
        <v>mackrillbw@bandcamp.com</v>
      </c>
      <c r="H430" s="2" t="str">
        <f>_xlfn.XLOOKUP(C430,customers!A429:A1429,customers!G429:G1429)</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_xlfn.XLOOKUP(CoffeeOrder[[#This Row],[Customer ID]],customers!A429:A1429,customers!I429:I1429)</f>
        <v>No</v>
      </c>
    </row>
    <row r="431" spans="1:16" x14ac:dyDescent="0.3">
      <c r="A431" s="2" t="s">
        <v>2905</v>
      </c>
      <c r="B431" s="3">
        <v>44367</v>
      </c>
      <c r="C431" s="2" t="s">
        <v>2586</v>
      </c>
      <c r="D431" t="s">
        <v>6140</v>
      </c>
      <c r="E431" s="2">
        <v>6</v>
      </c>
      <c r="F431" s="2" t="e">
        <f>_xlfn.XLOOKUP(C431,customers!A430:A1430,customers!B430:B1430,,0)</f>
        <v>#N/A</v>
      </c>
      <c r="G431" s="2" t="str">
        <f>IF(_xlfn.XLOOKUP(C431,customers!A430:A1430,customers!C430:C1430,0)=0,"",_xlfn.XLOOKUP(C431,customers!A430:A1430,customers!C430:C1430,,0))</f>
        <v/>
      </c>
      <c r="H431" s="2" t="e">
        <f>_xlfn.XLOOKUP(C431,customers!A430:A1430,customers!G430:G1430)</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e">
        <f>_xlfn.XLOOKUP(CoffeeOrder[[#This Row],[Customer ID]],customers!A430:A1430,customers!I430:I1430)</f>
        <v>#N/A</v>
      </c>
    </row>
    <row r="432" spans="1:16" x14ac:dyDescent="0.3">
      <c r="A432" s="2" t="s">
        <v>2911</v>
      </c>
      <c r="B432" s="3">
        <v>44504</v>
      </c>
      <c r="C432" s="2" t="s">
        <v>2912</v>
      </c>
      <c r="D432" t="s">
        <v>6163</v>
      </c>
      <c r="E432" s="2">
        <v>2</v>
      </c>
      <c r="F432" s="2" t="str">
        <f>_xlfn.XLOOKUP(C432,customers!A431:A1431,customers!B431:B1431,,0)</f>
        <v>Melosa Kippen</v>
      </c>
      <c r="G432" s="2" t="str">
        <f>IF(_xlfn.XLOOKUP(C432,customers!A431:A1431,customers!C431:C1431,0)=0,"",_xlfn.XLOOKUP(C432,customers!A431:A1431,customers!C431:C1431,,0))</f>
        <v>mkippenby@dion.ne.jp</v>
      </c>
      <c r="H432" s="2" t="str">
        <f>_xlfn.XLOOKUP(C432,customers!A431:A1431,customers!G431:G1431)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_xlfn.XLOOKUP(CoffeeOrder[[#This Row],[Customer ID]],customers!A431:A1431,customers!I431:I1431)</f>
        <v>Yes</v>
      </c>
    </row>
    <row r="433" spans="1:16" x14ac:dyDescent="0.3">
      <c r="A433" s="2" t="s">
        <v>2917</v>
      </c>
      <c r="B433" s="3">
        <v>44291</v>
      </c>
      <c r="C433" s="2" t="s">
        <v>2918</v>
      </c>
      <c r="D433" t="s">
        <v>6185</v>
      </c>
      <c r="E433" s="2">
        <v>3</v>
      </c>
      <c r="F433" s="2" t="str">
        <f>_xlfn.XLOOKUP(C433,customers!A432:A1432,customers!B432:B1432,,0)</f>
        <v>Witty Ranson</v>
      </c>
      <c r="G433" s="2" t="str">
        <f>IF(_xlfn.XLOOKUP(C433,customers!A432:A1432,customers!C432:C1432,0)=0,"",_xlfn.XLOOKUP(C433,customers!A432:A1432,customers!C432:C1432,,0))</f>
        <v>wransonbz@ted.com</v>
      </c>
      <c r="H433" s="2" t="str">
        <f>_xlfn.XLOOKUP(C433,customers!A432:A1432,customers!G432:G1432)</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_xlfn.XLOOKUP(CoffeeOrder[[#This Row],[Customer ID]],customers!A432:A1432,customers!I432:I1432)</f>
        <v>Yes</v>
      </c>
    </row>
    <row r="434" spans="1:16" x14ac:dyDescent="0.3">
      <c r="A434" s="2" t="s">
        <v>2923</v>
      </c>
      <c r="B434" s="3">
        <v>43808</v>
      </c>
      <c r="C434" s="2" t="s">
        <v>2924</v>
      </c>
      <c r="D434" t="s">
        <v>6155</v>
      </c>
      <c r="E434" s="2">
        <v>2</v>
      </c>
      <c r="F434" s="2" t="str">
        <f>_xlfn.XLOOKUP(C434,customers!A433:A1433,customers!B433:B1433,,0)</f>
        <v>Rod Gowdie</v>
      </c>
      <c r="G434" s="2" t="str">
        <f>IF(_xlfn.XLOOKUP(C434,customers!A433:A1433,customers!C433:C1433,0)=0,"",_xlfn.XLOOKUP(C434,customers!A433:A1433,customers!C433:C1433,,0))</f>
        <v/>
      </c>
      <c r="H434" s="2" t="str">
        <f>_xlfn.XLOOKUP(C434,customers!A433:A1433,customers!G433:G1433)</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_xlfn.XLOOKUP(CoffeeOrder[[#This Row],[Customer ID]],customers!A433:A1433,customers!I433:I1433)</f>
        <v>No</v>
      </c>
    </row>
    <row r="435" spans="1:16" x14ac:dyDescent="0.3">
      <c r="A435" s="2" t="s">
        <v>2928</v>
      </c>
      <c r="B435" s="3">
        <v>44563</v>
      </c>
      <c r="C435" s="2" t="s">
        <v>2929</v>
      </c>
      <c r="D435" t="s">
        <v>6181</v>
      </c>
      <c r="E435" s="2">
        <v>6</v>
      </c>
      <c r="F435" s="2" t="str">
        <f>_xlfn.XLOOKUP(C435,customers!A434:A1434,customers!B434:B1434,,0)</f>
        <v>Lemuel Rignold</v>
      </c>
      <c r="G435" s="2" t="str">
        <f>IF(_xlfn.XLOOKUP(C435,customers!A434:A1434,customers!C434:C1434,0)=0,"",_xlfn.XLOOKUP(C435,customers!A434:A1434,customers!C434:C1434,,0))</f>
        <v>lrignoldc1@miibeian.gov.cn</v>
      </c>
      <c r="H435" s="2" t="str">
        <f>_xlfn.XLOOKUP(C435,customers!A434:A1434,customers!G434:G1434)</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_xlfn.XLOOKUP(CoffeeOrder[[#This Row],[Customer ID]],customers!A434:A1434,customers!I434:I1434)</f>
        <v>Yes</v>
      </c>
    </row>
    <row r="436" spans="1:16" x14ac:dyDescent="0.3">
      <c r="A436" s="2" t="s">
        <v>2934</v>
      </c>
      <c r="B436" s="3">
        <v>43807</v>
      </c>
      <c r="C436" s="2" t="s">
        <v>2935</v>
      </c>
      <c r="D436" t="s">
        <v>6155</v>
      </c>
      <c r="E436" s="2">
        <v>6</v>
      </c>
      <c r="F436" s="2" t="str">
        <f>_xlfn.XLOOKUP(C436,customers!A435:A1435,customers!B435:B1435,,0)</f>
        <v>Nevsa Fields</v>
      </c>
      <c r="G436" s="2" t="str">
        <f>IF(_xlfn.XLOOKUP(C436,customers!A435:A1435,customers!C435:C1435,0)=0,"",_xlfn.XLOOKUP(C436,customers!A435:A1435,customers!C435:C1435,,0))</f>
        <v/>
      </c>
      <c r="H436" s="2" t="str">
        <f>_xlfn.XLOOKUP(C436,customers!A435:A1435,customers!G435:G1435)</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_xlfn.XLOOKUP(CoffeeOrder[[#This Row],[Customer ID]],customers!A435:A1435,customers!I435:I1435)</f>
        <v>No</v>
      </c>
    </row>
    <row r="437" spans="1:16" x14ac:dyDescent="0.3">
      <c r="A437" s="2" t="s">
        <v>2939</v>
      </c>
      <c r="B437" s="3">
        <v>44528</v>
      </c>
      <c r="C437" s="2" t="s">
        <v>2940</v>
      </c>
      <c r="D437" t="s">
        <v>6139</v>
      </c>
      <c r="E437" s="2">
        <v>1</v>
      </c>
      <c r="F437" s="2" t="str">
        <f>_xlfn.XLOOKUP(C437,customers!A436:A1436,customers!B436:B1436,,0)</f>
        <v>Chance Rowthorn</v>
      </c>
      <c r="G437" s="2" t="str">
        <f>IF(_xlfn.XLOOKUP(C437,customers!A436:A1436,customers!C436:C1436,0)=0,"",_xlfn.XLOOKUP(C437,customers!A436:A1436,customers!C436:C1436,,0))</f>
        <v>crowthornc3@msn.com</v>
      </c>
      <c r="H437" s="2" t="str">
        <f>_xlfn.XLOOKUP(C437,customers!A436:A1436,customers!G436:G1436)</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_xlfn.XLOOKUP(CoffeeOrder[[#This Row],[Customer ID]],customers!A436:A1436,customers!I436:I1436)</f>
        <v>No</v>
      </c>
    </row>
    <row r="438" spans="1:16" x14ac:dyDescent="0.3">
      <c r="A438" s="2" t="s">
        <v>2945</v>
      </c>
      <c r="B438" s="3">
        <v>44631</v>
      </c>
      <c r="C438" s="2" t="s">
        <v>2946</v>
      </c>
      <c r="D438" t="s">
        <v>6145</v>
      </c>
      <c r="E438" s="2">
        <v>2</v>
      </c>
      <c r="F438" s="2" t="str">
        <f>_xlfn.XLOOKUP(C438,customers!A437:A1437,customers!B437:B1437,,0)</f>
        <v>Orly Ryland</v>
      </c>
      <c r="G438" s="2" t="str">
        <f>IF(_xlfn.XLOOKUP(C438,customers!A437:A1437,customers!C437:C1437,0)=0,"",_xlfn.XLOOKUP(C438,customers!A437:A1437,customers!C437:C1437,,0))</f>
        <v>orylandc4@deviantart.com</v>
      </c>
      <c r="H438" s="2" t="str">
        <f>_xlfn.XLOOKUP(C438,customers!A437:A1437,customers!G437:G1437)</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_xlfn.XLOOKUP(CoffeeOrder[[#This Row],[Customer ID]],customers!A437:A1437,customers!I437:I1437)</f>
        <v>Yes</v>
      </c>
    </row>
    <row r="439" spans="1:16" x14ac:dyDescent="0.3">
      <c r="A439" s="2" t="s">
        <v>2951</v>
      </c>
      <c r="B439" s="3">
        <v>44213</v>
      </c>
      <c r="C439" s="2" t="s">
        <v>2952</v>
      </c>
      <c r="D439" t="s">
        <v>6165</v>
      </c>
      <c r="E439" s="2">
        <v>1</v>
      </c>
      <c r="F439" s="2" t="str">
        <f>_xlfn.XLOOKUP(C439,customers!A438:A1438,customers!B438:B1438,,0)</f>
        <v>Willabella Abramski</v>
      </c>
      <c r="G439" s="2" t="str">
        <f>IF(_xlfn.XLOOKUP(C439,customers!A438:A1438,customers!C438:C1438,0)=0,"",_xlfn.XLOOKUP(C439,customers!A438:A1438,customers!C438:C1438,,0))</f>
        <v/>
      </c>
      <c r="H439" s="2" t="str">
        <f>_xlfn.XLOOKUP(C439,customers!A438:A1438,customers!G438:G1438)</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_xlfn.XLOOKUP(CoffeeOrder[[#This Row],[Customer ID]],customers!A438:A1438,customers!I438:I1438)</f>
        <v>No</v>
      </c>
    </row>
    <row r="440" spans="1:16" x14ac:dyDescent="0.3">
      <c r="A440" s="2" t="s">
        <v>2956</v>
      </c>
      <c r="B440" s="3">
        <v>43483</v>
      </c>
      <c r="C440" s="2" t="s">
        <v>3042</v>
      </c>
      <c r="D440" t="s">
        <v>6169</v>
      </c>
      <c r="E440" s="2">
        <v>2</v>
      </c>
      <c r="F440" s="2" t="str">
        <f>_xlfn.XLOOKUP(C440,customers!A439:A1439,customers!B439:B1439,,0)</f>
        <v>Morgen Seson</v>
      </c>
      <c r="G440" s="2" t="str">
        <f>IF(_xlfn.XLOOKUP(C440,customers!A439:A1439,customers!C439:C1439,0)=0,"",_xlfn.XLOOKUP(C440,customers!A439:A1439,customers!C439:C1439,,0))</f>
        <v>msesonck@census.gov</v>
      </c>
      <c r="H440" s="2" t="str">
        <f>_xlfn.XLOOKUP(C440,customers!A439:A1439,customers!G439:G1439)</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_xlfn.XLOOKUP(CoffeeOrder[[#This Row],[Customer ID]],customers!A439:A1439,customers!I439:I1439)</f>
        <v>No</v>
      </c>
    </row>
    <row r="441" spans="1:16" x14ac:dyDescent="0.3">
      <c r="A441" s="2" t="s">
        <v>2962</v>
      </c>
      <c r="B441" s="3">
        <v>43562</v>
      </c>
      <c r="C441" s="2" t="s">
        <v>2963</v>
      </c>
      <c r="D441" t="s">
        <v>6176</v>
      </c>
      <c r="E441" s="2">
        <v>4</v>
      </c>
      <c r="F441" s="2" t="str">
        <f>_xlfn.XLOOKUP(C441,customers!A440:A1440,customers!B440:B1440,,0)</f>
        <v>Chickie Ragless</v>
      </c>
      <c r="G441" s="2" t="str">
        <f>IF(_xlfn.XLOOKUP(C441,customers!A440:A1440,customers!C440:C1440,0)=0,"",_xlfn.XLOOKUP(C441,customers!A440:A1440,customers!C440:C1440,,0))</f>
        <v>craglessc7@webmd.com</v>
      </c>
      <c r="H441" s="2" t="str">
        <f>_xlfn.XLOOKUP(C441,customers!A440:A1440,customers!G440:G1440)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_xlfn.XLOOKUP(CoffeeOrder[[#This Row],[Customer ID]],customers!A440:A1440,customers!I440:I1440)</f>
        <v>No</v>
      </c>
    </row>
    <row r="442" spans="1:16" x14ac:dyDescent="0.3">
      <c r="A442" s="2" t="s">
        <v>2968</v>
      </c>
      <c r="B442" s="3">
        <v>44230</v>
      </c>
      <c r="C442" s="2" t="s">
        <v>2969</v>
      </c>
      <c r="D442" t="s">
        <v>6175</v>
      </c>
      <c r="E442" s="2">
        <v>4</v>
      </c>
      <c r="F442" s="2" t="str">
        <f>_xlfn.XLOOKUP(C442,customers!A441:A1441,customers!B441:B1441,,0)</f>
        <v>Freda Hollows</v>
      </c>
      <c r="G442" s="2" t="str">
        <f>IF(_xlfn.XLOOKUP(C442,customers!A441:A1441,customers!C441:C1441,0)=0,"",_xlfn.XLOOKUP(C442,customers!A441:A1441,customers!C441:C1441,,0))</f>
        <v>fhollowsc8@blogtalkradio.com</v>
      </c>
      <c r="H442" s="2" t="str">
        <f>_xlfn.XLOOKUP(C442,customers!A441:A1441,customers!G441:G1441)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_xlfn.XLOOKUP(CoffeeOrder[[#This Row],[Customer ID]],customers!A441:A1441,customers!I441:I1441)</f>
        <v>Yes</v>
      </c>
    </row>
    <row r="443" spans="1:16" x14ac:dyDescent="0.3">
      <c r="A443" s="2" t="s">
        <v>2974</v>
      </c>
      <c r="B443" s="3">
        <v>43573</v>
      </c>
      <c r="C443" s="2" t="s">
        <v>2975</v>
      </c>
      <c r="D443" t="s">
        <v>6183</v>
      </c>
      <c r="E443" s="2">
        <v>3</v>
      </c>
      <c r="F443" s="2" t="str">
        <f>_xlfn.XLOOKUP(C443,customers!A442:A1442,customers!B442:B1442,,0)</f>
        <v>Livy Lathleiff</v>
      </c>
      <c r="G443" s="2" t="str">
        <f>IF(_xlfn.XLOOKUP(C443,customers!A442:A1442,customers!C442:C1442,0)=0,"",_xlfn.XLOOKUP(C443,customers!A442:A1442,customers!C442:C1442,,0))</f>
        <v>llathleiffc9@nationalgeographic.com</v>
      </c>
      <c r="H443" s="2" t="str">
        <f>_xlfn.XLOOKUP(C443,customers!A442:A1442,customers!G442:G1442)</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_xlfn.XLOOKUP(CoffeeOrder[[#This Row],[Customer ID]],customers!A442:A1442,customers!I442:I1442)</f>
        <v>Yes</v>
      </c>
    </row>
    <row r="444" spans="1:16" x14ac:dyDescent="0.3">
      <c r="A444" s="2" t="s">
        <v>2980</v>
      </c>
      <c r="B444" s="3">
        <v>44384</v>
      </c>
      <c r="C444" s="2" t="s">
        <v>2981</v>
      </c>
      <c r="D444" t="s">
        <v>6173</v>
      </c>
      <c r="E444" s="2">
        <v>5</v>
      </c>
      <c r="F444" s="2" t="str">
        <f>_xlfn.XLOOKUP(C444,customers!A443:A1443,customers!B443:B1443,,0)</f>
        <v>Koralle Heads</v>
      </c>
      <c r="G444" s="2" t="str">
        <f>IF(_xlfn.XLOOKUP(C444,customers!A443:A1443,customers!C443:C1443,0)=0,"",_xlfn.XLOOKUP(C444,customers!A443:A1443,customers!C443:C1443,,0))</f>
        <v>kheadsca@jalbum.net</v>
      </c>
      <c r="H444" s="2" t="str">
        <f>_xlfn.XLOOKUP(C444,customers!A443:A1443,customers!G443:G1443)</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_xlfn.XLOOKUP(CoffeeOrder[[#This Row],[Customer ID]],customers!A443:A1443,customers!I443:I1443)</f>
        <v>No</v>
      </c>
    </row>
    <row r="445" spans="1:16" x14ac:dyDescent="0.3">
      <c r="A445" s="2" t="s">
        <v>2986</v>
      </c>
      <c r="B445" s="3">
        <v>44250</v>
      </c>
      <c r="C445" s="2" t="s">
        <v>2987</v>
      </c>
      <c r="D445" t="s">
        <v>6184</v>
      </c>
      <c r="E445" s="2">
        <v>5</v>
      </c>
      <c r="F445" s="2" t="str">
        <f>_xlfn.XLOOKUP(C445,customers!A444:A1444,customers!B444:B1444,,0)</f>
        <v>Theo Bowne</v>
      </c>
      <c r="G445" s="2" t="str">
        <f>IF(_xlfn.XLOOKUP(C445,customers!A444:A1444,customers!C444:C1444,0)=0,"",_xlfn.XLOOKUP(C445,customers!A444:A1444,customers!C444:C1444,,0))</f>
        <v>tbownecb@unicef.org</v>
      </c>
      <c r="H445" s="2" t="str">
        <f>_xlfn.XLOOKUP(C445,customers!A444:A1444,customers!G444:G1444)</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_xlfn.XLOOKUP(CoffeeOrder[[#This Row],[Customer ID]],customers!A444:A1444,customers!I444:I1444)</f>
        <v>Yes</v>
      </c>
    </row>
    <row r="446" spans="1:16" x14ac:dyDescent="0.3">
      <c r="A446" s="2" t="s">
        <v>2992</v>
      </c>
      <c r="B446" s="3">
        <v>44418</v>
      </c>
      <c r="C446" s="2" t="s">
        <v>2993</v>
      </c>
      <c r="D446" t="s">
        <v>6156</v>
      </c>
      <c r="E446" s="2">
        <v>6</v>
      </c>
      <c r="F446" s="2" t="str">
        <f>_xlfn.XLOOKUP(C446,customers!A445:A1445,customers!B445:B1445,,0)</f>
        <v>Rasia Jacquemard</v>
      </c>
      <c r="G446" s="2" t="str">
        <f>IF(_xlfn.XLOOKUP(C446,customers!A445:A1445,customers!C445:C1445,0)=0,"",_xlfn.XLOOKUP(C446,customers!A445:A1445,customers!C445:C1445,,0))</f>
        <v>rjacquemardcc@acquirethisname.com</v>
      </c>
      <c r="H446" s="2" t="str">
        <f>_xlfn.XLOOKUP(C446,customers!A445:A1445,customers!G445:G1445)</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_xlfn.XLOOKUP(CoffeeOrder[[#This Row],[Customer ID]],customers!A445:A1445,customers!I445:I1445)</f>
        <v>No</v>
      </c>
    </row>
    <row r="447" spans="1:16" x14ac:dyDescent="0.3">
      <c r="A447" s="2" t="s">
        <v>2999</v>
      </c>
      <c r="B447" s="3">
        <v>43784</v>
      </c>
      <c r="C447" s="2" t="s">
        <v>3000</v>
      </c>
      <c r="D447" t="s">
        <v>6181</v>
      </c>
      <c r="E447" s="2">
        <v>2</v>
      </c>
      <c r="F447" s="2" t="str">
        <f>_xlfn.XLOOKUP(C447,customers!A446:A1446,customers!B446:B1446,,0)</f>
        <v>Kizzie Warman</v>
      </c>
      <c r="G447" s="2" t="str">
        <f>IF(_xlfn.XLOOKUP(C447,customers!A446:A1446,customers!C446:C1446,0)=0,"",_xlfn.XLOOKUP(C447,customers!A446:A1446,customers!C446:C1446,,0))</f>
        <v>kwarmancd@printfriendly.com</v>
      </c>
      <c r="H447" s="2" t="str">
        <f>_xlfn.XLOOKUP(C447,customers!A446:A1446,customers!G446:G1446)</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_xlfn.XLOOKUP(CoffeeOrder[[#This Row],[Customer ID]],customers!A446:A1446,customers!I446:I1446)</f>
        <v>Yes</v>
      </c>
    </row>
    <row r="448" spans="1:16" x14ac:dyDescent="0.3">
      <c r="A448" s="2" t="s">
        <v>3004</v>
      </c>
      <c r="B448" s="3">
        <v>43816</v>
      </c>
      <c r="C448" s="2" t="s">
        <v>3005</v>
      </c>
      <c r="D448" t="s">
        <v>6160</v>
      </c>
      <c r="E448" s="2">
        <v>1</v>
      </c>
      <c r="F448" s="2" t="str">
        <f>_xlfn.XLOOKUP(C448,customers!A447:A1447,customers!B447:B1447,,0)</f>
        <v>Wain Cholomin</v>
      </c>
      <c r="G448" s="2" t="str">
        <f>IF(_xlfn.XLOOKUP(C448,customers!A447:A1447,customers!C447:C1447,0)=0,"",_xlfn.XLOOKUP(C448,customers!A447:A1447,customers!C447:C1447,,0))</f>
        <v>wcholomince@about.com</v>
      </c>
      <c r="H448" s="2" t="str">
        <f>_xlfn.XLOOKUP(C448,customers!A447:A1447,customers!G447:G1447)</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_xlfn.XLOOKUP(CoffeeOrder[[#This Row],[Customer ID]],customers!A447:A1447,customers!I447:I1447)</f>
        <v>Yes</v>
      </c>
    </row>
    <row r="449" spans="1:16" x14ac:dyDescent="0.3">
      <c r="A449" s="2" t="s">
        <v>3010</v>
      </c>
      <c r="B449" s="3">
        <v>43908</v>
      </c>
      <c r="C449" s="2" t="s">
        <v>3011</v>
      </c>
      <c r="D449" t="s">
        <v>6146</v>
      </c>
      <c r="E449" s="2">
        <v>3</v>
      </c>
      <c r="F449" s="2" t="str">
        <f>_xlfn.XLOOKUP(C449,customers!A448:A1448,customers!B448:B1448,,0)</f>
        <v>Arleen Braidman</v>
      </c>
      <c r="G449" s="2" t="str">
        <f>IF(_xlfn.XLOOKUP(C449,customers!A448:A1448,customers!C448:C1448,0)=0,"",_xlfn.XLOOKUP(C449,customers!A448:A1448,customers!C448:C1448,,0))</f>
        <v>abraidmancf@census.gov</v>
      </c>
      <c r="H449" s="2" t="str">
        <f>_xlfn.XLOOKUP(C449,customers!A448:A1448,customers!G448:G1448)</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_xlfn.XLOOKUP(CoffeeOrder[[#This Row],[Customer ID]],customers!A448:A1448,customers!I448:I1448)</f>
        <v>No</v>
      </c>
    </row>
    <row r="450" spans="1:16" x14ac:dyDescent="0.3">
      <c r="A450" s="2" t="s">
        <v>3015</v>
      </c>
      <c r="B450" s="3">
        <v>44718</v>
      </c>
      <c r="C450" s="2" t="s">
        <v>3016</v>
      </c>
      <c r="D450" t="s">
        <v>6173</v>
      </c>
      <c r="E450" s="2">
        <v>1</v>
      </c>
      <c r="F450" s="2" t="str">
        <f>_xlfn.XLOOKUP(C450,customers!A449:A1449,customers!B449:B1449,,0)</f>
        <v>Pru Durban</v>
      </c>
      <c r="G450" s="2" t="str">
        <f>IF(_xlfn.XLOOKUP(C450,customers!A449:A1449,customers!C449:C1449,0)=0,"",_xlfn.XLOOKUP(C450,customers!A449:A1449,customers!C449:C1449,,0))</f>
        <v>pdurbancg@symantec.com</v>
      </c>
      <c r="H450" s="2" t="str">
        <f>_xlfn.XLOOKUP(C450,customers!A449:A1449,customers!G449:G1449)</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_xlfn.XLOOKUP(CoffeeOrder[[#This Row],[Customer ID]],customers!A449:A1449,customers!I449:I1449)</f>
        <v>No</v>
      </c>
    </row>
    <row r="451" spans="1:16" x14ac:dyDescent="0.3">
      <c r="A451" s="2" t="s">
        <v>3021</v>
      </c>
      <c r="B451" s="3">
        <v>44336</v>
      </c>
      <c r="C451" s="2" t="s">
        <v>3022</v>
      </c>
      <c r="D451" t="s">
        <v>6163</v>
      </c>
      <c r="E451" s="2">
        <v>2</v>
      </c>
      <c r="F451" s="2" t="str">
        <f>_xlfn.XLOOKUP(C451,customers!A450:A1450,customers!B450:B1450,,0)</f>
        <v>Antone Harrold</v>
      </c>
      <c r="G451" s="2" t="str">
        <f>IF(_xlfn.XLOOKUP(C451,customers!A450:A1450,customers!C450:C1450,0)=0,"",_xlfn.XLOOKUP(C451,customers!A450:A1450,customers!C450:C1450,,0))</f>
        <v>aharroldch@miibeian.gov.cn</v>
      </c>
      <c r="H451" s="2" t="str">
        <f>_xlfn.XLOOKUP(C451,customers!A450:A1450,customers!G450:G1450)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_xlfn.XLOOKUP(CoffeeOrder[[#This Row],[Customer ID]],customers!A450:A1450,customers!I450:I1450)</f>
        <v>No</v>
      </c>
    </row>
    <row r="452" spans="1:16" x14ac:dyDescent="0.3">
      <c r="A452" s="2" t="s">
        <v>3027</v>
      </c>
      <c r="B452" s="3">
        <v>44207</v>
      </c>
      <c r="C452" s="2" t="s">
        <v>3028</v>
      </c>
      <c r="D452" t="s">
        <v>6145</v>
      </c>
      <c r="E452" s="2">
        <v>5</v>
      </c>
      <c r="F452" s="2" t="str">
        <f>_xlfn.XLOOKUP(C452,customers!A451:A1451,customers!B451:B1451,,0)</f>
        <v>Sim Pamphilon</v>
      </c>
      <c r="G452" s="2" t="str">
        <f>IF(_xlfn.XLOOKUP(C452,customers!A451:A1451,customers!C451:C1451,0)=0,"",_xlfn.XLOOKUP(C452,customers!A451:A1451,customers!C451:C1451,,0))</f>
        <v>spamphilonci@mlb.com</v>
      </c>
      <c r="H452" s="2" t="str">
        <f>_xlfn.XLOOKUP(C452,customers!A451:A1451,customers!G451:G1451)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_xlfn.XLOOKUP(CoffeeOrder[[#This Row],[Customer ID]],customers!A451:A1451,customers!I451:I1451)</f>
        <v>No</v>
      </c>
    </row>
    <row r="453" spans="1:16" x14ac:dyDescent="0.3">
      <c r="A453" s="2" t="s">
        <v>3035</v>
      </c>
      <c r="B453" s="3">
        <v>43518</v>
      </c>
      <c r="C453" s="2" t="s">
        <v>3036</v>
      </c>
      <c r="D453" t="s">
        <v>6149</v>
      </c>
      <c r="E453" s="2">
        <v>2</v>
      </c>
      <c r="F453" s="2" t="str">
        <f>_xlfn.XLOOKUP(C453,customers!A452:A1452,customers!B452:B1452,,0)</f>
        <v>Mohandis Spurden</v>
      </c>
      <c r="G453" s="2" t="str">
        <f>IF(_xlfn.XLOOKUP(C453,customers!A452:A1452,customers!C452:C1452,0)=0,"",_xlfn.XLOOKUP(C453,customers!A452:A1452,customers!C452:C1452,,0))</f>
        <v>mspurdencj@exblog.jp</v>
      </c>
      <c r="H453" s="2" t="str">
        <f>_xlfn.XLOOKUP(C453,customers!A452:A1452,customers!G452:G1452)</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_xlfn.XLOOKUP(CoffeeOrder[[#This Row],[Customer ID]],customers!A452:A1452,customers!I452:I1452)</f>
        <v>Yes</v>
      </c>
    </row>
    <row r="454" spans="1:16" x14ac:dyDescent="0.3">
      <c r="A454" s="2" t="s">
        <v>3041</v>
      </c>
      <c r="B454" s="3">
        <v>44524</v>
      </c>
      <c r="C454" s="2" t="s">
        <v>3042</v>
      </c>
      <c r="D454" t="s">
        <v>6167</v>
      </c>
      <c r="E454" s="2">
        <v>3</v>
      </c>
      <c r="F454" s="2" t="str">
        <f>_xlfn.XLOOKUP(C454,customers!A453:A1453,customers!B453:B1453,,0)</f>
        <v>Morgen Seson</v>
      </c>
      <c r="G454" s="2" t="str">
        <f>IF(_xlfn.XLOOKUP(C454,customers!A453:A1453,customers!C453:C1453,0)=0,"",_xlfn.XLOOKUP(C454,customers!A453:A1453,customers!C453:C1453,,0))</f>
        <v>msesonck@census.gov</v>
      </c>
      <c r="H454" s="2" t="str">
        <f>_xlfn.XLOOKUP(C454,customers!A453:A1453,customers!G453:G1453)</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_xlfn.XLOOKUP(CoffeeOrder[[#This Row],[Customer ID]],customers!A453:A1453,customers!I453:I1453)</f>
        <v>No</v>
      </c>
    </row>
    <row r="455" spans="1:16" x14ac:dyDescent="0.3">
      <c r="A455" s="2" t="s">
        <v>3047</v>
      </c>
      <c r="B455" s="3">
        <v>44579</v>
      </c>
      <c r="C455" s="2" t="s">
        <v>3048</v>
      </c>
      <c r="D455" t="s">
        <v>6161</v>
      </c>
      <c r="E455" s="2">
        <v>4</v>
      </c>
      <c r="F455" s="2" t="str">
        <f>_xlfn.XLOOKUP(C455,customers!A454:A1454,customers!B454:B1454,,0)</f>
        <v>Nalani Pirrone</v>
      </c>
      <c r="G455" s="2" t="str">
        <f>IF(_xlfn.XLOOKUP(C455,customers!A454:A1454,customers!C454:C1454,0)=0,"",_xlfn.XLOOKUP(C455,customers!A454:A1454,customers!C454:C1454,,0))</f>
        <v>npirronecl@weibo.com</v>
      </c>
      <c r="H455" s="2" t="str">
        <f>_xlfn.XLOOKUP(C455,customers!A454:A1454,customers!G454:G1454)</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_xlfn.XLOOKUP(CoffeeOrder[[#This Row],[Customer ID]],customers!A454:A1454,customers!I454:I1454)</f>
        <v>No</v>
      </c>
    </row>
    <row r="456" spans="1:16" x14ac:dyDescent="0.3">
      <c r="A456" s="2" t="s">
        <v>3053</v>
      </c>
      <c r="B456" s="3">
        <v>44421</v>
      </c>
      <c r="C456" s="2" t="s">
        <v>3054</v>
      </c>
      <c r="D456" t="s">
        <v>6149</v>
      </c>
      <c r="E456" s="2">
        <v>4</v>
      </c>
      <c r="F456" s="2" t="str">
        <f>_xlfn.XLOOKUP(C456,customers!A455:A1455,customers!B455:B1455,,0)</f>
        <v>Reube Cawley</v>
      </c>
      <c r="G456" s="2" t="str">
        <f>IF(_xlfn.XLOOKUP(C456,customers!A455:A1455,customers!C455:C1455,0)=0,"",_xlfn.XLOOKUP(C456,customers!A455:A1455,customers!C455:C1455,,0))</f>
        <v>rcawleycm@yellowbook.com</v>
      </c>
      <c r="H456" s="2" t="str">
        <f>_xlfn.XLOOKUP(C456,customers!A455:A1455,customers!G455:G1455)</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_xlfn.XLOOKUP(CoffeeOrder[[#This Row],[Customer ID]],customers!A455:A1455,customers!I455:I1455)</f>
        <v>Yes</v>
      </c>
    </row>
    <row r="457" spans="1:16" x14ac:dyDescent="0.3">
      <c r="A457" s="2" t="s">
        <v>3058</v>
      </c>
      <c r="B457" s="3">
        <v>43841</v>
      </c>
      <c r="C457" s="2" t="s">
        <v>3059</v>
      </c>
      <c r="D457" t="s">
        <v>6145</v>
      </c>
      <c r="E457" s="2">
        <v>2</v>
      </c>
      <c r="F457" s="2" t="str">
        <f>_xlfn.XLOOKUP(C457,customers!A456:A1456,customers!B456:B1456,,0)</f>
        <v>Stan Barribal</v>
      </c>
      <c r="G457" s="2" t="str">
        <f>IF(_xlfn.XLOOKUP(C457,customers!A456:A1456,customers!C456:C1456,0)=0,"",_xlfn.XLOOKUP(C457,customers!A456:A1456,customers!C456:C1456,,0))</f>
        <v>sbarribalcn@microsoft.com</v>
      </c>
      <c r="H457" s="2" t="str">
        <f>_xlfn.XLOOKUP(C457,customers!A456:A1456,customers!G456:G1456)</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_xlfn.XLOOKUP(CoffeeOrder[[#This Row],[Customer ID]],customers!A456:A1456,customers!I456:I1456)</f>
        <v>Yes</v>
      </c>
    </row>
    <row r="458" spans="1:16" x14ac:dyDescent="0.3">
      <c r="A458" s="2" t="s">
        <v>3064</v>
      </c>
      <c r="B458" s="3">
        <v>44017</v>
      </c>
      <c r="C458" s="2" t="s">
        <v>3065</v>
      </c>
      <c r="D458" t="s">
        <v>6149</v>
      </c>
      <c r="E458" s="2">
        <v>2</v>
      </c>
      <c r="F458" s="2" t="str">
        <f>_xlfn.XLOOKUP(C458,customers!A457:A1457,customers!B457:B1457,,0)</f>
        <v>Agnes Adamides</v>
      </c>
      <c r="G458" s="2" t="str">
        <f>IF(_xlfn.XLOOKUP(C458,customers!A457:A1457,customers!C457:C1457,0)=0,"",_xlfn.XLOOKUP(C458,customers!A457:A1457,customers!C457:C1457,,0))</f>
        <v>aadamidesco@bizjournals.com</v>
      </c>
      <c r="H458" s="2" t="str">
        <f>_xlfn.XLOOKUP(C458,customers!A457:A1457,customers!G457:G1457)</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_xlfn.XLOOKUP(CoffeeOrder[[#This Row],[Customer ID]],customers!A457:A1457,customers!I457:I1457)</f>
        <v>No</v>
      </c>
    </row>
    <row r="459" spans="1:16" x14ac:dyDescent="0.3">
      <c r="A459" s="2" t="s">
        <v>3070</v>
      </c>
      <c r="B459" s="3">
        <v>43671</v>
      </c>
      <c r="C459" s="2" t="s">
        <v>3071</v>
      </c>
      <c r="D459" t="s">
        <v>6161</v>
      </c>
      <c r="E459" s="2">
        <v>5</v>
      </c>
      <c r="F459" s="2" t="str">
        <f>_xlfn.XLOOKUP(C459,customers!A458:A1458,customers!B458:B1458,,0)</f>
        <v>Carmelita Thowes</v>
      </c>
      <c r="G459" s="2" t="str">
        <f>IF(_xlfn.XLOOKUP(C459,customers!A458:A1458,customers!C458:C1458,0)=0,"",_xlfn.XLOOKUP(C459,customers!A458:A1458,customers!C458:C1458,,0))</f>
        <v>cthowescp@craigslist.org</v>
      </c>
      <c r="H459" s="2" t="str">
        <f>_xlfn.XLOOKUP(C459,customers!A458:A1458,customers!G458:G1458)</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_xlfn.XLOOKUP(CoffeeOrder[[#This Row],[Customer ID]],customers!A458:A1458,customers!I458:I1458)</f>
        <v>No</v>
      </c>
    </row>
    <row r="460" spans="1:16" x14ac:dyDescent="0.3">
      <c r="A460" s="2" t="s">
        <v>3076</v>
      </c>
      <c r="B460" s="3">
        <v>44707</v>
      </c>
      <c r="C460" s="2" t="s">
        <v>3077</v>
      </c>
      <c r="D460" t="s">
        <v>6155</v>
      </c>
      <c r="E460" s="2">
        <v>4</v>
      </c>
      <c r="F460" s="2" t="str">
        <f>_xlfn.XLOOKUP(C460,customers!A459:A1459,customers!B459:B1459,,0)</f>
        <v>Rodolfo Willoway</v>
      </c>
      <c r="G460" s="2" t="str">
        <f>IF(_xlfn.XLOOKUP(C460,customers!A459:A1459,customers!C459:C1459,0)=0,"",_xlfn.XLOOKUP(C460,customers!A459:A1459,customers!C459:C1459,,0))</f>
        <v>rwillowaycq@admin.ch</v>
      </c>
      <c r="H460" s="2" t="str">
        <f>_xlfn.XLOOKUP(C460,customers!A459:A1459,customers!G459:G1459)</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_xlfn.XLOOKUP(CoffeeOrder[[#This Row],[Customer ID]],customers!A459:A1459,customers!I459:I1459)</f>
        <v>No</v>
      </c>
    </row>
    <row r="461" spans="1:16" x14ac:dyDescent="0.3">
      <c r="A461" s="2" t="s">
        <v>3082</v>
      </c>
      <c r="B461" s="3">
        <v>43840</v>
      </c>
      <c r="C461" s="2" t="s">
        <v>3083</v>
      </c>
      <c r="D461" t="s">
        <v>6145</v>
      </c>
      <c r="E461" s="2">
        <v>5</v>
      </c>
      <c r="F461" s="2" t="str">
        <f>_xlfn.XLOOKUP(C461,customers!A460:A1460,customers!B460:B1460,,0)</f>
        <v>Alvis Elwin</v>
      </c>
      <c r="G461" s="2" t="str">
        <f>IF(_xlfn.XLOOKUP(C461,customers!A460:A1460,customers!C460:C1460,0)=0,"",_xlfn.XLOOKUP(C461,customers!A460:A1460,customers!C460:C1460,,0))</f>
        <v>aelwincr@privacy.gov.au</v>
      </c>
      <c r="H461" s="2" t="str">
        <f>_xlfn.XLOOKUP(C461,customers!A460:A1460,customers!G460:G1460)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_xlfn.XLOOKUP(CoffeeOrder[[#This Row],[Customer ID]],customers!A460:A1460,customers!I460:I1460)</f>
        <v>No</v>
      </c>
    </row>
    <row r="462" spans="1:16" x14ac:dyDescent="0.3">
      <c r="A462" s="2" t="s">
        <v>3088</v>
      </c>
      <c r="B462" s="3">
        <v>43602</v>
      </c>
      <c r="C462" s="2" t="s">
        <v>3089</v>
      </c>
      <c r="D462" t="s">
        <v>6172</v>
      </c>
      <c r="E462" s="2">
        <v>3</v>
      </c>
      <c r="F462" s="2" t="str">
        <f>_xlfn.XLOOKUP(C462,customers!A461:A1461,customers!B461:B1461,,0)</f>
        <v>Araldo Bilbrook</v>
      </c>
      <c r="G462" s="2" t="str">
        <f>IF(_xlfn.XLOOKUP(C462,customers!A461:A1461,customers!C461:C1461,0)=0,"",_xlfn.XLOOKUP(C462,customers!A461:A1461,customers!C461:C1461,,0))</f>
        <v>abilbrookcs@booking.com</v>
      </c>
      <c r="H462" s="2" t="str">
        <f>_xlfn.XLOOKUP(C462,customers!A461:A1461,customers!G461:G1461)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_xlfn.XLOOKUP(CoffeeOrder[[#This Row],[Customer ID]],customers!A461:A1461,customers!I461:I1461)</f>
        <v>Yes</v>
      </c>
    </row>
    <row r="463" spans="1:16" x14ac:dyDescent="0.3">
      <c r="A463" s="2" t="s">
        <v>3094</v>
      </c>
      <c r="B463" s="3">
        <v>44036</v>
      </c>
      <c r="C463" s="2" t="s">
        <v>3095</v>
      </c>
      <c r="D463" t="s">
        <v>6163</v>
      </c>
      <c r="E463" s="2">
        <v>4</v>
      </c>
      <c r="F463" s="2" t="str">
        <f>_xlfn.XLOOKUP(C463,customers!A462:A1462,customers!B462:B1462,,0)</f>
        <v>Ransell McKall</v>
      </c>
      <c r="G463" s="2" t="str">
        <f>IF(_xlfn.XLOOKUP(C463,customers!A462:A1462,customers!C462:C1462,0)=0,"",_xlfn.XLOOKUP(C463,customers!A462:A1462,customers!C462:C1462,,0))</f>
        <v>rmckallct@sakura.ne.jp</v>
      </c>
      <c r="H463" s="2" t="str">
        <f>_xlfn.XLOOKUP(C463,customers!A462:A1462,customers!G462:G1462)</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_xlfn.XLOOKUP(CoffeeOrder[[#This Row],[Customer ID]],customers!A462:A1462,customers!I462:I1462)</f>
        <v>Yes</v>
      </c>
    </row>
    <row r="464" spans="1:16" x14ac:dyDescent="0.3">
      <c r="A464" s="2" t="s">
        <v>3100</v>
      </c>
      <c r="B464" s="3">
        <v>44124</v>
      </c>
      <c r="C464" s="2" t="s">
        <v>3101</v>
      </c>
      <c r="D464" t="s">
        <v>6147</v>
      </c>
      <c r="E464" s="2">
        <v>5</v>
      </c>
      <c r="F464" s="2" t="str">
        <f>_xlfn.XLOOKUP(C464,customers!A463:A1463,customers!B463:B1463,,0)</f>
        <v>Borg Daile</v>
      </c>
      <c r="G464" s="2" t="str">
        <f>IF(_xlfn.XLOOKUP(C464,customers!A463:A1463,customers!C463:C1463,0)=0,"",_xlfn.XLOOKUP(C464,customers!A463:A1463,customers!C463:C1463,,0))</f>
        <v>bdailecu@vistaprint.com</v>
      </c>
      <c r="H464" s="2" t="str">
        <f>_xlfn.XLOOKUP(C464,customers!A463:A1463,customers!G463:G1463)</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_xlfn.XLOOKUP(CoffeeOrder[[#This Row],[Customer ID]],customers!A463:A1463,customers!I463:I1463)</f>
        <v>Yes</v>
      </c>
    </row>
    <row r="465" spans="1:16" x14ac:dyDescent="0.3">
      <c r="A465" s="2" t="s">
        <v>3106</v>
      </c>
      <c r="B465" s="3">
        <v>43730</v>
      </c>
      <c r="C465" s="2" t="s">
        <v>3107</v>
      </c>
      <c r="D465" t="s">
        <v>6141</v>
      </c>
      <c r="E465" s="2">
        <v>2</v>
      </c>
      <c r="F465" s="2" t="str">
        <f>_xlfn.XLOOKUP(C465,customers!A464:A1464,customers!B464:B1464,,0)</f>
        <v>Adolphe Treherne</v>
      </c>
      <c r="G465" s="2" t="str">
        <f>IF(_xlfn.XLOOKUP(C465,customers!A464:A1464,customers!C464:C1464,0)=0,"",_xlfn.XLOOKUP(C465,customers!A464:A1464,customers!C464:C1464,,0))</f>
        <v>atrehernecv@state.tx.us</v>
      </c>
      <c r="H465" s="2" t="str">
        <f>_xlfn.XLOOKUP(C465,customers!A464:A1464,customers!G464:G1464)</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_xlfn.XLOOKUP(CoffeeOrder[[#This Row],[Customer ID]],customers!A464:A1464,customers!I464:I1464)</f>
        <v>No</v>
      </c>
    </row>
    <row r="466" spans="1:16" x14ac:dyDescent="0.3">
      <c r="A466" s="2" t="s">
        <v>3112</v>
      </c>
      <c r="B466" s="3">
        <v>43989</v>
      </c>
      <c r="C466" s="2" t="s">
        <v>3113</v>
      </c>
      <c r="D466" t="s">
        <v>6165</v>
      </c>
      <c r="E466" s="2">
        <v>4</v>
      </c>
      <c r="F466" s="2" t="str">
        <f>_xlfn.XLOOKUP(C466,customers!A465:A1465,customers!B465:B1465,,0)</f>
        <v>Annetta Brentnall</v>
      </c>
      <c r="G466" s="2" t="str">
        <f>IF(_xlfn.XLOOKUP(C466,customers!A465:A1465,customers!C465:C1465,0)=0,"",_xlfn.XLOOKUP(C466,customers!A465:A1465,customers!C465:C1465,,0))</f>
        <v>abrentnallcw@biglobe.ne.jp</v>
      </c>
      <c r="H466" s="2" t="str">
        <f>_xlfn.XLOOKUP(C466,customers!A465:A1465,customers!G465:G1465)</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_xlfn.XLOOKUP(CoffeeOrder[[#This Row],[Customer ID]],customers!A465:A1465,customers!I465:I1465)</f>
        <v>No</v>
      </c>
    </row>
    <row r="467" spans="1:16" x14ac:dyDescent="0.3">
      <c r="A467" s="2" t="s">
        <v>3118</v>
      </c>
      <c r="B467" s="3">
        <v>43814</v>
      </c>
      <c r="C467" s="2" t="s">
        <v>3119</v>
      </c>
      <c r="D467" t="s">
        <v>6149</v>
      </c>
      <c r="E467" s="2">
        <v>1</v>
      </c>
      <c r="F467" s="2" t="str">
        <f>_xlfn.XLOOKUP(C467,customers!A466:A1466,customers!B466:B1466,,0)</f>
        <v>Dick Drinkall</v>
      </c>
      <c r="G467" s="2" t="str">
        <f>IF(_xlfn.XLOOKUP(C467,customers!A466:A1466,customers!C466:C1466,0)=0,"",_xlfn.XLOOKUP(C467,customers!A466:A1466,customers!C466:C1466,,0))</f>
        <v>ddrinkallcx@psu.edu</v>
      </c>
      <c r="H467" s="2" t="str">
        <f>_xlfn.XLOOKUP(C467,customers!A466:A1466,customers!G466:G1466)</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_xlfn.XLOOKUP(CoffeeOrder[[#This Row],[Customer ID]],customers!A466:A1466,customers!I466:I1466)</f>
        <v>Yes</v>
      </c>
    </row>
    <row r="468" spans="1:16" x14ac:dyDescent="0.3">
      <c r="A468" s="2" t="s">
        <v>3124</v>
      </c>
      <c r="B468" s="3">
        <v>44171</v>
      </c>
      <c r="C468" s="2" t="s">
        <v>3125</v>
      </c>
      <c r="D468" t="s">
        <v>6154</v>
      </c>
      <c r="E468" s="2">
        <v>3</v>
      </c>
      <c r="F468" s="2" t="str">
        <f>_xlfn.XLOOKUP(C468,customers!A467:A1467,customers!B467:B1467,,0)</f>
        <v>Dagny Kornel</v>
      </c>
      <c r="G468" s="2" t="str">
        <f>IF(_xlfn.XLOOKUP(C468,customers!A467:A1467,customers!C467:C1467,0)=0,"",_xlfn.XLOOKUP(C468,customers!A467:A1467,customers!C467:C1467,,0))</f>
        <v>dkornelcy@cyberchimps.com</v>
      </c>
      <c r="H468" s="2" t="str">
        <f>_xlfn.XLOOKUP(C468,customers!A467:A1467,customers!G467:G1467)</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_xlfn.XLOOKUP(CoffeeOrder[[#This Row],[Customer ID]],customers!A467:A1467,customers!I467:I1467)</f>
        <v>Yes</v>
      </c>
    </row>
    <row r="469" spans="1:16" x14ac:dyDescent="0.3">
      <c r="A469" s="2" t="s">
        <v>3130</v>
      </c>
      <c r="B469" s="3">
        <v>44536</v>
      </c>
      <c r="C469" s="2" t="s">
        <v>3131</v>
      </c>
      <c r="D469" t="s">
        <v>6158</v>
      </c>
      <c r="E469" s="2">
        <v>1</v>
      </c>
      <c r="F469" s="2" t="str">
        <f>_xlfn.XLOOKUP(C469,customers!A468:A1468,customers!B468:B1468,,0)</f>
        <v>Rhona Lequeux</v>
      </c>
      <c r="G469" s="2" t="str">
        <f>IF(_xlfn.XLOOKUP(C469,customers!A468:A1468,customers!C468:C1468,0)=0,"",_xlfn.XLOOKUP(C469,customers!A468:A1468,customers!C468:C1468,,0))</f>
        <v>rlequeuxcz@newyorker.com</v>
      </c>
      <c r="H469" s="2" t="str">
        <f>_xlfn.XLOOKUP(C469,customers!A468:A1468,customers!G468:G1468)</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_xlfn.XLOOKUP(CoffeeOrder[[#This Row],[Customer ID]],customers!A468:A1468,customers!I468:I1468)</f>
        <v>No</v>
      </c>
    </row>
    <row r="470" spans="1:16" x14ac:dyDescent="0.3">
      <c r="A470" s="2" t="s">
        <v>3136</v>
      </c>
      <c r="B470" s="3">
        <v>44023</v>
      </c>
      <c r="C470" s="2" t="s">
        <v>3137</v>
      </c>
      <c r="D470" t="s">
        <v>6141</v>
      </c>
      <c r="E470" s="2">
        <v>3</v>
      </c>
      <c r="F470" s="2" t="str">
        <f>_xlfn.XLOOKUP(C470,customers!A469:A1469,customers!B469:B1469,,0)</f>
        <v>Julius Mccaull</v>
      </c>
      <c r="G470" s="2" t="str">
        <f>IF(_xlfn.XLOOKUP(C470,customers!A469:A1469,customers!C469:C1469,0)=0,"",_xlfn.XLOOKUP(C470,customers!A469:A1469,customers!C469:C1469,,0))</f>
        <v>jmccaulld0@parallels.com</v>
      </c>
      <c r="H470" s="2" t="str">
        <f>_xlfn.XLOOKUP(C470,customers!A469:A1469,customers!G469:G1469)</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_xlfn.XLOOKUP(CoffeeOrder[[#This Row],[Customer ID]],customers!A469:A1469,customers!I469:I1469)</f>
        <v>Yes</v>
      </c>
    </row>
    <row r="471" spans="1:16" x14ac:dyDescent="0.3">
      <c r="A471" s="2" t="s">
        <v>3141</v>
      </c>
      <c r="B471" s="3">
        <v>44375</v>
      </c>
      <c r="C471" s="2" t="s">
        <v>3194</v>
      </c>
      <c r="D471" t="s">
        <v>6184</v>
      </c>
      <c r="E471" s="2">
        <v>5</v>
      </c>
      <c r="F471" s="2" t="str">
        <f>_xlfn.XLOOKUP(C471,customers!A470:A1470,customers!B470:B1470,,0)</f>
        <v>Ailey Brash</v>
      </c>
      <c r="G471" s="2" t="str">
        <f>IF(_xlfn.XLOOKUP(C471,customers!A470:A1470,customers!C470:C1470,0)=0,"",_xlfn.XLOOKUP(C471,customers!A470:A1470,customers!C470:C1470,,0))</f>
        <v>abrashda@plala.or.jp</v>
      </c>
      <c r="H471" s="2" t="str">
        <f>_xlfn.XLOOKUP(C471,customers!A470:A1470,customers!G470:G1470)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_xlfn.XLOOKUP(CoffeeOrder[[#This Row],[Customer ID]],customers!A470:A1470,customers!I470:I1470)</f>
        <v>Yes</v>
      </c>
    </row>
    <row r="472" spans="1:16" x14ac:dyDescent="0.3">
      <c r="A472" s="2" t="s">
        <v>3147</v>
      </c>
      <c r="B472" s="3">
        <v>44656</v>
      </c>
      <c r="C472" s="2" t="s">
        <v>3148</v>
      </c>
      <c r="D472" t="s">
        <v>6157</v>
      </c>
      <c r="E472" s="2">
        <v>1</v>
      </c>
      <c r="F472" s="2" t="str">
        <f>_xlfn.XLOOKUP(C472,customers!A471:A1471,customers!B471:B1471,,0)</f>
        <v>Alberto Hutchinson</v>
      </c>
      <c r="G472" s="2" t="str">
        <f>IF(_xlfn.XLOOKUP(C472,customers!A471:A1471,customers!C471:C1471,0)=0,"",_xlfn.XLOOKUP(C472,customers!A471:A1471,customers!C471:C1471,,0))</f>
        <v>ahutchinsond2@imgur.com</v>
      </c>
      <c r="H472" s="2" t="str">
        <f>_xlfn.XLOOKUP(C472,customers!A471:A1471,customers!G471:G1471)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_xlfn.XLOOKUP(CoffeeOrder[[#This Row],[Customer ID]],customers!A471:A1471,customers!I471:I1471)</f>
        <v>Yes</v>
      </c>
    </row>
    <row r="473" spans="1:16" x14ac:dyDescent="0.3">
      <c r="A473" s="2" t="s">
        <v>3153</v>
      </c>
      <c r="B473" s="3">
        <v>44644</v>
      </c>
      <c r="C473" s="2" t="s">
        <v>3154</v>
      </c>
      <c r="D473" t="s">
        <v>6181</v>
      </c>
      <c r="E473" s="2">
        <v>4</v>
      </c>
      <c r="F473" s="2" t="str">
        <f>_xlfn.XLOOKUP(C473,customers!A472:A1472,customers!B472:B1472,,0)</f>
        <v>Lamond Gheeraert</v>
      </c>
      <c r="G473" s="2" t="str">
        <f>IF(_xlfn.XLOOKUP(C473,customers!A472:A1472,customers!C472:C1472,0)=0,"",_xlfn.XLOOKUP(C473,customers!A472:A1472,customers!C472:C1472,,0))</f>
        <v/>
      </c>
      <c r="H473" s="2" t="str">
        <f>_xlfn.XLOOKUP(C473,customers!A472:A1472,customers!G472:G1472)</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_xlfn.XLOOKUP(CoffeeOrder[[#This Row],[Customer ID]],customers!A472:A1472,customers!I472:I1472)</f>
        <v>Yes</v>
      </c>
    </row>
    <row r="474" spans="1:16" x14ac:dyDescent="0.3">
      <c r="A474" s="2" t="s">
        <v>3158</v>
      </c>
      <c r="B474" s="3">
        <v>43869</v>
      </c>
      <c r="C474" s="2" t="s">
        <v>3159</v>
      </c>
      <c r="D474" t="s">
        <v>6154</v>
      </c>
      <c r="E474" s="2">
        <v>2</v>
      </c>
      <c r="F474" s="2" t="str">
        <f>_xlfn.XLOOKUP(C474,customers!A473:A1473,customers!B473:B1473,,0)</f>
        <v>Roxine Drivers</v>
      </c>
      <c r="G474" s="2" t="str">
        <f>IF(_xlfn.XLOOKUP(C474,customers!A473:A1473,customers!C473:C1473,0)=0,"",_xlfn.XLOOKUP(C474,customers!A473:A1473,customers!C473:C1473,,0))</f>
        <v>rdriversd4@hexun.com</v>
      </c>
      <c r="H474" s="2" t="str">
        <f>_xlfn.XLOOKUP(C474,customers!A473:A1473,customers!G473:G1473)</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_xlfn.XLOOKUP(CoffeeOrder[[#This Row],[Customer ID]],customers!A473:A1473,customers!I473:I1473)</f>
        <v>No</v>
      </c>
    </row>
    <row r="475" spans="1:16" x14ac:dyDescent="0.3">
      <c r="A475" s="2" t="s">
        <v>3164</v>
      </c>
      <c r="B475" s="3">
        <v>44603</v>
      </c>
      <c r="C475" s="2" t="s">
        <v>3165</v>
      </c>
      <c r="D475" t="s">
        <v>6140</v>
      </c>
      <c r="E475" s="2">
        <v>2</v>
      </c>
      <c r="F475" s="2" t="str">
        <f>_xlfn.XLOOKUP(C475,customers!A474:A1474,customers!B474:B1474,,0)</f>
        <v>Heloise Zeal</v>
      </c>
      <c r="G475" s="2" t="str">
        <f>IF(_xlfn.XLOOKUP(C475,customers!A474:A1474,customers!C474:C1474,0)=0,"",_xlfn.XLOOKUP(C475,customers!A474:A1474,customers!C474:C1474,,0))</f>
        <v>hzeald5@google.de</v>
      </c>
      <c r="H475" s="2" t="str">
        <f>_xlfn.XLOOKUP(C475,customers!A474:A1474,customers!G474:G1474)</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_xlfn.XLOOKUP(CoffeeOrder[[#This Row],[Customer ID]],customers!A474:A1474,customers!I474:I1474)</f>
        <v>No</v>
      </c>
    </row>
    <row r="476" spans="1:16" x14ac:dyDescent="0.3">
      <c r="A476" s="2" t="s">
        <v>3170</v>
      </c>
      <c r="B476" s="3">
        <v>44014</v>
      </c>
      <c r="C476" s="2" t="s">
        <v>3171</v>
      </c>
      <c r="D476" t="s">
        <v>6166</v>
      </c>
      <c r="E476" s="2">
        <v>1</v>
      </c>
      <c r="F476" s="2" t="str">
        <f>_xlfn.XLOOKUP(C476,customers!A475:A1475,customers!B475:B1475,,0)</f>
        <v>Granger Smallcombe</v>
      </c>
      <c r="G476" s="2" t="str">
        <f>IF(_xlfn.XLOOKUP(C476,customers!A475:A1475,customers!C475:C1475,0)=0,"",_xlfn.XLOOKUP(C476,customers!A475:A1475,customers!C475:C1475,,0))</f>
        <v>gsmallcombed6@ucla.edu</v>
      </c>
      <c r="H476" s="2" t="str">
        <f>_xlfn.XLOOKUP(C476,customers!A475:A1475,customers!G475:G1475)</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_xlfn.XLOOKUP(CoffeeOrder[[#This Row],[Customer ID]],customers!A475:A1475,customers!I475:I1475)</f>
        <v>Yes</v>
      </c>
    </row>
    <row r="477" spans="1:16" x14ac:dyDescent="0.3">
      <c r="A477" s="2" t="s">
        <v>3176</v>
      </c>
      <c r="B477" s="3">
        <v>44767</v>
      </c>
      <c r="C477" s="2" t="s">
        <v>3177</v>
      </c>
      <c r="D477" t="s">
        <v>6159</v>
      </c>
      <c r="E477" s="2">
        <v>2</v>
      </c>
      <c r="F477" s="2" t="str">
        <f>_xlfn.XLOOKUP(C477,customers!A476:A1476,customers!B476:B1476,,0)</f>
        <v>Daryn Dibley</v>
      </c>
      <c r="G477" s="2" t="str">
        <f>IF(_xlfn.XLOOKUP(C477,customers!A476:A1476,customers!C476:C1476,0)=0,"",_xlfn.XLOOKUP(C477,customers!A476:A1476,customers!C476:C1476,,0))</f>
        <v>ddibleyd7@feedburner.com</v>
      </c>
      <c r="H477" s="2" t="str">
        <f>_xlfn.XLOOKUP(C477,customers!A476:A1476,customers!G476:G1476)</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_xlfn.XLOOKUP(CoffeeOrder[[#This Row],[Customer ID]],customers!A476:A1476,customers!I476:I1476)</f>
        <v>No</v>
      </c>
    </row>
    <row r="478" spans="1:16" x14ac:dyDescent="0.3">
      <c r="A478" s="2" t="s">
        <v>3181</v>
      </c>
      <c r="B478" s="3">
        <v>44274</v>
      </c>
      <c r="C478" s="2" t="s">
        <v>3182</v>
      </c>
      <c r="D478" t="s">
        <v>6184</v>
      </c>
      <c r="E478" s="2">
        <v>6</v>
      </c>
      <c r="F478" s="2" t="str">
        <f>_xlfn.XLOOKUP(C478,customers!A477:A1477,customers!B477:B1477,,0)</f>
        <v>Gardy Dimitriou</v>
      </c>
      <c r="G478" s="2" t="str">
        <f>IF(_xlfn.XLOOKUP(C478,customers!A477:A1477,customers!C477:C1477,0)=0,"",_xlfn.XLOOKUP(C478,customers!A477:A1477,customers!C477:C1477,,0))</f>
        <v>gdimitrioud8@chronoengine.com</v>
      </c>
      <c r="H478" s="2" t="str">
        <f>_xlfn.XLOOKUP(C478,customers!A477:A1477,customers!G477:G1477)</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_xlfn.XLOOKUP(CoffeeOrder[[#This Row],[Customer ID]],customers!A477:A1477,customers!I477:I1477)</f>
        <v>Yes</v>
      </c>
    </row>
    <row r="479" spans="1:16" x14ac:dyDescent="0.3">
      <c r="A479" s="2" t="s">
        <v>3187</v>
      </c>
      <c r="B479" s="3">
        <v>43962</v>
      </c>
      <c r="C479" s="2" t="s">
        <v>3188</v>
      </c>
      <c r="D479" t="s">
        <v>6159</v>
      </c>
      <c r="E479" s="2">
        <v>6</v>
      </c>
      <c r="F479" s="2" t="str">
        <f>_xlfn.XLOOKUP(C479,customers!A478:A1478,customers!B478:B1478,,0)</f>
        <v>Fanny Flanagan</v>
      </c>
      <c r="G479" s="2" t="str">
        <f>IF(_xlfn.XLOOKUP(C479,customers!A478:A1478,customers!C478:C1478,0)=0,"",_xlfn.XLOOKUP(C479,customers!A478:A1478,customers!C478:C1478,,0))</f>
        <v>fflanagand9@woothemes.com</v>
      </c>
      <c r="H479" s="2" t="str">
        <f>_xlfn.XLOOKUP(C479,customers!A478:A1478,customers!G478:G1478)</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_xlfn.XLOOKUP(CoffeeOrder[[#This Row],[Customer ID]],customers!A478:A1478,customers!I478:I1478)</f>
        <v>No</v>
      </c>
    </row>
    <row r="480" spans="1:16" x14ac:dyDescent="0.3">
      <c r="A480" s="2" t="s">
        <v>3193</v>
      </c>
      <c r="B480" s="3">
        <v>43624</v>
      </c>
      <c r="C480" s="2" t="s">
        <v>3194</v>
      </c>
      <c r="D480" t="s">
        <v>6177</v>
      </c>
      <c r="E480" s="2">
        <v>6</v>
      </c>
      <c r="F480" s="2" t="str">
        <f>_xlfn.XLOOKUP(C480,customers!A479:A1479,customers!B479:B1479,,0)</f>
        <v>Ailey Brash</v>
      </c>
      <c r="G480" s="2" t="str">
        <f>IF(_xlfn.XLOOKUP(C480,customers!A479:A1479,customers!C479:C1479,0)=0,"",_xlfn.XLOOKUP(C480,customers!A479:A1479,customers!C479:C1479,,0))</f>
        <v>abrashda@plala.or.jp</v>
      </c>
      <c r="H480" s="2" t="str">
        <f>_xlfn.XLOOKUP(C480,customers!A479:A1479,customers!G479:G1479)</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_xlfn.XLOOKUP(CoffeeOrder[[#This Row],[Customer ID]],customers!A479:A1479,customers!I479:I1479)</f>
        <v>Yes</v>
      </c>
    </row>
    <row r="481" spans="1:16" x14ac:dyDescent="0.3">
      <c r="A481" s="2" t="s">
        <v>3193</v>
      </c>
      <c r="B481" s="3">
        <v>43624</v>
      </c>
      <c r="C481" s="2" t="s">
        <v>3194</v>
      </c>
      <c r="D481" t="s">
        <v>6166</v>
      </c>
      <c r="E481" s="2">
        <v>4</v>
      </c>
      <c r="F481" s="2" t="str">
        <f>_xlfn.XLOOKUP(C481,customers!A480:A1480,customers!B480:B1480,,0)</f>
        <v>Ailey Brash</v>
      </c>
      <c r="G481" s="2" t="str">
        <f>IF(_xlfn.XLOOKUP(C481,customers!A480:A1480,customers!C480:C1480,0)=0,"",_xlfn.XLOOKUP(C481,customers!A480:A1480,customers!C480:C1480,,0))</f>
        <v>abrashda@plala.or.jp</v>
      </c>
      <c r="H481" s="2" t="str">
        <f>_xlfn.XLOOKUP(C481,customers!A480:A1480,customers!G480:G1480)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_xlfn.XLOOKUP(CoffeeOrder[[#This Row],[Customer ID]],customers!A480:A1480,customers!I480:I1480)</f>
        <v>Yes</v>
      </c>
    </row>
    <row r="482" spans="1:16" x14ac:dyDescent="0.3">
      <c r="A482" s="2" t="s">
        <v>3193</v>
      </c>
      <c r="B482" s="3">
        <v>43624</v>
      </c>
      <c r="C482" s="2" t="s">
        <v>3194</v>
      </c>
      <c r="D482" t="s">
        <v>6156</v>
      </c>
      <c r="E482" s="2">
        <v>1</v>
      </c>
      <c r="F482" s="2" t="e">
        <f>_xlfn.XLOOKUP(C482,customers!A481:A1481,customers!B481:B1481,,0)</f>
        <v>#N/A</v>
      </c>
      <c r="G482" s="2" t="str">
        <f>IF(_xlfn.XLOOKUP(C482,customers!A481:A1481,customers!C481:C1481,0)=0,"",_xlfn.XLOOKUP(C482,customers!A481:A1481,customers!C481:C1481,,0))</f>
        <v/>
      </c>
      <c r="H482" s="2" t="e">
        <f>_xlfn.XLOOKUP(C482,customers!A481:A1481,customers!G481:G1481)</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e">
        <f>_xlfn.XLOOKUP(CoffeeOrder[[#This Row],[Customer ID]],customers!A481:A1481,customers!I481:I1481)</f>
        <v>#N/A</v>
      </c>
    </row>
    <row r="483" spans="1:16" x14ac:dyDescent="0.3">
      <c r="A483" s="2" t="s">
        <v>3208</v>
      </c>
      <c r="B483" s="3">
        <v>43747</v>
      </c>
      <c r="C483" s="2" t="s">
        <v>3209</v>
      </c>
      <c r="D483" t="s">
        <v>6179</v>
      </c>
      <c r="E483" s="2">
        <v>2</v>
      </c>
      <c r="F483" s="2" t="str">
        <f>_xlfn.XLOOKUP(C483,customers!A482:A1482,customers!B482:B1482,,0)</f>
        <v>Nanny Izhakov</v>
      </c>
      <c r="G483" s="2" t="str">
        <f>IF(_xlfn.XLOOKUP(C483,customers!A482:A1482,customers!C482:C1482,0)=0,"",_xlfn.XLOOKUP(C483,customers!A482:A1482,customers!C482:C1482,,0))</f>
        <v>nizhakovdd@aol.com</v>
      </c>
      <c r="H483" s="2" t="str">
        <f>_xlfn.XLOOKUP(C483,customers!A482:A1482,customers!G482:G1482)</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_xlfn.XLOOKUP(CoffeeOrder[[#This Row],[Customer ID]],customers!A482:A1482,customers!I482:I1482)</f>
        <v>No</v>
      </c>
    </row>
    <row r="484" spans="1:16" x14ac:dyDescent="0.3">
      <c r="A484" s="2" t="s">
        <v>3214</v>
      </c>
      <c r="B484" s="3">
        <v>44247</v>
      </c>
      <c r="C484" s="2" t="s">
        <v>3215</v>
      </c>
      <c r="D484" t="s">
        <v>6185</v>
      </c>
      <c r="E484" s="2">
        <v>5</v>
      </c>
      <c r="F484" s="2" t="str">
        <f>_xlfn.XLOOKUP(C484,customers!A483:A1483,customers!B483:B1483,,0)</f>
        <v>Stanly Keets</v>
      </c>
      <c r="G484" s="2" t="str">
        <f>IF(_xlfn.XLOOKUP(C484,customers!A483:A1483,customers!C483:C1483,0)=0,"",_xlfn.XLOOKUP(C484,customers!A483:A1483,customers!C483:C1483,,0))</f>
        <v>skeetsde@answers.com</v>
      </c>
      <c r="H484" s="2" t="str">
        <f>_xlfn.XLOOKUP(C484,customers!A483:A1483,customers!G483:G1483)</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_xlfn.XLOOKUP(CoffeeOrder[[#This Row],[Customer ID]],customers!A483:A1483,customers!I483:I1483)</f>
        <v>Yes</v>
      </c>
    </row>
    <row r="485" spans="1:16" x14ac:dyDescent="0.3">
      <c r="A485" s="2" t="s">
        <v>3220</v>
      </c>
      <c r="B485" s="3">
        <v>43790</v>
      </c>
      <c r="C485" s="2" t="s">
        <v>3221</v>
      </c>
      <c r="D485" t="s">
        <v>6165</v>
      </c>
      <c r="E485" s="2">
        <v>2</v>
      </c>
      <c r="F485" s="2" t="str">
        <f>_xlfn.XLOOKUP(C485,customers!A484:A1484,customers!B484:B1484,,0)</f>
        <v>Orion Dyott</v>
      </c>
      <c r="G485" s="2" t="str">
        <f>IF(_xlfn.XLOOKUP(C485,customers!A484:A1484,customers!C484:C1484,0)=0,"",_xlfn.XLOOKUP(C485,customers!A484:A1484,customers!C484:C1484,,0))</f>
        <v/>
      </c>
      <c r="H485" s="2" t="str">
        <f>_xlfn.XLOOKUP(C485,customers!A484:A1484,customers!G484:G1484)</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_xlfn.XLOOKUP(CoffeeOrder[[#This Row],[Customer ID]],customers!A484:A1484,customers!I484:I1484)</f>
        <v>Yes</v>
      </c>
    </row>
    <row r="486" spans="1:16" x14ac:dyDescent="0.3">
      <c r="A486" s="2" t="s">
        <v>3225</v>
      </c>
      <c r="B486" s="3">
        <v>44479</v>
      </c>
      <c r="C486" s="2" t="s">
        <v>3226</v>
      </c>
      <c r="D486" t="s">
        <v>6161</v>
      </c>
      <c r="E486" s="2">
        <v>6</v>
      </c>
      <c r="F486" s="2" t="str">
        <f>_xlfn.XLOOKUP(C486,customers!A485:A1485,customers!B485:B1485,,0)</f>
        <v>Keefer Cake</v>
      </c>
      <c r="G486" s="2" t="str">
        <f>IF(_xlfn.XLOOKUP(C486,customers!A485:A1485,customers!C485:C1485,0)=0,"",_xlfn.XLOOKUP(C486,customers!A485:A1485,customers!C485:C1485,,0))</f>
        <v>kcakedg@huffingtonpost.com</v>
      </c>
      <c r="H486" s="2" t="str">
        <f>_xlfn.XLOOKUP(C486,customers!A485:A1485,customers!G485:G1485)</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_xlfn.XLOOKUP(CoffeeOrder[[#This Row],[Customer ID]],customers!A485:A1485,customers!I485:I1485)</f>
        <v>No</v>
      </c>
    </row>
    <row r="487" spans="1:16" x14ac:dyDescent="0.3">
      <c r="A487" s="2" t="s">
        <v>3230</v>
      </c>
      <c r="B487" s="3">
        <v>44413</v>
      </c>
      <c r="C487" s="2" t="s">
        <v>3231</v>
      </c>
      <c r="D487" t="s">
        <v>6178</v>
      </c>
      <c r="E487" s="2">
        <v>6</v>
      </c>
      <c r="F487" s="2" t="str">
        <f>_xlfn.XLOOKUP(C487,customers!A486:A1486,customers!B486:B1486,,0)</f>
        <v>Morna Hansed</v>
      </c>
      <c r="G487" s="2" t="str">
        <f>IF(_xlfn.XLOOKUP(C487,customers!A486:A1486,customers!C486:C1486,0)=0,"",_xlfn.XLOOKUP(C487,customers!A486:A1486,customers!C486:C1486,,0))</f>
        <v>mhanseddh@instagram.com</v>
      </c>
      <c r="H487" s="2" t="str">
        <f>_xlfn.XLOOKUP(C487,customers!A486:A1486,customers!G486:G1486)</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_xlfn.XLOOKUP(CoffeeOrder[[#This Row],[Customer ID]],customers!A486:A1486,customers!I486:I1486)</f>
        <v>Yes</v>
      </c>
    </row>
    <row r="488" spans="1:16" x14ac:dyDescent="0.3">
      <c r="A488" s="2" t="s">
        <v>3236</v>
      </c>
      <c r="B488" s="3">
        <v>44043</v>
      </c>
      <c r="C488" s="2" t="s">
        <v>3237</v>
      </c>
      <c r="D488" t="s">
        <v>6160</v>
      </c>
      <c r="E488" s="2">
        <v>6</v>
      </c>
      <c r="F488" s="2" t="str">
        <f>_xlfn.XLOOKUP(C488,customers!A487:A1487,customers!B487:B1487,,0)</f>
        <v>Franny Kienlein</v>
      </c>
      <c r="G488" s="2" t="str">
        <f>IF(_xlfn.XLOOKUP(C488,customers!A487:A1487,customers!C487:C1487,0)=0,"",_xlfn.XLOOKUP(C488,customers!A487:A1487,customers!C487:C1487,,0))</f>
        <v>fkienleindi@trellian.com</v>
      </c>
      <c r="H488" s="2" t="str">
        <f>_xlfn.XLOOKUP(C488,customers!A487:A1487,customers!G487:G1487)</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_xlfn.XLOOKUP(CoffeeOrder[[#This Row],[Customer ID]],customers!A487:A1487,customers!I487:I1487)</f>
        <v>Yes</v>
      </c>
    </row>
    <row r="489" spans="1:16" x14ac:dyDescent="0.3">
      <c r="A489" s="2" t="s">
        <v>3242</v>
      </c>
      <c r="B489" s="3">
        <v>44093</v>
      </c>
      <c r="C489" s="2" t="s">
        <v>3243</v>
      </c>
      <c r="D489" t="s">
        <v>6183</v>
      </c>
      <c r="E489" s="2">
        <v>6</v>
      </c>
      <c r="F489" s="2" t="str">
        <f>_xlfn.XLOOKUP(C489,customers!A488:A1488,customers!B488:B1488,,0)</f>
        <v>Klarika Egglestone</v>
      </c>
      <c r="G489" s="2" t="str">
        <f>IF(_xlfn.XLOOKUP(C489,customers!A488:A1488,customers!C488:C1488,0)=0,"",_xlfn.XLOOKUP(C489,customers!A488:A1488,customers!C488:C1488,,0))</f>
        <v>kegglestonedj@sphinn.com</v>
      </c>
      <c r="H489" s="2" t="str">
        <f>_xlfn.XLOOKUP(C489,customers!A488:A1488,customers!G488:G1488)</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_xlfn.XLOOKUP(CoffeeOrder[[#This Row],[Customer ID]],customers!A488:A1488,customers!I488:I1488)</f>
        <v>No</v>
      </c>
    </row>
    <row r="490" spans="1:16" x14ac:dyDescent="0.3">
      <c r="A490" s="2" t="s">
        <v>3248</v>
      </c>
      <c r="B490" s="3">
        <v>43954</v>
      </c>
      <c r="C490" s="2" t="s">
        <v>3249</v>
      </c>
      <c r="D490" t="s">
        <v>6174</v>
      </c>
      <c r="E490" s="2">
        <v>5</v>
      </c>
      <c r="F490" s="2" t="str">
        <f>_xlfn.XLOOKUP(C490,customers!A489:A1489,customers!B489:B1489,,0)</f>
        <v>Becky Semkins</v>
      </c>
      <c r="G490" s="2" t="str">
        <f>IF(_xlfn.XLOOKUP(C490,customers!A489:A1489,customers!C489:C1489,0)=0,"",_xlfn.XLOOKUP(C490,customers!A489:A1489,customers!C489:C1489,,0))</f>
        <v>bsemkinsdk@unc.edu</v>
      </c>
      <c r="H490" s="2" t="str">
        <f>_xlfn.XLOOKUP(C490,customers!A489:A1489,customers!G489:G1489)</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_xlfn.XLOOKUP(CoffeeOrder[[#This Row],[Customer ID]],customers!A489:A1489,customers!I489:I1489)</f>
        <v>Yes</v>
      </c>
    </row>
    <row r="491" spans="1:16" x14ac:dyDescent="0.3">
      <c r="A491" s="2" t="s">
        <v>3254</v>
      </c>
      <c r="B491" s="3">
        <v>43654</v>
      </c>
      <c r="C491" s="2" t="s">
        <v>3255</v>
      </c>
      <c r="D491" t="s">
        <v>6170</v>
      </c>
      <c r="E491" s="2">
        <v>6</v>
      </c>
      <c r="F491" s="2" t="str">
        <f>_xlfn.XLOOKUP(C491,customers!A490:A1490,customers!B490:B1490,,0)</f>
        <v>Sean Lorenzetti</v>
      </c>
      <c r="G491" s="2" t="str">
        <f>IF(_xlfn.XLOOKUP(C491,customers!A490:A1490,customers!C490:C1490,0)=0,"",_xlfn.XLOOKUP(C491,customers!A490:A1490,customers!C490:C1490,,0))</f>
        <v>slorenzettidl@is.gd</v>
      </c>
      <c r="H491" s="2" t="str">
        <f>_xlfn.XLOOKUP(C491,customers!A490:A1490,customers!G490:G1490)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_xlfn.XLOOKUP(CoffeeOrder[[#This Row],[Customer ID]],customers!A490:A1490,customers!I490:I1490)</f>
        <v>No</v>
      </c>
    </row>
    <row r="492" spans="1:16" x14ac:dyDescent="0.3">
      <c r="A492" s="2" t="s">
        <v>3260</v>
      </c>
      <c r="B492" s="3">
        <v>43764</v>
      </c>
      <c r="C492" s="2" t="s">
        <v>3261</v>
      </c>
      <c r="D492" t="s">
        <v>6169</v>
      </c>
      <c r="E492" s="2">
        <v>2</v>
      </c>
      <c r="F492" s="2" t="str">
        <f>_xlfn.XLOOKUP(C492,customers!A491:A1491,customers!B491:B1491,,0)</f>
        <v>Bob Giannazzi</v>
      </c>
      <c r="G492" s="2" t="str">
        <f>IF(_xlfn.XLOOKUP(C492,customers!A491:A1491,customers!C491:C1491,0)=0,"",_xlfn.XLOOKUP(C492,customers!A491:A1491,customers!C491:C1491,,0))</f>
        <v>bgiannazzidm@apple.com</v>
      </c>
      <c r="H492" s="2" t="str">
        <f>_xlfn.XLOOKUP(C492,customers!A491:A1491,customers!G491:G1491)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_xlfn.XLOOKUP(CoffeeOrder[[#This Row],[Customer ID]],customers!A491:A1491,customers!I491:I1491)</f>
        <v>No</v>
      </c>
    </row>
    <row r="493" spans="1:16" x14ac:dyDescent="0.3">
      <c r="A493" s="2" t="s">
        <v>3266</v>
      </c>
      <c r="B493" s="3">
        <v>44101</v>
      </c>
      <c r="C493" s="2" t="s">
        <v>3267</v>
      </c>
      <c r="D493" t="s">
        <v>6150</v>
      </c>
      <c r="E493" s="2">
        <v>6</v>
      </c>
      <c r="F493" s="2" t="str">
        <f>_xlfn.XLOOKUP(C493,customers!A492:A1492,customers!B492:B1492,,0)</f>
        <v>Kendra Backshell</v>
      </c>
      <c r="G493" s="2" t="str">
        <f>IF(_xlfn.XLOOKUP(C493,customers!A492:A1492,customers!C492:C1492,0)=0,"",_xlfn.XLOOKUP(C493,customers!A492:A1492,customers!C492:C1492,,0))</f>
        <v/>
      </c>
      <c r="H493" s="2" t="str">
        <f>_xlfn.XLOOKUP(C493,customers!A492:A1492,customers!G492:G1492)</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_xlfn.XLOOKUP(CoffeeOrder[[#This Row],[Customer ID]],customers!A492:A1492,customers!I492:I1492)</f>
        <v>No</v>
      </c>
    </row>
    <row r="494" spans="1:16" x14ac:dyDescent="0.3">
      <c r="A494" s="2" t="s">
        <v>3271</v>
      </c>
      <c r="B494" s="3">
        <v>44620</v>
      </c>
      <c r="C494" s="2" t="s">
        <v>3272</v>
      </c>
      <c r="D494" t="s">
        <v>6156</v>
      </c>
      <c r="E494" s="2">
        <v>1</v>
      </c>
      <c r="F494" s="2" t="str">
        <f>_xlfn.XLOOKUP(C494,customers!A493:A1493,customers!B493:B1493,,0)</f>
        <v>Uriah Lethbrig</v>
      </c>
      <c r="G494" s="2" t="str">
        <f>IF(_xlfn.XLOOKUP(C494,customers!A493:A1493,customers!C493:C1493,0)=0,"",_xlfn.XLOOKUP(C494,customers!A493:A1493,customers!C493:C1493,,0))</f>
        <v>ulethbrigdo@hc360.com</v>
      </c>
      <c r="H494" s="2" t="str">
        <f>_xlfn.XLOOKUP(C494,customers!A493:A1493,customers!G493:G1493)</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_xlfn.XLOOKUP(CoffeeOrder[[#This Row],[Customer ID]],customers!A493:A1493,customers!I493:I1493)</f>
        <v>Yes</v>
      </c>
    </row>
    <row r="495" spans="1:16" x14ac:dyDescent="0.3">
      <c r="A495" s="2" t="s">
        <v>3277</v>
      </c>
      <c r="B495" s="3">
        <v>44090</v>
      </c>
      <c r="C495" s="2" t="s">
        <v>3278</v>
      </c>
      <c r="D495" t="s">
        <v>6146</v>
      </c>
      <c r="E495" s="2">
        <v>6</v>
      </c>
      <c r="F495" s="2" t="str">
        <f>_xlfn.XLOOKUP(C495,customers!A494:A1494,customers!B494:B1494,,0)</f>
        <v>Sky Farnish</v>
      </c>
      <c r="G495" s="2" t="str">
        <f>IF(_xlfn.XLOOKUP(C495,customers!A494:A1494,customers!C494:C1494,0)=0,"",_xlfn.XLOOKUP(C495,customers!A494:A1494,customers!C494:C1494,,0))</f>
        <v>sfarnishdp@dmoz.org</v>
      </c>
      <c r="H495" s="2" t="str">
        <f>_xlfn.XLOOKUP(C495,customers!A494:A1494,customers!G494:G1494)</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_xlfn.XLOOKUP(CoffeeOrder[[#This Row],[Customer ID]],customers!A494:A1494,customers!I494:I1494)</f>
        <v>No</v>
      </c>
    </row>
    <row r="496" spans="1:16" x14ac:dyDescent="0.3">
      <c r="A496" s="2" t="s">
        <v>3283</v>
      </c>
      <c r="B496" s="3">
        <v>44132</v>
      </c>
      <c r="C496" s="2" t="s">
        <v>3284</v>
      </c>
      <c r="D496" t="s">
        <v>6170</v>
      </c>
      <c r="E496" s="2">
        <v>2</v>
      </c>
      <c r="F496" s="2" t="str">
        <f>_xlfn.XLOOKUP(C496,customers!A495:A1495,customers!B495:B1495,,0)</f>
        <v>Felicia Jecock</v>
      </c>
      <c r="G496" s="2" t="str">
        <f>IF(_xlfn.XLOOKUP(C496,customers!A495:A1495,customers!C495:C1495,0)=0,"",_xlfn.XLOOKUP(C496,customers!A495:A1495,customers!C495:C1495,,0))</f>
        <v>fjecockdq@unicef.org</v>
      </c>
      <c r="H496" s="2" t="str">
        <f>_xlfn.XLOOKUP(C496,customers!A495:A1495,customers!G495:G1495)</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_xlfn.XLOOKUP(CoffeeOrder[[#This Row],[Customer ID]],customers!A495:A1495,customers!I495:I1495)</f>
        <v>No</v>
      </c>
    </row>
    <row r="497" spans="1:16" x14ac:dyDescent="0.3">
      <c r="A497" s="2" t="s">
        <v>3289</v>
      </c>
      <c r="B497" s="3">
        <v>43710</v>
      </c>
      <c r="C497" s="2" t="s">
        <v>3290</v>
      </c>
      <c r="D497" t="s">
        <v>6170</v>
      </c>
      <c r="E497" s="2">
        <v>5</v>
      </c>
      <c r="F497" s="2" t="str">
        <f>_xlfn.XLOOKUP(C497,customers!A496:A1496,customers!B496:B1496,,0)</f>
        <v>Currey MacAllister</v>
      </c>
      <c r="G497" s="2" t="str">
        <f>IF(_xlfn.XLOOKUP(C497,customers!A496:A1496,customers!C496:C1496,0)=0,"",_xlfn.XLOOKUP(C497,customers!A496:A1496,customers!C496:C1496,,0))</f>
        <v/>
      </c>
      <c r="H497" s="2" t="str">
        <f>_xlfn.XLOOKUP(C497,customers!A496:A1496,customers!G496:G1496)</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_xlfn.XLOOKUP(CoffeeOrder[[#This Row],[Customer ID]],customers!A496:A1496,customers!I496:I1496)</f>
        <v>Yes</v>
      </c>
    </row>
    <row r="498" spans="1:16" x14ac:dyDescent="0.3">
      <c r="A498" s="2" t="s">
        <v>3294</v>
      </c>
      <c r="B498" s="3">
        <v>44438</v>
      </c>
      <c r="C498" s="2" t="s">
        <v>3295</v>
      </c>
      <c r="D498" t="s">
        <v>6153</v>
      </c>
      <c r="E498" s="2">
        <v>3</v>
      </c>
      <c r="F498" s="2" t="str">
        <f>_xlfn.XLOOKUP(C498,customers!A497:A1497,customers!B497:B1497,,0)</f>
        <v>Hamlen Pallister</v>
      </c>
      <c r="G498" s="2" t="str">
        <f>IF(_xlfn.XLOOKUP(C498,customers!A497:A1497,customers!C497:C1497,0)=0,"",_xlfn.XLOOKUP(C498,customers!A497:A1497,customers!C497:C1497,,0))</f>
        <v>hpallisterds@ning.com</v>
      </c>
      <c r="H498" s="2" t="str">
        <f>_xlfn.XLOOKUP(C498,customers!A497:A1497,customers!G497:G1497)</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_xlfn.XLOOKUP(CoffeeOrder[[#This Row],[Customer ID]],customers!A497:A1497,customers!I497:I1497)</f>
        <v>No</v>
      </c>
    </row>
    <row r="499" spans="1:16" x14ac:dyDescent="0.3">
      <c r="A499" s="2" t="s">
        <v>3300</v>
      </c>
      <c r="B499" s="3">
        <v>44351</v>
      </c>
      <c r="C499" s="2" t="s">
        <v>3301</v>
      </c>
      <c r="D499" t="s">
        <v>6147</v>
      </c>
      <c r="E499" s="2">
        <v>4</v>
      </c>
      <c r="F499" s="2" t="str">
        <f>_xlfn.XLOOKUP(C499,customers!A498:A1498,customers!B498:B1498,,0)</f>
        <v>Chantal Mersh</v>
      </c>
      <c r="G499" s="2" t="str">
        <f>IF(_xlfn.XLOOKUP(C499,customers!A498:A1498,customers!C498:C1498,0)=0,"",_xlfn.XLOOKUP(C499,customers!A498:A1498,customers!C498:C1498,,0))</f>
        <v>cmershdt@drupal.org</v>
      </c>
      <c r="H499" s="2" t="str">
        <f>_xlfn.XLOOKUP(C499,customers!A498:A1498,customers!G498:G1498)</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_xlfn.XLOOKUP(CoffeeOrder[[#This Row],[Customer ID]],customers!A498:A1498,customers!I498:I1498)</f>
        <v>No</v>
      </c>
    </row>
    <row r="500" spans="1:16" x14ac:dyDescent="0.3">
      <c r="A500" s="2" t="s">
        <v>3307</v>
      </c>
      <c r="B500" s="3">
        <v>44159</v>
      </c>
      <c r="C500" s="2" t="s">
        <v>3368</v>
      </c>
      <c r="D500" t="s">
        <v>6138</v>
      </c>
      <c r="E500" s="2">
        <v>5</v>
      </c>
      <c r="F500" s="2" t="str">
        <f>_xlfn.XLOOKUP(C500,customers!A499:A1499,customers!B499:B1499,,0)</f>
        <v>Marja Urion</v>
      </c>
      <c r="G500" s="2" t="str">
        <f>IF(_xlfn.XLOOKUP(C500,customers!A499:A1499,customers!C499:C1499,0)=0,"",_xlfn.XLOOKUP(C500,customers!A499:A1499,customers!C499:C1499,,0))</f>
        <v>murione5@alexa.com</v>
      </c>
      <c r="H500" s="2" t="str">
        <f>_xlfn.XLOOKUP(C500,customers!A499:A1499,customers!G499:G1499)</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_xlfn.XLOOKUP(CoffeeOrder[[#This Row],[Customer ID]],customers!A499:A1499,customers!I499:I1499)</f>
        <v>Yes</v>
      </c>
    </row>
    <row r="501" spans="1:16" x14ac:dyDescent="0.3">
      <c r="A501" s="2" t="s">
        <v>3313</v>
      </c>
      <c r="B501" s="3">
        <v>44003</v>
      </c>
      <c r="C501" s="2" t="s">
        <v>3314</v>
      </c>
      <c r="D501" t="s">
        <v>6163</v>
      </c>
      <c r="E501" s="2">
        <v>3</v>
      </c>
      <c r="F501" s="2" t="str">
        <f>_xlfn.XLOOKUP(C501,customers!A500:A1500,customers!B500:B1500,,0)</f>
        <v>Malynda Purbrick</v>
      </c>
      <c r="G501" s="2" t="str">
        <f>IF(_xlfn.XLOOKUP(C501,customers!A500:A1500,customers!C500:C1500,0)=0,"",_xlfn.XLOOKUP(C501,customers!A500:A1500,customers!C500:C1500,,0))</f>
        <v/>
      </c>
      <c r="H501" s="2" t="str">
        <f>_xlfn.XLOOKUP(C501,customers!A500:A1500,customers!G500:G1500)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_xlfn.XLOOKUP(CoffeeOrder[[#This Row],[Customer ID]],customers!A500:A1500,customers!I500:I1500)</f>
        <v>Yes</v>
      </c>
    </row>
    <row r="502" spans="1:16" x14ac:dyDescent="0.3">
      <c r="A502" s="2" t="s">
        <v>3318</v>
      </c>
      <c r="B502" s="3">
        <v>44025</v>
      </c>
      <c r="C502" s="2" t="s">
        <v>3319</v>
      </c>
      <c r="D502" t="s">
        <v>6179</v>
      </c>
      <c r="E502" s="2">
        <v>4</v>
      </c>
      <c r="F502" s="2" t="str">
        <f>_xlfn.XLOOKUP(C502,customers!A501:A1501,customers!B501:B1501,,0)</f>
        <v>Alf Housaman</v>
      </c>
      <c r="G502" s="2" t="str">
        <f>IF(_xlfn.XLOOKUP(C502,customers!A501:A1501,customers!C501:C1501,0)=0,"",_xlfn.XLOOKUP(C502,customers!A501:A1501,customers!C501:C1501,,0))</f>
        <v/>
      </c>
      <c r="H502" s="2" t="str">
        <f>_xlfn.XLOOKUP(C502,customers!A501:A1501,customers!G501:G1501)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_xlfn.XLOOKUP(CoffeeOrder[[#This Row],[Customer ID]],customers!A501:A1501,customers!I501:I1501)</f>
        <v>No</v>
      </c>
    </row>
    <row r="503" spans="1:16" x14ac:dyDescent="0.3">
      <c r="A503" s="2" t="s">
        <v>3323</v>
      </c>
      <c r="B503" s="3">
        <v>43467</v>
      </c>
      <c r="C503" s="2" t="s">
        <v>3324</v>
      </c>
      <c r="D503" t="s">
        <v>6174</v>
      </c>
      <c r="E503" s="2">
        <v>4</v>
      </c>
      <c r="F503" s="2" t="str">
        <f>_xlfn.XLOOKUP(C503,customers!A502:A1502,customers!B502:B1502,,0)</f>
        <v>Gladi Ducker</v>
      </c>
      <c r="G503" s="2" t="str">
        <f>IF(_xlfn.XLOOKUP(C503,customers!A502:A1502,customers!C502:C1502,0)=0,"",_xlfn.XLOOKUP(C503,customers!A502:A1502,customers!C502:C1502,,0))</f>
        <v>gduckerdx@patch.com</v>
      </c>
      <c r="H503" s="2" t="str">
        <f>_xlfn.XLOOKUP(C503,customers!A502:A1502,customers!G502:G1502)</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_xlfn.XLOOKUP(CoffeeOrder[[#This Row],[Customer ID]],customers!A502:A1502,customers!I502:I1502)</f>
        <v>No</v>
      </c>
    </row>
    <row r="504" spans="1:16" x14ac:dyDescent="0.3">
      <c r="A504" s="2" t="s">
        <v>3323</v>
      </c>
      <c r="B504" s="3">
        <v>43467</v>
      </c>
      <c r="C504" s="2" t="s">
        <v>3324</v>
      </c>
      <c r="D504" t="s">
        <v>6156</v>
      </c>
      <c r="E504" s="2">
        <v>4</v>
      </c>
      <c r="F504" s="2" t="str">
        <f>_xlfn.XLOOKUP(C504,customers!A503:A1503,customers!B503:B1503,,0)</f>
        <v>Gladi Ducker</v>
      </c>
      <c r="G504" s="2" t="str">
        <f>IF(_xlfn.XLOOKUP(C504,customers!A503:A1503,customers!C503:C1503,0)=0,"",_xlfn.XLOOKUP(C504,customers!A503:A1503,customers!C503:C1503,,0))</f>
        <v>gduckerdx@patch.com</v>
      </c>
      <c r="H504" s="2" t="str">
        <f>_xlfn.XLOOKUP(C504,customers!A503:A1503,customers!G503:G1503)</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_xlfn.XLOOKUP(CoffeeOrder[[#This Row],[Customer ID]],customers!A503:A1503,customers!I503:I1503)</f>
        <v>No</v>
      </c>
    </row>
    <row r="505" spans="1:16" x14ac:dyDescent="0.3">
      <c r="A505" s="2" t="s">
        <v>3323</v>
      </c>
      <c r="B505" s="3">
        <v>43467</v>
      </c>
      <c r="C505" s="2" t="s">
        <v>3324</v>
      </c>
      <c r="D505" t="s">
        <v>6143</v>
      </c>
      <c r="E505" s="2">
        <v>4</v>
      </c>
      <c r="F505" s="2" t="e">
        <f>_xlfn.XLOOKUP(C505,customers!A504:A1504,customers!B504:B1504,,0)</f>
        <v>#N/A</v>
      </c>
      <c r="G505" s="2" t="str">
        <f>IF(_xlfn.XLOOKUP(C505,customers!A504:A1504,customers!C504:C1504,0)=0,"",_xlfn.XLOOKUP(C505,customers!A504:A1504,customers!C504:C1504,,0))</f>
        <v/>
      </c>
      <c r="H505" s="2" t="e">
        <f>_xlfn.XLOOKUP(C505,customers!A504:A1504,customers!G504:G1504)</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e">
        <f>_xlfn.XLOOKUP(CoffeeOrder[[#This Row],[Customer ID]],customers!A504:A1504,customers!I504:I1504)</f>
        <v>#N/A</v>
      </c>
    </row>
    <row r="506" spans="1:16" x14ac:dyDescent="0.3">
      <c r="A506" s="2" t="s">
        <v>3323</v>
      </c>
      <c r="B506" s="3">
        <v>43467</v>
      </c>
      <c r="C506" s="2" t="s">
        <v>3324</v>
      </c>
      <c r="D506" t="s">
        <v>6145</v>
      </c>
      <c r="E506" s="2">
        <v>3</v>
      </c>
      <c r="F506" s="2" t="e">
        <f>_xlfn.XLOOKUP(C506,customers!A505:A1505,customers!B505:B1505,,0)</f>
        <v>#N/A</v>
      </c>
      <c r="G506" s="2" t="str">
        <f>IF(_xlfn.XLOOKUP(C506,customers!A505:A1505,customers!C505:C1505,0)=0,"",_xlfn.XLOOKUP(C506,customers!A505:A1505,customers!C505:C1505,,0))</f>
        <v/>
      </c>
      <c r="H506" s="2" t="e">
        <f>_xlfn.XLOOKUP(C506,customers!A505:A1505,customers!G505:G1505)</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e">
        <f>_xlfn.XLOOKUP(CoffeeOrder[[#This Row],[Customer ID]],customers!A505:A1505,customers!I505:I1505)</f>
        <v>#N/A</v>
      </c>
    </row>
    <row r="507" spans="1:16" x14ac:dyDescent="0.3">
      <c r="A507" s="2" t="s">
        <v>3343</v>
      </c>
      <c r="B507" s="3">
        <v>44609</v>
      </c>
      <c r="C507" s="2" t="s">
        <v>3344</v>
      </c>
      <c r="D507" t="s">
        <v>6159</v>
      </c>
      <c r="E507" s="2">
        <v>6</v>
      </c>
      <c r="F507" s="2" t="str">
        <f>_xlfn.XLOOKUP(C507,customers!A506:A1506,customers!B506:B1506,,0)</f>
        <v>Wain Stearley</v>
      </c>
      <c r="G507" s="2" t="str">
        <f>IF(_xlfn.XLOOKUP(C507,customers!A506:A1506,customers!C506:C1506,0)=0,"",_xlfn.XLOOKUP(C507,customers!A506:A1506,customers!C506:C1506,,0))</f>
        <v>wstearleye1@census.gov</v>
      </c>
      <c r="H507" s="2" t="str">
        <f>_xlfn.XLOOKUP(C507,customers!A506:A1506,customers!G506:G1506)</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_xlfn.XLOOKUP(CoffeeOrder[[#This Row],[Customer ID]],customers!A506:A1506,customers!I506:I1506)</f>
        <v>No</v>
      </c>
    </row>
    <row r="508" spans="1:16" x14ac:dyDescent="0.3">
      <c r="A508" s="2" t="s">
        <v>3349</v>
      </c>
      <c r="B508" s="3">
        <v>44184</v>
      </c>
      <c r="C508" s="2" t="s">
        <v>3350</v>
      </c>
      <c r="D508" t="s">
        <v>6140</v>
      </c>
      <c r="E508" s="2">
        <v>2</v>
      </c>
      <c r="F508" s="2" t="str">
        <f>_xlfn.XLOOKUP(C508,customers!A507:A1507,customers!B507:B1507,,0)</f>
        <v>Diane-marie Wincer</v>
      </c>
      <c r="G508" s="2" t="str">
        <f>IF(_xlfn.XLOOKUP(C508,customers!A507:A1507,customers!C507:C1507,0)=0,"",_xlfn.XLOOKUP(C508,customers!A507:A1507,customers!C507:C1507,,0))</f>
        <v>dwincere2@marriott.com</v>
      </c>
      <c r="H508" s="2" t="str">
        <f>_xlfn.XLOOKUP(C508,customers!A507:A1507,customers!G507:G1507)</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_xlfn.XLOOKUP(CoffeeOrder[[#This Row],[Customer ID]],customers!A507:A1507,customers!I507:I1507)</f>
        <v>Yes</v>
      </c>
    </row>
    <row r="509" spans="1:16" x14ac:dyDescent="0.3">
      <c r="A509" s="2" t="s">
        <v>3355</v>
      </c>
      <c r="B509" s="3">
        <v>43516</v>
      </c>
      <c r="C509" s="2" t="s">
        <v>3356</v>
      </c>
      <c r="D509" t="s">
        <v>6182</v>
      </c>
      <c r="E509" s="2">
        <v>3</v>
      </c>
      <c r="F509" s="2" t="str">
        <f>_xlfn.XLOOKUP(C509,customers!A508:A1508,customers!B508:B1508,,0)</f>
        <v>Perry Lyfield</v>
      </c>
      <c r="G509" s="2" t="str">
        <f>IF(_xlfn.XLOOKUP(C509,customers!A508:A1508,customers!C508:C1508,0)=0,"",_xlfn.XLOOKUP(C509,customers!A508:A1508,customers!C508:C1508,,0))</f>
        <v>plyfielde3@baidu.com</v>
      </c>
      <c r="H509" s="2" t="str">
        <f>_xlfn.XLOOKUP(C509,customers!A508:A1508,customers!G508:G1508)</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_xlfn.XLOOKUP(CoffeeOrder[[#This Row],[Customer ID]],customers!A508:A1508,customers!I508:I1508)</f>
        <v>Yes</v>
      </c>
    </row>
    <row r="510" spans="1:16" x14ac:dyDescent="0.3">
      <c r="A510" s="2" t="s">
        <v>3361</v>
      </c>
      <c r="B510" s="3">
        <v>44210</v>
      </c>
      <c r="C510" s="2" t="s">
        <v>3362</v>
      </c>
      <c r="D510" t="s">
        <v>6169</v>
      </c>
      <c r="E510" s="2">
        <v>6</v>
      </c>
      <c r="F510" s="2" t="str">
        <f>_xlfn.XLOOKUP(C510,customers!A509:A1509,customers!B509:B1509,,0)</f>
        <v>Heall Perris</v>
      </c>
      <c r="G510" s="2" t="str">
        <f>IF(_xlfn.XLOOKUP(C510,customers!A509:A1509,customers!C509:C1509,0)=0,"",_xlfn.XLOOKUP(C510,customers!A509:A1509,customers!C509:C1509,,0))</f>
        <v>hperrise4@studiopress.com</v>
      </c>
      <c r="H510" s="2" t="str">
        <f>_xlfn.XLOOKUP(C510,customers!A509:A1509,customers!G509:G1509)</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_xlfn.XLOOKUP(CoffeeOrder[[#This Row],[Customer ID]],customers!A509:A1509,customers!I509:I1509)</f>
        <v>No</v>
      </c>
    </row>
    <row r="511" spans="1:16" x14ac:dyDescent="0.3">
      <c r="A511" s="2" t="s">
        <v>3367</v>
      </c>
      <c r="B511" s="3">
        <v>43785</v>
      </c>
      <c r="C511" s="2" t="s">
        <v>3368</v>
      </c>
      <c r="D511" t="s">
        <v>6147</v>
      </c>
      <c r="E511" s="2">
        <v>3</v>
      </c>
      <c r="F511" s="2" t="str">
        <f>_xlfn.XLOOKUP(C511,customers!A510:A1510,customers!B510:B1510,,0)</f>
        <v>Marja Urion</v>
      </c>
      <c r="G511" s="2" t="str">
        <f>IF(_xlfn.XLOOKUP(C511,customers!A510:A1510,customers!C510:C1510,0)=0,"",_xlfn.XLOOKUP(C511,customers!A510:A1510,customers!C510:C1510,,0))</f>
        <v>murione5@alexa.com</v>
      </c>
      <c r="H511" s="2" t="str">
        <f>_xlfn.XLOOKUP(C511,customers!A510:A1510,customers!G510:G1510)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_xlfn.XLOOKUP(CoffeeOrder[[#This Row],[Customer ID]],customers!A510:A1510,customers!I510:I1510)</f>
        <v>Yes</v>
      </c>
    </row>
    <row r="512" spans="1:16" x14ac:dyDescent="0.3">
      <c r="A512" s="2" t="s">
        <v>3373</v>
      </c>
      <c r="B512" s="3">
        <v>43803</v>
      </c>
      <c r="C512" s="2" t="s">
        <v>3374</v>
      </c>
      <c r="D512" t="s">
        <v>6178</v>
      </c>
      <c r="E512" s="2">
        <v>3</v>
      </c>
      <c r="F512" s="2" t="str">
        <f>_xlfn.XLOOKUP(C512,customers!A511:A1511,customers!B511:B1511,,0)</f>
        <v>Camellia Kid</v>
      </c>
      <c r="G512" s="2" t="str">
        <f>IF(_xlfn.XLOOKUP(C512,customers!A511:A1511,customers!C511:C1511,0)=0,"",_xlfn.XLOOKUP(C512,customers!A511:A1511,customers!C511:C1511,,0))</f>
        <v>ckide6@narod.ru</v>
      </c>
      <c r="H512" s="2" t="str">
        <f>_xlfn.XLOOKUP(C512,customers!A511:A1511,customers!G511:G1511)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_xlfn.XLOOKUP(CoffeeOrder[[#This Row],[Customer ID]],customers!A511:A1511,customers!I511:I1511)</f>
        <v>Yes</v>
      </c>
    </row>
    <row r="513" spans="1:16" x14ac:dyDescent="0.3">
      <c r="A513" s="2" t="s">
        <v>3379</v>
      </c>
      <c r="B513" s="3">
        <v>44043</v>
      </c>
      <c r="C513" s="2" t="s">
        <v>3380</v>
      </c>
      <c r="D513" t="s">
        <v>6152</v>
      </c>
      <c r="E513" s="2">
        <v>4</v>
      </c>
      <c r="F513" s="2" t="str">
        <f>_xlfn.XLOOKUP(C513,customers!A512:A1512,customers!B512:B1512,,0)</f>
        <v>Carolann Beine</v>
      </c>
      <c r="G513" s="2" t="str">
        <f>IF(_xlfn.XLOOKUP(C513,customers!A512:A1512,customers!C512:C1512,0)=0,"",_xlfn.XLOOKUP(C513,customers!A512:A1512,customers!C512:C1512,,0))</f>
        <v>cbeinee7@xinhuanet.com</v>
      </c>
      <c r="H513" s="2" t="str">
        <f>_xlfn.XLOOKUP(C513,customers!A512:A1512,customers!G512:G1512)</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_xlfn.XLOOKUP(CoffeeOrder[[#This Row],[Customer ID]],customers!A512:A1512,customers!I512:I1512)</f>
        <v>Yes</v>
      </c>
    </row>
    <row r="514" spans="1:16" x14ac:dyDescent="0.3">
      <c r="A514" s="2" t="s">
        <v>3385</v>
      </c>
      <c r="B514" s="3">
        <v>43535</v>
      </c>
      <c r="C514" s="2" t="s">
        <v>3386</v>
      </c>
      <c r="D514" t="s">
        <v>6170</v>
      </c>
      <c r="E514" s="2">
        <v>3</v>
      </c>
      <c r="F514" s="2" t="str">
        <f>_xlfn.XLOOKUP(C514,customers!A513:A1513,customers!B513:B1513,,0)</f>
        <v>Celia Bakeup</v>
      </c>
      <c r="G514" s="2" t="str">
        <f>IF(_xlfn.XLOOKUP(C514,customers!A513:A1513,customers!C513:C1513,0)=0,"",_xlfn.XLOOKUP(C514,customers!A513:A1513,customers!C513:C1513,,0))</f>
        <v>cbakeupe8@globo.com</v>
      </c>
      <c r="H514" s="2" t="str">
        <f>_xlfn.XLOOKUP(C514,customers!A513:A1513,customers!G513:G1513)</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_xlfn.XLOOKUP(CoffeeOrder[[#This Row],[Customer ID]],customers!A513:A1513,customers!I513:I1513)</f>
        <v>No</v>
      </c>
    </row>
    <row r="515" spans="1:16" x14ac:dyDescent="0.3">
      <c r="A515" s="2" t="s">
        <v>3391</v>
      </c>
      <c r="B515" s="3">
        <v>44691</v>
      </c>
      <c r="C515" s="2" t="s">
        <v>3392</v>
      </c>
      <c r="D515" t="s">
        <v>6170</v>
      </c>
      <c r="E515" s="2">
        <v>5</v>
      </c>
      <c r="F515" s="2" t="str">
        <f>_xlfn.XLOOKUP(C515,customers!A514:A1514,customers!B514:B1514,,0)</f>
        <v>Nataniel Helkin</v>
      </c>
      <c r="G515" s="2" t="str">
        <f>IF(_xlfn.XLOOKUP(C515,customers!A514:A1514,customers!C514:C1514,0)=0,"",_xlfn.XLOOKUP(C515,customers!A514:A1514,customers!C514:C1514,,0))</f>
        <v>nhelkine9@example.com</v>
      </c>
      <c r="H515" s="2" t="str">
        <f>_xlfn.XLOOKUP(C515,customers!A514:A1514,customers!G514:G1514)</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_xlfn.XLOOKUP(CoffeeOrder[[#This Row],[Customer ID]],customers!A514:A1514,customers!I514:I1514)</f>
        <v>No</v>
      </c>
    </row>
    <row r="516" spans="1:16" x14ac:dyDescent="0.3">
      <c r="A516" s="2" t="s">
        <v>3396</v>
      </c>
      <c r="B516" s="3">
        <v>44555</v>
      </c>
      <c r="C516" s="2" t="s">
        <v>3397</v>
      </c>
      <c r="D516" t="s">
        <v>6159</v>
      </c>
      <c r="E516" s="2">
        <v>6</v>
      </c>
      <c r="F516" s="2" t="str">
        <f>_xlfn.XLOOKUP(C516,customers!A515:A1515,customers!B515:B1515,,0)</f>
        <v>Pippo Witherington</v>
      </c>
      <c r="G516" s="2" t="str">
        <f>IF(_xlfn.XLOOKUP(C516,customers!A515:A1515,customers!C515:C1515,0)=0,"",_xlfn.XLOOKUP(C516,customers!A515:A1515,customers!C515:C1515,,0))</f>
        <v>pwitheringtonea@networkadvertising.org</v>
      </c>
      <c r="H516" s="2" t="str">
        <f>_xlfn.XLOOKUP(C516,customers!A515:A1515,customers!G515:G1515)</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_xlfn.XLOOKUP(CoffeeOrder[[#This Row],[Customer ID]],customers!A515:A1515,customers!I515:I1515)</f>
        <v>Yes</v>
      </c>
    </row>
    <row r="517" spans="1:16" x14ac:dyDescent="0.3">
      <c r="A517" s="2" t="s">
        <v>3402</v>
      </c>
      <c r="B517" s="3">
        <v>44673</v>
      </c>
      <c r="C517" s="2" t="s">
        <v>3403</v>
      </c>
      <c r="D517" t="s">
        <v>6173</v>
      </c>
      <c r="E517" s="2">
        <v>3</v>
      </c>
      <c r="F517" s="2" t="str">
        <f>_xlfn.XLOOKUP(C517,customers!A516:A1516,customers!B516:B1516,,0)</f>
        <v>Tildie Tilzey</v>
      </c>
      <c r="G517" s="2" t="str">
        <f>IF(_xlfn.XLOOKUP(C517,customers!A516:A1516,customers!C516:C1516,0)=0,"",_xlfn.XLOOKUP(C517,customers!A516:A1516,customers!C516:C1516,,0))</f>
        <v>ttilzeyeb@hostgator.com</v>
      </c>
      <c r="H517" s="2" t="str">
        <f>_xlfn.XLOOKUP(C517,customers!A516:A1516,customers!G516:G1516)</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_xlfn.XLOOKUP(CoffeeOrder[[#This Row],[Customer ID]],customers!A516:A1516,customers!I516:I1516)</f>
        <v>No</v>
      </c>
    </row>
    <row r="518" spans="1:16" x14ac:dyDescent="0.3">
      <c r="A518" s="2" t="s">
        <v>3408</v>
      </c>
      <c r="B518" s="3">
        <v>44723</v>
      </c>
      <c r="C518" s="2" t="s">
        <v>3409</v>
      </c>
      <c r="D518" t="s">
        <v>6149</v>
      </c>
      <c r="E518" s="2">
        <v>5</v>
      </c>
      <c r="F518" s="2" t="str">
        <f>_xlfn.XLOOKUP(C518,customers!A517:A1517,customers!B517:B1517,,0)</f>
        <v>Cindra Burling</v>
      </c>
      <c r="G518" s="2" t="str">
        <f>IF(_xlfn.XLOOKUP(C518,customers!A517:A1517,customers!C517:C1517,0)=0,"",_xlfn.XLOOKUP(C518,customers!A517:A1517,customers!C517:C1517,,0))</f>
        <v/>
      </c>
      <c r="H518" s="2" t="str">
        <f>_xlfn.XLOOKUP(C518,customers!A517:A1517,customers!G517:G1517)</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_xlfn.XLOOKUP(CoffeeOrder[[#This Row],[Customer ID]],customers!A517:A1517,customers!I517:I1517)</f>
        <v>Yes</v>
      </c>
    </row>
    <row r="519" spans="1:16" x14ac:dyDescent="0.3">
      <c r="A519" s="2" t="s">
        <v>3413</v>
      </c>
      <c r="B519" s="3">
        <v>44678</v>
      </c>
      <c r="C519" s="2" t="s">
        <v>3414</v>
      </c>
      <c r="D519" t="s">
        <v>6150</v>
      </c>
      <c r="E519" s="2">
        <v>2</v>
      </c>
      <c r="F519" s="2" t="str">
        <f>_xlfn.XLOOKUP(C519,customers!A518:A1518,customers!B518:B1518,,0)</f>
        <v>Channa Belamy</v>
      </c>
      <c r="G519" s="2" t="str">
        <f>IF(_xlfn.XLOOKUP(C519,customers!A518:A1518,customers!C518:C1518,0)=0,"",_xlfn.XLOOKUP(C519,customers!A518:A1518,customers!C518:C1518,,0))</f>
        <v/>
      </c>
      <c r="H519" s="2" t="str">
        <f>_xlfn.XLOOKUP(C519,customers!A518:A1518,customers!G518:G1518)</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_xlfn.XLOOKUP(CoffeeOrder[[#This Row],[Customer ID]],customers!A518:A1518,customers!I518:I1518)</f>
        <v>No</v>
      </c>
    </row>
    <row r="520" spans="1:16" x14ac:dyDescent="0.3">
      <c r="A520" s="2" t="s">
        <v>3418</v>
      </c>
      <c r="B520" s="3">
        <v>44194</v>
      </c>
      <c r="C520" s="2" t="s">
        <v>3419</v>
      </c>
      <c r="D520" t="s">
        <v>6185</v>
      </c>
      <c r="E520" s="2">
        <v>5</v>
      </c>
      <c r="F520" s="2" t="str">
        <f>_xlfn.XLOOKUP(C520,customers!A519:A1519,customers!B519:B1519,,0)</f>
        <v>Karl Imorts</v>
      </c>
      <c r="G520" s="2" t="str">
        <f>IF(_xlfn.XLOOKUP(C520,customers!A519:A1519,customers!C519:C1519,0)=0,"",_xlfn.XLOOKUP(C520,customers!A519:A1519,customers!C519:C1519,,0))</f>
        <v>kimortsee@alexa.com</v>
      </c>
      <c r="H520" s="2" t="str">
        <f>_xlfn.XLOOKUP(C520,customers!A519:A1519,customers!G519:G1519)</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_xlfn.XLOOKUP(CoffeeOrder[[#This Row],[Customer ID]],customers!A519:A1519,customers!I519:I1519)</f>
        <v>No</v>
      </c>
    </row>
    <row r="521" spans="1:16" x14ac:dyDescent="0.3">
      <c r="A521" s="2" t="s">
        <v>3424</v>
      </c>
      <c r="B521" s="3">
        <v>44026</v>
      </c>
      <c r="C521" s="2" t="s">
        <v>3368</v>
      </c>
      <c r="D521" t="s">
        <v>6158</v>
      </c>
      <c r="E521" s="2">
        <v>2</v>
      </c>
      <c r="F521" s="2" t="e">
        <f>_xlfn.XLOOKUP(C521,customers!A520:A1520,customers!B520:B1520,,0)</f>
        <v>#N/A</v>
      </c>
      <c r="G521" s="2" t="str">
        <f>IF(_xlfn.XLOOKUP(C521,customers!A520:A1520,customers!C520:C1520,0)=0,"",_xlfn.XLOOKUP(C521,customers!A520:A1520,customers!C520:C1520,,0))</f>
        <v/>
      </c>
      <c r="H521" s="2" t="e">
        <f>_xlfn.XLOOKUP(C521,customers!A520:A1520,customers!G520:G1520)</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e">
        <f>_xlfn.XLOOKUP(CoffeeOrder[[#This Row],[Customer ID]],customers!A520:A1520,customers!I520:I1520)</f>
        <v>#N/A</v>
      </c>
    </row>
    <row r="522" spans="1:16" x14ac:dyDescent="0.3">
      <c r="A522" s="2" t="s">
        <v>3430</v>
      </c>
      <c r="B522" s="3">
        <v>44446</v>
      </c>
      <c r="C522" s="2" t="s">
        <v>3431</v>
      </c>
      <c r="D522" t="s">
        <v>6150</v>
      </c>
      <c r="E522" s="2">
        <v>1</v>
      </c>
      <c r="F522" s="2" t="str">
        <f>_xlfn.XLOOKUP(C522,customers!A521:A1521,customers!B521:B1521,,0)</f>
        <v>Mag Armistead</v>
      </c>
      <c r="G522" s="2" t="str">
        <f>IF(_xlfn.XLOOKUP(C522,customers!A521:A1521,customers!C521:C1521,0)=0,"",_xlfn.XLOOKUP(C522,customers!A521:A1521,customers!C521:C1521,,0))</f>
        <v>marmisteadeg@blogtalkradio.com</v>
      </c>
      <c r="H522" s="2" t="str">
        <f>_xlfn.XLOOKUP(C522,customers!A521:A1521,customers!G521:G1521)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_xlfn.XLOOKUP(CoffeeOrder[[#This Row],[Customer ID]],customers!A521:A1521,customers!I521:I1521)</f>
        <v>No</v>
      </c>
    </row>
    <row r="523" spans="1:16" x14ac:dyDescent="0.3">
      <c r="A523" s="2" t="s">
        <v>3430</v>
      </c>
      <c r="B523" s="3">
        <v>44446</v>
      </c>
      <c r="C523" s="2" t="s">
        <v>3431</v>
      </c>
      <c r="D523" t="s">
        <v>6138</v>
      </c>
      <c r="E523" s="2">
        <v>4</v>
      </c>
      <c r="F523" s="2" t="str">
        <f>_xlfn.XLOOKUP(C523,customers!A522:A1522,customers!B522:B1522,,0)</f>
        <v>Mag Armistead</v>
      </c>
      <c r="G523" s="2" t="str">
        <f>IF(_xlfn.XLOOKUP(C523,customers!A522:A1522,customers!C522:C1522,0)=0,"",_xlfn.XLOOKUP(C523,customers!A522:A1522,customers!C522:C1522,,0))</f>
        <v>marmisteadeg@blogtalkradio.com</v>
      </c>
      <c r="H523" s="2" t="str">
        <f>_xlfn.XLOOKUP(C523,customers!A522:A1522,customers!G522:G1522)</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_xlfn.XLOOKUP(CoffeeOrder[[#This Row],[Customer ID]],customers!A522:A1522,customers!I522:I1522)</f>
        <v>No</v>
      </c>
    </row>
    <row r="524" spans="1:16" x14ac:dyDescent="0.3">
      <c r="A524" s="2" t="s">
        <v>3441</v>
      </c>
      <c r="B524" s="3">
        <v>43625</v>
      </c>
      <c r="C524" s="2" t="s">
        <v>3442</v>
      </c>
      <c r="D524" t="s">
        <v>6146</v>
      </c>
      <c r="E524" s="2">
        <v>5</v>
      </c>
      <c r="F524" s="2" t="str">
        <f>_xlfn.XLOOKUP(C524,customers!A523:A1523,customers!B523:B1523,,0)</f>
        <v>Vasili Upstone</v>
      </c>
      <c r="G524" s="2" t="str">
        <f>IF(_xlfn.XLOOKUP(C524,customers!A523:A1523,customers!C523:C1523,0)=0,"",_xlfn.XLOOKUP(C524,customers!A523:A1523,customers!C523:C1523,,0))</f>
        <v>vupstoneei@google.pl</v>
      </c>
      <c r="H524" s="2" t="str">
        <f>_xlfn.XLOOKUP(C524,customers!A523:A1523,customers!G523:G1523)</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_xlfn.XLOOKUP(CoffeeOrder[[#This Row],[Customer ID]],customers!A523:A1523,customers!I523:I1523)</f>
        <v>No</v>
      </c>
    </row>
    <row r="525" spans="1:16" x14ac:dyDescent="0.3">
      <c r="A525" s="2" t="s">
        <v>3447</v>
      </c>
      <c r="B525" s="3">
        <v>44129</v>
      </c>
      <c r="C525" s="2" t="s">
        <v>3448</v>
      </c>
      <c r="D525" t="s">
        <v>6165</v>
      </c>
      <c r="E525" s="2">
        <v>1</v>
      </c>
      <c r="F525" s="2" t="str">
        <f>_xlfn.XLOOKUP(C525,customers!A524:A1524,customers!B524:B1524,,0)</f>
        <v>Berty Beelby</v>
      </c>
      <c r="G525" s="2" t="str">
        <f>IF(_xlfn.XLOOKUP(C525,customers!A524:A1524,customers!C524:C1524,0)=0,"",_xlfn.XLOOKUP(C525,customers!A524:A1524,customers!C524:C1524,,0))</f>
        <v>bbeelbyej@rediff.com</v>
      </c>
      <c r="H525" s="2" t="str">
        <f>_xlfn.XLOOKUP(C525,customers!A524:A1524,customers!G524:G1524)</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_xlfn.XLOOKUP(CoffeeOrder[[#This Row],[Customer ID]],customers!A524:A1524,customers!I524:I1524)</f>
        <v>No</v>
      </c>
    </row>
    <row r="526" spans="1:16" x14ac:dyDescent="0.3">
      <c r="A526" s="2" t="s">
        <v>3453</v>
      </c>
      <c r="B526" s="3">
        <v>44255</v>
      </c>
      <c r="C526" s="2" t="s">
        <v>3454</v>
      </c>
      <c r="D526" t="s">
        <v>6164</v>
      </c>
      <c r="E526" s="2">
        <v>2</v>
      </c>
      <c r="F526" s="2" t="str">
        <f>_xlfn.XLOOKUP(C526,customers!A525:A1525,customers!B525:B1525,,0)</f>
        <v>Erny Stenyng</v>
      </c>
      <c r="G526" s="2" t="str">
        <f>IF(_xlfn.XLOOKUP(C526,customers!A525:A1525,customers!C525:C1525,0)=0,"",_xlfn.XLOOKUP(C526,customers!A525:A1525,customers!C525:C1525,,0))</f>
        <v/>
      </c>
      <c r="H526" s="2" t="str">
        <f>_xlfn.XLOOKUP(C526,customers!A525:A1525,customers!G525:G1525)</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_xlfn.XLOOKUP(CoffeeOrder[[#This Row],[Customer ID]],customers!A525:A1525,customers!I525:I1525)</f>
        <v>No</v>
      </c>
    </row>
    <row r="527" spans="1:16" x14ac:dyDescent="0.3">
      <c r="A527" s="2" t="s">
        <v>3458</v>
      </c>
      <c r="B527" s="3">
        <v>44038</v>
      </c>
      <c r="C527" s="2" t="s">
        <v>3459</v>
      </c>
      <c r="D527" t="s">
        <v>6163</v>
      </c>
      <c r="E527" s="2">
        <v>5</v>
      </c>
      <c r="F527" s="2" t="str">
        <f>_xlfn.XLOOKUP(C527,customers!A526:A1526,customers!B526:B1526,,0)</f>
        <v>Edin Yantsurev</v>
      </c>
      <c r="G527" s="2" t="str">
        <f>IF(_xlfn.XLOOKUP(C527,customers!A526:A1526,customers!C526:C1526,0)=0,"",_xlfn.XLOOKUP(C527,customers!A526:A1526,customers!C526:C1526,,0))</f>
        <v/>
      </c>
      <c r="H527" s="2" t="str">
        <f>_xlfn.XLOOKUP(C527,customers!A526:A1526,customers!G526:G1526)</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_xlfn.XLOOKUP(CoffeeOrder[[#This Row],[Customer ID]],customers!A526:A1526,customers!I526:I1526)</f>
        <v>Yes</v>
      </c>
    </row>
    <row r="528" spans="1:16" x14ac:dyDescent="0.3">
      <c r="A528" s="2" t="s">
        <v>3463</v>
      </c>
      <c r="B528" s="3">
        <v>44717</v>
      </c>
      <c r="C528" s="2" t="s">
        <v>3464</v>
      </c>
      <c r="D528" t="s">
        <v>6166</v>
      </c>
      <c r="E528" s="2">
        <v>4</v>
      </c>
      <c r="F528" s="2" t="str">
        <f>_xlfn.XLOOKUP(C528,customers!A527:A1527,customers!B527:B1527,,0)</f>
        <v>Webb Speechly</v>
      </c>
      <c r="G528" s="2" t="str">
        <f>IF(_xlfn.XLOOKUP(C528,customers!A527:A1527,customers!C527:C1527,0)=0,"",_xlfn.XLOOKUP(C528,customers!A527:A1527,customers!C527:C1527,,0))</f>
        <v>wspeechlyem@amazon.com</v>
      </c>
      <c r="H528" s="2" t="str">
        <f>_xlfn.XLOOKUP(C528,customers!A527:A1527,customers!G527:G1527)</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_xlfn.XLOOKUP(CoffeeOrder[[#This Row],[Customer ID]],customers!A527:A1527,customers!I527:I1527)</f>
        <v>Yes</v>
      </c>
    </row>
    <row r="529" spans="1:16" x14ac:dyDescent="0.3">
      <c r="A529" s="2" t="s">
        <v>3469</v>
      </c>
      <c r="B529" s="3">
        <v>43517</v>
      </c>
      <c r="C529" s="2" t="s">
        <v>3470</v>
      </c>
      <c r="D529" t="s">
        <v>6139</v>
      </c>
      <c r="E529" s="2">
        <v>5</v>
      </c>
      <c r="F529" s="2" t="str">
        <f>_xlfn.XLOOKUP(C529,customers!A528:A1528,customers!B528:B1528,,0)</f>
        <v>Irvine Phillpot</v>
      </c>
      <c r="G529" s="2" t="str">
        <f>IF(_xlfn.XLOOKUP(C529,customers!A528:A1528,customers!C528:C1528,0)=0,"",_xlfn.XLOOKUP(C529,customers!A528:A1528,customers!C528:C1528,,0))</f>
        <v>iphillpoten@buzzfeed.com</v>
      </c>
      <c r="H529" s="2" t="str">
        <f>_xlfn.XLOOKUP(C529,customers!A528:A1528,customers!G528:G1528)</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_xlfn.XLOOKUP(CoffeeOrder[[#This Row],[Customer ID]],customers!A528:A1528,customers!I528:I1528)</f>
        <v>No</v>
      </c>
    </row>
    <row r="530" spans="1:16" x14ac:dyDescent="0.3">
      <c r="A530" s="2" t="s">
        <v>3475</v>
      </c>
      <c r="B530" s="3">
        <v>43926</v>
      </c>
      <c r="C530" s="2" t="s">
        <v>3476</v>
      </c>
      <c r="D530" t="s">
        <v>6176</v>
      </c>
      <c r="E530" s="2">
        <v>6</v>
      </c>
      <c r="F530" s="2" t="str">
        <f>_xlfn.XLOOKUP(C530,customers!A529:A1529,customers!B529:B1529,,0)</f>
        <v>Lem Pennacci</v>
      </c>
      <c r="G530" s="2" t="str">
        <f>IF(_xlfn.XLOOKUP(C530,customers!A529:A1529,customers!C529:C1529,0)=0,"",_xlfn.XLOOKUP(C530,customers!A529:A1529,customers!C529:C1529,,0))</f>
        <v>lpennaccieo@statcounter.com</v>
      </c>
      <c r="H530" s="2" t="str">
        <f>_xlfn.XLOOKUP(C530,customers!A529:A1529,customers!G529:G1529)</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_xlfn.XLOOKUP(CoffeeOrder[[#This Row],[Customer ID]],customers!A529:A1529,customers!I529:I1529)</f>
        <v>No</v>
      </c>
    </row>
    <row r="531" spans="1:16" x14ac:dyDescent="0.3">
      <c r="A531" s="2" t="s">
        <v>3481</v>
      </c>
      <c r="B531" s="3">
        <v>43475</v>
      </c>
      <c r="C531" s="2" t="s">
        <v>3482</v>
      </c>
      <c r="D531" t="s">
        <v>6138</v>
      </c>
      <c r="E531" s="2">
        <v>6</v>
      </c>
      <c r="F531" s="2" t="str">
        <f>_xlfn.XLOOKUP(C531,customers!A530:A1530,customers!B530:B1530,,0)</f>
        <v>Starr Arpin</v>
      </c>
      <c r="G531" s="2" t="str">
        <f>IF(_xlfn.XLOOKUP(C531,customers!A530:A1530,customers!C530:C1530,0)=0,"",_xlfn.XLOOKUP(C531,customers!A530:A1530,customers!C530:C1530,,0))</f>
        <v>sarpinep@moonfruit.com</v>
      </c>
      <c r="H531" s="2" t="str">
        <f>_xlfn.XLOOKUP(C531,customers!A530:A1530,customers!G530:G1530)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_xlfn.XLOOKUP(CoffeeOrder[[#This Row],[Customer ID]],customers!A530:A1530,customers!I530:I1530)</f>
        <v>No</v>
      </c>
    </row>
    <row r="532" spans="1:16" x14ac:dyDescent="0.3">
      <c r="A532" s="2" t="s">
        <v>3487</v>
      </c>
      <c r="B532" s="3">
        <v>44663</v>
      </c>
      <c r="C532" s="2" t="s">
        <v>3488</v>
      </c>
      <c r="D532" t="s">
        <v>6138</v>
      </c>
      <c r="E532" s="2">
        <v>6</v>
      </c>
      <c r="F532" s="2" t="str">
        <f>_xlfn.XLOOKUP(C532,customers!A531:A1531,customers!B531:B1531,,0)</f>
        <v>Donny Fries</v>
      </c>
      <c r="G532" s="2" t="str">
        <f>IF(_xlfn.XLOOKUP(C532,customers!A531:A1531,customers!C531:C1531,0)=0,"",_xlfn.XLOOKUP(C532,customers!A531:A1531,customers!C531:C1531,,0))</f>
        <v>dfrieseq@cargocollective.com</v>
      </c>
      <c r="H532" s="2" t="str">
        <f>_xlfn.XLOOKUP(C532,customers!A531:A1531,customers!G531:G1531)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_xlfn.XLOOKUP(CoffeeOrder[[#This Row],[Customer ID]],customers!A531:A1531,customers!I531:I1531)</f>
        <v>No</v>
      </c>
    </row>
    <row r="533" spans="1:16" x14ac:dyDescent="0.3">
      <c r="A533" s="2" t="s">
        <v>3493</v>
      </c>
      <c r="B533" s="3">
        <v>44591</v>
      </c>
      <c r="C533" s="2" t="s">
        <v>3494</v>
      </c>
      <c r="D533" t="s">
        <v>6177</v>
      </c>
      <c r="E533" s="2">
        <v>5</v>
      </c>
      <c r="F533" s="2" t="str">
        <f>_xlfn.XLOOKUP(C533,customers!A532:A1532,customers!B532:B1532,,0)</f>
        <v>Rana Sharer</v>
      </c>
      <c r="G533" s="2" t="str">
        <f>IF(_xlfn.XLOOKUP(C533,customers!A532:A1532,customers!C532:C1532,0)=0,"",_xlfn.XLOOKUP(C533,customers!A532:A1532,customers!C532:C1532,,0))</f>
        <v>rsharerer@flavors.me</v>
      </c>
      <c r="H533" s="2" t="str">
        <f>_xlfn.XLOOKUP(C533,customers!A532:A1532,customers!G532:G1532)</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_xlfn.XLOOKUP(CoffeeOrder[[#This Row],[Customer ID]],customers!A532:A1532,customers!I532:I1532)</f>
        <v>No</v>
      </c>
    </row>
    <row r="534" spans="1:16" x14ac:dyDescent="0.3">
      <c r="A534" s="2" t="s">
        <v>3499</v>
      </c>
      <c r="B534" s="3">
        <v>44330</v>
      </c>
      <c r="C534" s="2" t="s">
        <v>3500</v>
      </c>
      <c r="D534" t="s">
        <v>6139</v>
      </c>
      <c r="E534" s="2">
        <v>2</v>
      </c>
      <c r="F534" s="2" t="str">
        <f>_xlfn.XLOOKUP(C534,customers!A533:A1533,customers!B533:B1533,,0)</f>
        <v>Nannie Naseby</v>
      </c>
      <c r="G534" s="2" t="str">
        <f>IF(_xlfn.XLOOKUP(C534,customers!A533:A1533,customers!C533:C1533,0)=0,"",_xlfn.XLOOKUP(C534,customers!A533:A1533,customers!C533:C1533,,0))</f>
        <v>nnasebyes@umich.edu</v>
      </c>
      <c r="H534" s="2" t="str">
        <f>_xlfn.XLOOKUP(C534,customers!A533:A1533,customers!G533:G1533)</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_xlfn.XLOOKUP(CoffeeOrder[[#This Row],[Customer ID]],customers!A533:A1533,customers!I533:I1533)</f>
        <v>Yes</v>
      </c>
    </row>
    <row r="535" spans="1:16" x14ac:dyDescent="0.3">
      <c r="A535" s="2" t="s">
        <v>3505</v>
      </c>
      <c r="B535" s="3">
        <v>44724</v>
      </c>
      <c r="C535" s="2" t="s">
        <v>3506</v>
      </c>
      <c r="D535" t="s">
        <v>6172</v>
      </c>
      <c r="E535" s="2">
        <v>4</v>
      </c>
      <c r="F535" s="2" t="str">
        <f>_xlfn.XLOOKUP(C535,customers!A534:A1534,customers!B534:B1534,,0)</f>
        <v>Rea Offell</v>
      </c>
      <c r="G535" s="2" t="str">
        <f>IF(_xlfn.XLOOKUP(C535,customers!A534:A1534,customers!C534:C1534,0)=0,"",_xlfn.XLOOKUP(C535,customers!A534:A1534,customers!C534:C1534,,0))</f>
        <v/>
      </c>
      <c r="H535" s="2" t="str">
        <f>_xlfn.XLOOKUP(C535,customers!A534:A1534,customers!G534:G1534)</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_xlfn.XLOOKUP(CoffeeOrder[[#This Row],[Customer ID]],customers!A534:A1534,customers!I534:I1534)</f>
        <v>No</v>
      </c>
    </row>
    <row r="536" spans="1:16" x14ac:dyDescent="0.3">
      <c r="A536" s="2" t="s">
        <v>3510</v>
      </c>
      <c r="B536" s="3">
        <v>44563</v>
      </c>
      <c r="C536" s="2" t="s">
        <v>3511</v>
      </c>
      <c r="D536" t="s">
        <v>6151</v>
      </c>
      <c r="E536" s="2">
        <v>2</v>
      </c>
      <c r="F536" s="2" t="str">
        <f>_xlfn.XLOOKUP(C536,customers!A535:A1535,customers!B535:B1535,,0)</f>
        <v>Kris O'Cullen</v>
      </c>
      <c r="G536" s="2" t="str">
        <f>IF(_xlfn.XLOOKUP(C536,customers!A535:A1535,customers!C535:C1535,0)=0,"",_xlfn.XLOOKUP(C536,customers!A535:A1535,customers!C535:C1535,,0))</f>
        <v>koculleneu@ca.gov</v>
      </c>
      <c r="H536" s="2" t="str">
        <f>_xlfn.XLOOKUP(C536,customers!A535:A1535,customers!G535:G1535)</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_xlfn.XLOOKUP(CoffeeOrder[[#This Row],[Customer ID]],customers!A535:A1535,customers!I535:I1535)</f>
        <v>Yes</v>
      </c>
    </row>
    <row r="537" spans="1:16" x14ac:dyDescent="0.3">
      <c r="A537" s="2" t="s">
        <v>3516</v>
      </c>
      <c r="B537" s="3">
        <v>44585</v>
      </c>
      <c r="C537" s="2" t="s">
        <v>3517</v>
      </c>
      <c r="D537" t="s">
        <v>6145</v>
      </c>
      <c r="E537" s="2">
        <v>2</v>
      </c>
      <c r="F537" s="2" t="str">
        <f>_xlfn.XLOOKUP(C537,customers!A536:A1536,customers!B536:B1536,,0)</f>
        <v>Timoteo Glisane</v>
      </c>
      <c r="G537" s="2" t="str">
        <f>IF(_xlfn.XLOOKUP(C537,customers!A536:A1536,customers!C536:C1536,0)=0,"",_xlfn.XLOOKUP(C537,customers!A536:A1536,customers!C536:C1536,,0))</f>
        <v/>
      </c>
      <c r="H537" s="2" t="str">
        <f>_xlfn.XLOOKUP(C537,customers!A536:A1536,customers!G536:G1536)</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_xlfn.XLOOKUP(CoffeeOrder[[#This Row],[Customer ID]],customers!A536:A1536,customers!I536:I1536)</f>
        <v>No</v>
      </c>
    </row>
    <row r="538" spans="1:16" x14ac:dyDescent="0.3">
      <c r="A538" s="2" t="s">
        <v>3521</v>
      </c>
      <c r="B538" s="3">
        <v>43544</v>
      </c>
      <c r="C538" s="2" t="s">
        <v>3368</v>
      </c>
      <c r="D538" t="s">
        <v>6163</v>
      </c>
      <c r="E538" s="2">
        <v>3</v>
      </c>
      <c r="F538" s="2" t="e">
        <f>_xlfn.XLOOKUP(C538,customers!A537:A1537,customers!B537:B1537,,0)</f>
        <v>#N/A</v>
      </c>
      <c r="G538" s="2" t="str">
        <f>IF(_xlfn.XLOOKUP(C538,customers!A537:A1537,customers!C537:C1537,0)=0,"",_xlfn.XLOOKUP(C538,customers!A537:A1537,customers!C537:C1537,,0))</f>
        <v/>
      </c>
      <c r="H538" s="2" t="e">
        <f>_xlfn.XLOOKUP(C538,customers!A537:A1537,customers!G537:G1537)</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e">
        <f>_xlfn.XLOOKUP(CoffeeOrder[[#This Row],[Customer ID]],customers!A537:A1537,customers!I537:I1537)</f>
        <v>#N/A</v>
      </c>
    </row>
    <row r="539" spans="1:16" x14ac:dyDescent="0.3">
      <c r="A539" s="2" t="s">
        <v>3527</v>
      </c>
      <c r="B539" s="3">
        <v>44156</v>
      </c>
      <c r="C539" s="2" t="s">
        <v>3528</v>
      </c>
      <c r="D539" t="s">
        <v>6185</v>
      </c>
      <c r="E539" s="2">
        <v>4</v>
      </c>
      <c r="F539" s="2" t="str">
        <f>_xlfn.XLOOKUP(C539,customers!A538:A1538,customers!B538:B1538,,0)</f>
        <v>Hildegarde Brangan</v>
      </c>
      <c r="G539" s="2" t="str">
        <f>IF(_xlfn.XLOOKUP(C539,customers!A538:A1538,customers!C538:C1538,0)=0,"",_xlfn.XLOOKUP(C539,customers!A538:A1538,customers!C538:C1538,,0))</f>
        <v>hbranganex@woothemes.com</v>
      </c>
      <c r="H539" s="2" t="str">
        <f>_xlfn.XLOOKUP(C539,customers!A538:A1538,customers!G538:G1538)</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_xlfn.XLOOKUP(CoffeeOrder[[#This Row],[Customer ID]],customers!A538:A1538,customers!I538:I1538)</f>
        <v>Yes</v>
      </c>
    </row>
    <row r="540" spans="1:16" x14ac:dyDescent="0.3">
      <c r="A540" s="2" t="s">
        <v>3532</v>
      </c>
      <c r="B540" s="3">
        <v>44482</v>
      </c>
      <c r="C540" s="2" t="s">
        <v>3533</v>
      </c>
      <c r="D540" t="s">
        <v>6163</v>
      </c>
      <c r="E540" s="2">
        <v>4</v>
      </c>
      <c r="F540" s="2" t="str">
        <f>_xlfn.XLOOKUP(C540,customers!A539:A1539,customers!B539:B1539,,0)</f>
        <v>Amii Gallyon</v>
      </c>
      <c r="G540" s="2" t="str">
        <f>IF(_xlfn.XLOOKUP(C540,customers!A539:A1539,customers!C539:C1539,0)=0,"",_xlfn.XLOOKUP(C540,customers!A539:A1539,customers!C539:C1539,,0))</f>
        <v>agallyoney@engadget.com</v>
      </c>
      <c r="H540" s="2" t="str">
        <f>_xlfn.XLOOKUP(C540,customers!A539:A1539,customers!G539:G1539)</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_xlfn.XLOOKUP(CoffeeOrder[[#This Row],[Customer ID]],customers!A539:A1539,customers!I539:I1539)</f>
        <v>Yes</v>
      </c>
    </row>
    <row r="541" spans="1:16" x14ac:dyDescent="0.3">
      <c r="A541" s="2" t="s">
        <v>3537</v>
      </c>
      <c r="B541" s="3">
        <v>44488</v>
      </c>
      <c r="C541" s="2" t="s">
        <v>3538</v>
      </c>
      <c r="D541" t="s">
        <v>6172</v>
      </c>
      <c r="E541" s="2">
        <v>5</v>
      </c>
      <c r="F541" s="2" t="str">
        <f>_xlfn.XLOOKUP(C541,customers!A540:A1540,customers!B540:B1540,,0)</f>
        <v>Birgit Domange</v>
      </c>
      <c r="G541" s="2" t="str">
        <f>IF(_xlfn.XLOOKUP(C541,customers!A540:A1540,customers!C540:C1540,0)=0,"",_xlfn.XLOOKUP(C541,customers!A540:A1540,customers!C540:C1540,,0))</f>
        <v>bdomangeez@yahoo.co.jp</v>
      </c>
      <c r="H541" s="2" t="str">
        <f>_xlfn.XLOOKUP(C541,customers!A540:A1540,customers!G540:G1540)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_xlfn.XLOOKUP(CoffeeOrder[[#This Row],[Customer ID]],customers!A540:A1540,customers!I540:I1540)</f>
        <v>No</v>
      </c>
    </row>
    <row r="542" spans="1:16" x14ac:dyDescent="0.3">
      <c r="A542" s="2" t="s">
        <v>3542</v>
      </c>
      <c r="B542" s="3">
        <v>43584</v>
      </c>
      <c r="C542" s="2" t="s">
        <v>3543</v>
      </c>
      <c r="D542" t="s">
        <v>6170</v>
      </c>
      <c r="E542" s="2">
        <v>4</v>
      </c>
      <c r="F542" s="2" t="str">
        <f>_xlfn.XLOOKUP(C542,customers!A541:A1541,customers!B541:B1541,,0)</f>
        <v>Killian Osler</v>
      </c>
      <c r="G542" s="2" t="str">
        <f>IF(_xlfn.XLOOKUP(C542,customers!A541:A1541,customers!C541:C1541,0)=0,"",_xlfn.XLOOKUP(C542,customers!A541:A1541,customers!C541:C1541,,0))</f>
        <v>koslerf0@gmpg.org</v>
      </c>
      <c r="H542" s="2" t="str">
        <f>_xlfn.XLOOKUP(C542,customers!A541:A1541,customers!G541:G1541)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_xlfn.XLOOKUP(CoffeeOrder[[#This Row],[Customer ID]],customers!A541:A1541,customers!I541:I1541)</f>
        <v>Yes</v>
      </c>
    </row>
    <row r="543" spans="1:16" x14ac:dyDescent="0.3">
      <c r="A543" s="2" t="s">
        <v>3548</v>
      </c>
      <c r="B543" s="3">
        <v>43750</v>
      </c>
      <c r="C543" s="2" t="s">
        <v>3549</v>
      </c>
      <c r="D543" t="s">
        <v>6168</v>
      </c>
      <c r="E543" s="2">
        <v>1</v>
      </c>
      <c r="F543" s="2" t="str">
        <f>_xlfn.XLOOKUP(C543,customers!A542:A1542,customers!B542:B1542,,0)</f>
        <v>Lora Dukes</v>
      </c>
      <c r="G543" s="2" t="str">
        <f>IF(_xlfn.XLOOKUP(C543,customers!A542:A1542,customers!C542:C1542,0)=0,"",_xlfn.XLOOKUP(C543,customers!A542:A1542,customers!C542:C1542,,0))</f>
        <v/>
      </c>
      <c r="H543" s="2" t="str">
        <f>_xlfn.XLOOKUP(C543,customers!A542:A1542,customers!G542:G1542)</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_xlfn.XLOOKUP(CoffeeOrder[[#This Row],[Customer ID]],customers!A542:A1542,customers!I542:I1542)</f>
        <v>Yes</v>
      </c>
    </row>
    <row r="544" spans="1:16" x14ac:dyDescent="0.3">
      <c r="A544" s="2" t="s">
        <v>3553</v>
      </c>
      <c r="B544" s="3">
        <v>44335</v>
      </c>
      <c r="C544" s="2" t="s">
        <v>3554</v>
      </c>
      <c r="D544" t="s">
        <v>6175</v>
      </c>
      <c r="E544" s="2">
        <v>4</v>
      </c>
      <c r="F544" s="2" t="str">
        <f>_xlfn.XLOOKUP(C544,customers!A543:A1543,customers!B543:B1543,,0)</f>
        <v>Zack Pellett</v>
      </c>
      <c r="G544" s="2" t="str">
        <f>IF(_xlfn.XLOOKUP(C544,customers!A543:A1543,customers!C543:C1543,0)=0,"",_xlfn.XLOOKUP(C544,customers!A543:A1543,customers!C543:C1543,,0))</f>
        <v>zpellettf2@dailymotion.com</v>
      </c>
      <c r="H544" s="2" t="str">
        <f>_xlfn.XLOOKUP(C544,customers!A543:A1543,customers!G543:G1543)</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_xlfn.XLOOKUP(CoffeeOrder[[#This Row],[Customer ID]],customers!A543:A1543,customers!I543:I1543)</f>
        <v>No</v>
      </c>
    </row>
    <row r="545" spans="1:16" x14ac:dyDescent="0.3">
      <c r="A545" s="2" t="s">
        <v>3559</v>
      </c>
      <c r="B545" s="3">
        <v>44380</v>
      </c>
      <c r="C545" s="2" t="s">
        <v>3560</v>
      </c>
      <c r="D545" t="s">
        <v>6142</v>
      </c>
      <c r="E545" s="2">
        <v>2</v>
      </c>
      <c r="F545" s="2" t="str">
        <f>_xlfn.XLOOKUP(C545,customers!A544:A1544,customers!B544:B1544,,0)</f>
        <v>Ilaire Sprakes</v>
      </c>
      <c r="G545" s="2" t="str">
        <f>IF(_xlfn.XLOOKUP(C545,customers!A544:A1544,customers!C544:C1544,0)=0,"",_xlfn.XLOOKUP(C545,customers!A544:A1544,customers!C544:C1544,,0))</f>
        <v>isprakesf3@spiegel.de</v>
      </c>
      <c r="H545" s="2" t="str">
        <f>_xlfn.XLOOKUP(C545,customers!A544:A1544,customers!G544:G1544)</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_xlfn.XLOOKUP(CoffeeOrder[[#This Row],[Customer ID]],customers!A544:A1544,customers!I544:I1544)</f>
        <v>No</v>
      </c>
    </row>
    <row r="546" spans="1:16" x14ac:dyDescent="0.3">
      <c r="A546" s="2" t="s">
        <v>3565</v>
      </c>
      <c r="B546" s="3">
        <v>43869</v>
      </c>
      <c r="C546" s="2" t="s">
        <v>3566</v>
      </c>
      <c r="D546" t="s">
        <v>6180</v>
      </c>
      <c r="E546" s="2">
        <v>2</v>
      </c>
      <c r="F546" s="2" t="str">
        <f>_xlfn.XLOOKUP(C546,customers!A545:A1545,customers!B545:B1545,,0)</f>
        <v>Heda Fromant</v>
      </c>
      <c r="G546" s="2" t="str">
        <f>IF(_xlfn.XLOOKUP(C546,customers!A545:A1545,customers!C545:C1545,0)=0,"",_xlfn.XLOOKUP(C546,customers!A545:A1545,customers!C545:C1545,,0))</f>
        <v>hfromantf4@ucsd.edu</v>
      </c>
      <c r="H546" s="2" t="str">
        <f>_xlfn.XLOOKUP(C546,customers!A545:A1545,customers!G545:G1545)</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_xlfn.XLOOKUP(CoffeeOrder[[#This Row],[Customer ID]],customers!A545:A1545,customers!I545:I1545)</f>
        <v>No</v>
      </c>
    </row>
    <row r="547" spans="1:16" x14ac:dyDescent="0.3">
      <c r="A547" s="2" t="s">
        <v>3571</v>
      </c>
      <c r="B547" s="3">
        <v>44120</v>
      </c>
      <c r="C547" s="2" t="s">
        <v>3572</v>
      </c>
      <c r="D547" t="s">
        <v>6150</v>
      </c>
      <c r="E547" s="2">
        <v>4</v>
      </c>
      <c r="F547" s="2" t="str">
        <f>_xlfn.XLOOKUP(C547,customers!A546:A1546,customers!B546:B1546,,0)</f>
        <v>Rufus Flear</v>
      </c>
      <c r="G547" s="2" t="str">
        <f>IF(_xlfn.XLOOKUP(C547,customers!A546:A1546,customers!C546:C1546,0)=0,"",_xlfn.XLOOKUP(C547,customers!A546:A1546,customers!C546:C1546,,0))</f>
        <v>rflearf5@artisteer.com</v>
      </c>
      <c r="H547" s="2" t="str">
        <f>_xlfn.XLOOKUP(C547,customers!A546:A1546,customers!G546:G1546)</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_xlfn.XLOOKUP(CoffeeOrder[[#This Row],[Customer ID]],customers!A546:A1546,customers!I546:I1546)</f>
        <v>No</v>
      </c>
    </row>
    <row r="548" spans="1:16" x14ac:dyDescent="0.3">
      <c r="A548" s="2" t="s">
        <v>3577</v>
      </c>
      <c r="B548" s="3">
        <v>44127</v>
      </c>
      <c r="C548" s="2" t="s">
        <v>3578</v>
      </c>
      <c r="D548" t="s">
        <v>6185</v>
      </c>
      <c r="E548" s="2">
        <v>3</v>
      </c>
      <c r="F548" s="2" t="str">
        <f>_xlfn.XLOOKUP(C548,customers!A547:A1547,customers!B547:B1547,,0)</f>
        <v>Dom Milella</v>
      </c>
      <c r="G548" s="2" t="str">
        <f>IF(_xlfn.XLOOKUP(C548,customers!A547:A1547,customers!C547:C1547,0)=0,"",_xlfn.XLOOKUP(C548,customers!A547:A1547,customers!C547:C1547,,0))</f>
        <v/>
      </c>
      <c r="H548" s="2" t="str">
        <f>_xlfn.XLOOKUP(C548,customers!A547:A1547,customers!G547:G1547)</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_xlfn.XLOOKUP(CoffeeOrder[[#This Row],[Customer ID]],customers!A547:A1547,customers!I547:I1547)</f>
        <v>No</v>
      </c>
    </row>
    <row r="549" spans="1:16" x14ac:dyDescent="0.3">
      <c r="A549" s="2" t="s">
        <v>3582</v>
      </c>
      <c r="B549" s="3">
        <v>44265</v>
      </c>
      <c r="C549" s="2" t="s">
        <v>3594</v>
      </c>
      <c r="D549" t="s">
        <v>6178</v>
      </c>
      <c r="E549" s="2">
        <v>3</v>
      </c>
      <c r="F549" s="2" t="str">
        <f>_xlfn.XLOOKUP(C549,customers!A548:A1548,customers!B548:B1548,,0)</f>
        <v>Wilek Lightollers</v>
      </c>
      <c r="G549" s="2" t="str">
        <f>IF(_xlfn.XLOOKUP(C549,customers!A548:A1548,customers!C548:C1548,0)=0,"",_xlfn.XLOOKUP(C549,customers!A548:A1548,customers!C548:C1548,,0))</f>
        <v>wlightollersf9@baidu.com</v>
      </c>
      <c r="H549" s="2" t="str">
        <f>_xlfn.XLOOKUP(C549,customers!A548:A1548,customers!G548:G1548)</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_xlfn.XLOOKUP(CoffeeOrder[[#This Row],[Customer ID]],customers!A548:A1548,customers!I548:I1548)</f>
        <v>Yes</v>
      </c>
    </row>
    <row r="550" spans="1:16" x14ac:dyDescent="0.3">
      <c r="A550" s="2" t="s">
        <v>3587</v>
      </c>
      <c r="B550" s="3">
        <v>44384</v>
      </c>
      <c r="C550" s="2" t="s">
        <v>3588</v>
      </c>
      <c r="D550" t="s">
        <v>6184</v>
      </c>
      <c r="E550" s="2">
        <v>3</v>
      </c>
      <c r="F550" s="2" t="str">
        <f>_xlfn.XLOOKUP(C550,customers!A549:A1549,customers!B549:B1549,,0)</f>
        <v>Bette-ann Munden</v>
      </c>
      <c r="G550" s="2" t="str">
        <f>IF(_xlfn.XLOOKUP(C550,customers!A549:A1549,customers!C549:C1549,0)=0,"",_xlfn.XLOOKUP(C550,customers!A549:A1549,customers!C549:C1549,,0))</f>
        <v>bmundenf8@elpais.com</v>
      </c>
      <c r="H550" s="2" t="str">
        <f>_xlfn.XLOOKUP(C550,customers!A549:A1549,customers!G549:G1549)</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_xlfn.XLOOKUP(CoffeeOrder[[#This Row],[Customer ID]],customers!A549:A1549,customers!I549:I1549)</f>
        <v>Yes</v>
      </c>
    </row>
    <row r="551" spans="1:16" x14ac:dyDescent="0.3">
      <c r="A551" s="2" t="s">
        <v>3593</v>
      </c>
      <c r="B551" s="3">
        <v>44232</v>
      </c>
      <c r="C551" s="2" t="s">
        <v>3594</v>
      </c>
      <c r="D551" t="s">
        <v>6184</v>
      </c>
      <c r="E551" s="2">
        <v>4</v>
      </c>
      <c r="F551" s="2" t="str">
        <f>_xlfn.XLOOKUP(C551,customers!A550:A1550,customers!B550:B1550,,0)</f>
        <v>Wilek Lightollers</v>
      </c>
      <c r="G551" s="2" t="str">
        <f>IF(_xlfn.XLOOKUP(C551,customers!A550:A1550,customers!C550:C1550,0)=0,"",_xlfn.XLOOKUP(C551,customers!A550:A1550,customers!C550:C1550,,0))</f>
        <v>wlightollersf9@baidu.com</v>
      </c>
      <c r="H551" s="2" t="str">
        <f>_xlfn.XLOOKUP(C551,customers!A550:A1550,customers!G550:G1550)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_xlfn.XLOOKUP(CoffeeOrder[[#This Row],[Customer ID]],customers!A550:A1550,customers!I550:I1550)</f>
        <v>Yes</v>
      </c>
    </row>
    <row r="552" spans="1:16" x14ac:dyDescent="0.3">
      <c r="A552" s="2" t="s">
        <v>3599</v>
      </c>
      <c r="B552" s="3">
        <v>44176</v>
      </c>
      <c r="C552" s="2" t="s">
        <v>3600</v>
      </c>
      <c r="D552" t="s">
        <v>6150</v>
      </c>
      <c r="E552" s="2">
        <v>6</v>
      </c>
      <c r="F552" s="2" t="str">
        <f>_xlfn.XLOOKUP(C552,customers!A551:A1551,customers!B551:B1551,,0)</f>
        <v>Nick Brakespear</v>
      </c>
      <c r="G552" s="2" t="str">
        <f>IF(_xlfn.XLOOKUP(C552,customers!A551:A1551,customers!C551:C1551,0)=0,"",_xlfn.XLOOKUP(C552,customers!A551:A1551,customers!C551:C1551,,0))</f>
        <v>nbrakespearfa@rediff.com</v>
      </c>
      <c r="H552" s="2" t="str">
        <f>_xlfn.XLOOKUP(C552,customers!A551:A1551,customers!G551:G1551)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_xlfn.XLOOKUP(CoffeeOrder[[#This Row],[Customer ID]],customers!A551:A1551,customers!I551:I1551)</f>
        <v>Yes</v>
      </c>
    </row>
    <row r="553" spans="1:16" x14ac:dyDescent="0.3">
      <c r="A553" s="2" t="s">
        <v>3605</v>
      </c>
      <c r="B553" s="3">
        <v>44694</v>
      </c>
      <c r="C553" s="2" t="s">
        <v>3606</v>
      </c>
      <c r="D553" t="s">
        <v>6153</v>
      </c>
      <c r="E553" s="2">
        <v>2</v>
      </c>
      <c r="F553" s="2" t="str">
        <f>_xlfn.XLOOKUP(C553,customers!A552:A1552,customers!B552:B1552,,0)</f>
        <v>Malynda Glawsop</v>
      </c>
      <c r="G553" s="2" t="str">
        <f>IF(_xlfn.XLOOKUP(C553,customers!A552:A1552,customers!C552:C1552,0)=0,"",_xlfn.XLOOKUP(C553,customers!A552:A1552,customers!C552:C1552,,0))</f>
        <v>mglawsopfb@reverbnation.com</v>
      </c>
      <c r="H553" s="2" t="str">
        <f>_xlfn.XLOOKUP(C553,customers!A552:A1552,customers!G552:G1552)</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_xlfn.XLOOKUP(CoffeeOrder[[#This Row],[Customer ID]],customers!A552:A1552,customers!I552:I1552)</f>
        <v>No</v>
      </c>
    </row>
    <row r="554" spans="1:16" x14ac:dyDescent="0.3">
      <c r="A554" s="2" t="s">
        <v>3611</v>
      </c>
      <c r="B554" s="3">
        <v>43761</v>
      </c>
      <c r="C554" s="2" t="s">
        <v>3612</v>
      </c>
      <c r="D554" t="s">
        <v>6184</v>
      </c>
      <c r="E554" s="2">
        <v>4</v>
      </c>
      <c r="F554" s="2" t="str">
        <f>_xlfn.XLOOKUP(C554,customers!A553:A1553,customers!B553:B1553,,0)</f>
        <v>Granville Alberts</v>
      </c>
      <c r="G554" s="2" t="str">
        <f>IF(_xlfn.XLOOKUP(C554,customers!A553:A1553,customers!C553:C1553,0)=0,"",_xlfn.XLOOKUP(C554,customers!A553:A1553,customers!C553:C1553,,0))</f>
        <v>galbertsfc@etsy.com</v>
      </c>
      <c r="H554" s="2" t="str">
        <f>_xlfn.XLOOKUP(C554,customers!A553:A1553,customers!G553:G1553)</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_xlfn.XLOOKUP(CoffeeOrder[[#This Row],[Customer ID]],customers!A553:A1553,customers!I553:I1553)</f>
        <v>Yes</v>
      </c>
    </row>
    <row r="555" spans="1:16" x14ac:dyDescent="0.3">
      <c r="A555" s="2" t="s">
        <v>3617</v>
      </c>
      <c r="B555" s="3">
        <v>44085</v>
      </c>
      <c r="C555" s="2" t="s">
        <v>3618</v>
      </c>
      <c r="D555" t="s">
        <v>6141</v>
      </c>
      <c r="E555" s="2">
        <v>5</v>
      </c>
      <c r="F555" s="2" t="str">
        <f>_xlfn.XLOOKUP(C555,customers!A554:A1554,customers!B554:B1554,,0)</f>
        <v>Vasily Polglase</v>
      </c>
      <c r="G555" s="2" t="str">
        <f>IF(_xlfn.XLOOKUP(C555,customers!A554:A1554,customers!C554:C1554,0)=0,"",_xlfn.XLOOKUP(C555,customers!A554:A1554,customers!C554:C1554,,0))</f>
        <v>vpolglasefd@about.me</v>
      </c>
      <c r="H555" s="2" t="str">
        <f>_xlfn.XLOOKUP(C555,customers!A554:A1554,customers!G554:G1554)</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_xlfn.XLOOKUP(CoffeeOrder[[#This Row],[Customer ID]],customers!A554:A1554,customers!I554:I1554)</f>
        <v>No</v>
      </c>
    </row>
    <row r="556" spans="1:16" x14ac:dyDescent="0.3">
      <c r="A556" s="2" t="s">
        <v>3622</v>
      </c>
      <c r="B556" s="3">
        <v>43737</v>
      </c>
      <c r="C556" s="2" t="s">
        <v>3623</v>
      </c>
      <c r="D556" t="s">
        <v>6142</v>
      </c>
      <c r="E556" s="2">
        <v>2</v>
      </c>
      <c r="F556" s="2" t="str">
        <f>_xlfn.XLOOKUP(C556,customers!A555:A1555,customers!B555:B1555,,0)</f>
        <v>Madelaine Sharples</v>
      </c>
      <c r="G556" s="2" t="str">
        <f>IF(_xlfn.XLOOKUP(C556,customers!A555:A1555,customers!C555:C1555,0)=0,"",_xlfn.XLOOKUP(C556,customers!A555:A1555,customers!C555:C1555,,0))</f>
        <v/>
      </c>
      <c r="H556" s="2" t="str">
        <f>_xlfn.XLOOKUP(C556,customers!A555:A1555,customers!G555:G1555)</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_xlfn.XLOOKUP(CoffeeOrder[[#This Row],[Customer ID]],customers!A555:A1555,customers!I555:I1555)</f>
        <v>Yes</v>
      </c>
    </row>
    <row r="557" spans="1:16" x14ac:dyDescent="0.3">
      <c r="A557" s="2" t="s">
        <v>3627</v>
      </c>
      <c r="B557" s="3">
        <v>44258</v>
      </c>
      <c r="C557" s="2" t="s">
        <v>3628</v>
      </c>
      <c r="D557" t="s">
        <v>6141</v>
      </c>
      <c r="E557" s="2">
        <v>6</v>
      </c>
      <c r="F557" s="2" t="str">
        <f>_xlfn.XLOOKUP(C557,customers!A556:A1556,customers!B556:B1556,,0)</f>
        <v>Sigfrid Busch</v>
      </c>
      <c r="G557" s="2" t="str">
        <f>IF(_xlfn.XLOOKUP(C557,customers!A556:A1556,customers!C556:C1556,0)=0,"",_xlfn.XLOOKUP(C557,customers!A556:A1556,customers!C556:C1556,,0))</f>
        <v>sbuschff@so-net.ne.jp</v>
      </c>
      <c r="H557" s="2" t="str">
        <f>_xlfn.XLOOKUP(C557,customers!A556:A1556,customers!G556:G1556)</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_xlfn.XLOOKUP(CoffeeOrder[[#This Row],[Customer ID]],customers!A556:A1556,customers!I556:I1556)</f>
        <v>No</v>
      </c>
    </row>
    <row r="558" spans="1:16" x14ac:dyDescent="0.3">
      <c r="A558" s="2" t="s">
        <v>3633</v>
      </c>
      <c r="B558" s="3">
        <v>44523</v>
      </c>
      <c r="C558" s="2" t="s">
        <v>3634</v>
      </c>
      <c r="D558" t="s">
        <v>6159</v>
      </c>
      <c r="E558" s="2">
        <v>2</v>
      </c>
      <c r="F558" s="2" t="str">
        <f>_xlfn.XLOOKUP(C558,customers!A557:A1557,customers!B557:B1557,,0)</f>
        <v>Cissiee Raisbeck</v>
      </c>
      <c r="G558" s="2" t="str">
        <f>IF(_xlfn.XLOOKUP(C558,customers!A557:A1557,customers!C557:C1557,0)=0,"",_xlfn.XLOOKUP(C558,customers!A557:A1557,customers!C557:C1557,,0))</f>
        <v>craisbeckfg@webnode.com</v>
      </c>
      <c r="H558" s="2" t="str">
        <f>_xlfn.XLOOKUP(C558,customers!A557:A1557,customers!G557:G1557)</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_xlfn.XLOOKUP(CoffeeOrder[[#This Row],[Customer ID]],customers!A557:A1557,customers!I557:I1557)</f>
        <v>Yes</v>
      </c>
    </row>
    <row r="559" spans="1:16" x14ac:dyDescent="0.3">
      <c r="A559" s="2" t="s">
        <v>3638</v>
      </c>
      <c r="B559" s="3">
        <v>44506</v>
      </c>
      <c r="C559" s="2" t="s">
        <v>3368</v>
      </c>
      <c r="D559" t="s">
        <v>6171</v>
      </c>
      <c r="E559" s="2">
        <v>4</v>
      </c>
      <c r="F559" s="2" t="e">
        <f>_xlfn.XLOOKUP(C559,customers!A558:A1558,customers!B558:B1558,,0)</f>
        <v>#N/A</v>
      </c>
      <c r="G559" s="2" t="str">
        <f>IF(_xlfn.XLOOKUP(C559,customers!A558:A1558,customers!C558:C1558,0)=0,"",_xlfn.XLOOKUP(C559,customers!A558:A1558,customers!C558:C1558,,0))</f>
        <v/>
      </c>
      <c r="H559" s="2" t="e">
        <f>_xlfn.XLOOKUP(C559,customers!A558:A1558,customers!G558:G1558)</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e">
        <f>_xlfn.XLOOKUP(CoffeeOrder[[#This Row],[Customer ID]],customers!A558:A1558,customers!I558:I1558)</f>
        <v>#N/A</v>
      </c>
    </row>
    <row r="560" spans="1:16" x14ac:dyDescent="0.3">
      <c r="A560" s="2" t="s">
        <v>3643</v>
      </c>
      <c r="B560" s="3">
        <v>44225</v>
      </c>
      <c r="C560" s="2" t="s">
        <v>3644</v>
      </c>
      <c r="D560" t="s">
        <v>6150</v>
      </c>
      <c r="E560" s="2">
        <v>4</v>
      </c>
      <c r="F560" s="2" t="str">
        <f>_xlfn.XLOOKUP(C560,customers!A559:A1559,customers!B559:B1559,,0)</f>
        <v>Kenton Wetherick</v>
      </c>
      <c r="G560" s="2" t="str">
        <f>IF(_xlfn.XLOOKUP(C560,customers!A559:A1559,customers!C559:C1559,0)=0,"",_xlfn.XLOOKUP(C560,customers!A559:A1559,customers!C559:C1559,,0))</f>
        <v/>
      </c>
      <c r="H560" s="2" t="str">
        <f>_xlfn.XLOOKUP(C560,customers!A559:A1559,customers!G559:G1559)</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_xlfn.XLOOKUP(CoffeeOrder[[#This Row],[Customer ID]],customers!A559:A1559,customers!I559:I1559)</f>
        <v>Yes</v>
      </c>
    </row>
    <row r="561" spans="1:16" x14ac:dyDescent="0.3">
      <c r="A561" s="2" t="s">
        <v>3648</v>
      </c>
      <c r="B561" s="3">
        <v>44667</v>
      </c>
      <c r="C561" s="2" t="s">
        <v>3649</v>
      </c>
      <c r="D561" t="s">
        <v>6140</v>
      </c>
      <c r="E561" s="2">
        <v>3</v>
      </c>
      <c r="F561" s="2" t="str">
        <f>_xlfn.XLOOKUP(C561,customers!A560:A1560,customers!B560:B1560,,0)</f>
        <v>Reamonn Aynold</v>
      </c>
      <c r="G561" s="2" t="str">
        <f>IF(_xlfn.XLOOKUP(C561,customers!A560:A1560,customers!C560:C1560,0)=0,"",_xlfn.XLOOKUP(C561,customers!A560:A1560,customers!C560:C1560,,0))</f>
        <v>raynoldfj@ustream.tv</v>
      </c>
      <c r="H561" s="2" t="str">
        <f>_xlfn.XLOOKUP(C561,customers!A560:A1560,customers!G560:G1560)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_xlfn.XLOOKUP(CoffeeOrder[[#This Row],[Customer ID]],customers!A560:A1560,customers!I560:I1560)</f>
        <v>Yes</v>
      </c>
    </row>
    <row r="562" spans="1:16" x14ac:dyDescent="0.3">
      <c r="A562" s="2" t="s">
        <v>3654</v>
      </c>
      <c r="B562" s="3">
        <v>44401</v>
      </c>
      <c r="C562" s="2" t="s">
        <v>3655</v>
      </c>
      <c r="D562" t="s">
        <v>6166</v>
      </c>
      <c r="E562" s="2">
        <v>6</v>
      </c>
      <c r="F562" s="2" t="str">
        <f>_xlfn.XLOOKUP(C562,customers!A561:A1561,customers!B561:B1561,,0)</f>
        <v>Hatty Dovydenas</v>
      </c>
      <c r="G562" s="2" t="str">
        <f>IF(_xlfn.XLOOKUP(C562,customers!A561:A1561,customers!C561:C1561,0)=0,"",_xlfn.XLOOKUP(C562,customers!A561:A1561,customers!C561:C1561,,0))</f>
        <v/>
      </c>
      <c r="H562" s="2" t="str">
        <f>_xlfn.XLOOKUP(C562,customers!A561:A1561,customers!G561:G1561)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_xlfn.XLOOKUP(CoffeeOrder[[#This Row],[Customer ID]],customers!A561:A1561,customers!I561:I1561)</f>
        <v>Yes</v>
      </c>
    </row>
    <row r="563" spans="1:16" x14ac:dyDescent="0.3">
      <c r="A563" s="2" t="s">
        <v>3659</v>
      </c>
      <c r="B563" s="3">
        <v>43688</v>
      </c>
      <c r="C563" s="2" t="s">
        <v>3660</v>
      </c>
      <c r="D563" t="s">
        <v>6154</v>
      </c>
      <c r="E563" s="2">
        <v>6</v>
      </c>
      <c r="F563" s="2" t="str">
        <f>_xlfn.XLOOKUP(C563,customers!A562:A1562,customers!B562:B1562,,0)</f>
        <v>Nathaniel Bloxland</v>
      </c>
      <c r="G563" s="2" t="str">
        <f>IF(_xlfn.XLOOKUP(C563,customers!A562:A1562,customers!C562:C1562,0)=0,"",_xlfn.XLOOKUP(C563,customers!A562:A1562,customers!C562:C1562,,0))</f>
        <v/>
      </c>
      <c r="H563" s="2" t="str">
        <f>_xlfn.XLOOKUP(C563,customers!A562:A1562,customers!G562:G1562)</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_xlfn.XLOOKUP(CoffeeOrder[[#This Row],[Customer ID]],customers!A562:A1562,customers!I562:I1562)</f>
        <v>Yes</v>
      </c>
    </row>
    <row r="564" spans="1:16" x14ac:dyDescent="0.3">
      <c r="A564" s="2" t="s">
        <v>3665</v>
      </c>
      <c r="B564" s="3">
        <v>43669</v>
      </c>
      <c r="C564" s="2" t="s">
        <v>3666</v>
      </c>
      <c r="D564" t="s">
        <v>6145</v>
      </c>
      <c r="E564" s="2">
        <v>6</v>
      </c>
      <c r="F564" s="2" t="str">
        <f>_xlfn.XLOOKUP(C564,customers!A563:A1563,customers!B563:B1563,,0)</f>
        <v>Brendan Grece</v>
      </c>
      <c r="G564" s="2" t="str">
        <f>IF(_xlfn.XLOOKUP(C564,customers!A563:A1563,customers!C563:C1563,0)=0,"",_xlfn.XLOOKUP(C564,customers!A563:A1563,customers!C563:C1563,,0))</f>
        <v>bgrecefm@naver.com</v>
      </c>
      <c r="H564" s="2" t="str">
        <f>_xlfn.XLOOKUP(C564,customers!A563:A1563,customers!G563:G1563)</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_xlfn.XLOOKUP(CoffeeOrder[[#This Row],[Customer ID]],customers!A563:A1563,customers!I563:I1563)</f>
        <v>No</v>
      </c>
    </row>
    <row r="565" spans="1:16" x14ac:dyDescent="0.3">
      <c r="A565" s="2" t="s">
        <v>3671</v>
      </c>
      <c r="B565" s="3">
        <v>43991</v>
      </c>
      <c r="C565" s="2" t="s">
        <v>3752</v>
      </c>
      <c r="D565" t="s">
        <v>6141</v>
      </c>
      <c r="E565" s="2">
        <v>6</v>
      </c>
      <c r="F565" s="2" t="str">
        <f>_xlfn.XLOOKUP(C565,customers!A564:A1564,customers!B564:B1564,,0)</f>
        <v>Don Flintiff</v>
      </c>
      <c r="G565" s="2" t="str">
        <f>IF(_xlfn.XLOOKUP(C565,customers!A564:A1564,customers!C564:C1564,0)=0,"",_xlfn.XLOOKUP(C565,customers!A564:A1564,customers!C564:C1564,,0))</f>
        <v>dflintiffg1@e-recht24.de</v>
      </c>
      <c r="H565" s="2" t="str">
        <f>_xlfn.XLOOKUP(C565,customers!A564:A1564,customers!G564:G1564)</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_xlfn.XLOOKUP(CoffeeOrder[[#This Row],[Customer ID]],customers!A564:A1564,customers!I564:I1564)</f>
        <v>No</v>
      </c>
    </row>
    <row r="566" spans="1:16" x14ac:dyDescent="0.3">
      <c r="A566" s="2" t="s">
        <v>3677</v>
      </c>
      <c r="B566" s="3">
        <v>43883</v>
      </c>
      <c r="C566" s="2" t="s">
        <v>3678</v>
      </c>
      <c r="D566" t="s">
        <v>6173</v>
      </c>
      <c r="E566" s="2">
        <v>2</v>
      </c>
      <c r="F566" s="2" t="str">
        <f>_xlfn.XLOOKUP(C566,customers!A565:A1565,customers!B565:B1565,,0)</f>
        <v>Abbe Thys</v>
      </c>
      <c r="G566" s="2" t="str">
        <f>IF(_xlfn.XLOOKUP(C566,customers!A565:A1565,customers!C565:C1565,0)=0,"",_xlfn.XLOOKUP(C566,customers!A565:A1565,customers!C565:C1565,,0))</f>
        <v>athysfo@cdc.gov</v>
      </c>
      <c r="H566" s="2" t="str">
        <f>_xlfn.XLOOKUP(C566,customers!A565:A1565,customers!G565:G1565)</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_xlfn.XLOOKUP(CoffeeOrder[[#This Row],[Customer ID]],customers!A565:A1565,customers!I565:I1565)</f>
        <v>No</v>
      </c>
    </row>
    <row r="567" spans="1:16" x14ac:dyDescent="0.3">
      <c r="A567" s="2" t="s">
        <v>3683</v>
      </c>
      <c r="B567" s="3">
        <v>44031</v>
      </c>
      <c r="C567" s="2" t="s">
        <v>3684</v>
      </c>
      <c r="D567" t="s">
        <v>6149</v>
      </c>
      <c r="E567" s="2">
        <v>4</v>
      </c>
      <c r="F567" s="2" t="str">
        <f>_xlfn.XLOOKUP(C567,customers!A566:A1566,customers!B566:B1566,,0)</f>
        <v>Jackquelin Chugg</v>
      </c>
      <c r="G567" s="2" t="str">
        <f>IF(_xlfn.XLOOKUP(C567,customers!A566:A1566,customers!C566:C1566,0)=0,"",_xlfn.XLOOKUP(C567,customers!A566:A1566,customers!C566:C1566,,0))</f>
        <v>jchuggfp@about.me</v>
      </c>
      <c r="H567" s="2" t="str">
        <f>_xlfn.XLOOKUP(C567,customers!A566:A1566,customers!G566:G1566)</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_xlfn.XLOOKUP(CoffeeOrder[[#This Row],[Customer ID]],customers!A566:A1566,customers!I566:I1566)</f>
        <v>No</v>
      </c>
    </row>
    <row r="568" spans="1:16" x14ac:dyDescent="0.3">
      <c r="A568" s="2" t="s">
        <v>3689</v>
      </c>
      <c r="B568" s="3">
        <v>44459</v>
      </c>
      <c r="C568" s="2" t="s">
        <v>3690</v>
      </c>
      <c r="D568" t="s">
        <v>6152</v>
      </c>
      <c r="E568" s="2">
        <v>6</v>
      </c>
      <c r="F568" s="2" t="str">
        <f>_xlfn.XLOOKUP(C568,customers!A567:A1567,customers!B567:B1567,,0)</f>
        <v>Audra Kelston</v>
      </c>
      <c r="G568" s="2" t="str">
        <f>IF(_xlfn.XLOOKUP(C568,customers!A567:A1567,customers!C567:C1567,0)=0,"",_xlfn.XLOOKUP(C568,customers!A567:A1567,customers!C567:C1567,,0))</f>
        <v>akelstonfq@sakura.ne.jp</v>
      </c>
      <c r="H568" s="2" t="str">
        <f>_xlfn.XLOOKUP(C568,customers!A567:A1567,customers!G567:G1567)</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_xlfn.XLOOKUP(CoffeeOrder[[#This Row],[Customer ID]],customers!A567:A1567,customers!I567:I1567)</f>
        <v>Yes</v>
      </c>
    </row>
    <row r="569" spans="1:16" x14ac:dyDescent="0.3">
      <c r="A569" s="2" t="s">
        <v>3695</v>
      </c>
      <c r="B569" s="3">
        <v>44318</v>
      </c>
      <c r="C569" s="2" t="s">
        <v>3696</v>
      </c>
      <c r="D569" t="s">
        <v>6142</v>
      </c>
      <c r="E569" s="2">
        <v>6</v>
      </c>
      <c r="F569" s="2" t="str">
        <f>_xlfn.XLOOKUP(C569,customers!A568:A1568,customers!B568:B1568,,0)</f>
        <v>Elvina Angel</v>
      </c>
      <c r="G569" s="2" t="str">
        <f>IF(_xlfn.XLOOKUP(C569,customers!A568:A1568,customers!C568:C1568,0)=0,"",_xlfn.XLOOKUP(C569,customers!A568:A1568,customers!C568:C1568,,0))</f>
        <v/>
      </c>
      <c r="H569" s="2" t="str">
        <f>_xlfn.XLOOKUP(C569,customers!A568:A1568,customers!G568:G1568)</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_xlfn.XLOOKUP(CoffeeOrder[[#This Row],[Customer ID]],customers!A568:A1568,customers!I568:I1568)</f>
        <v>No</v>
      </c>
    </row>
    <row r="570" spans="1:16" x14ac:dyDescent="0.3">
      <c r="A570" s="2" t="s">
        <v>3700</v>
      </c>
      <c r="B570" s="3">
        <v>44526</v>
      </c>
      <c r="C570" s="2" t="s">
        <v>3701</v>
      </c>
      <c r="D570" t="s">
        <v>6145</v>
      </c>
      <c r="E570" s="2">
        <v>4</v>
      </c>
      <c r="F570" s="2" t="str">
        <f>_xlfn.XLOOKUP(C570,customers!A569:A1569,customers!B569:B1569,,0)</f>
        <v>Claiborne Mottram</v>
      </c>
      <c r="G570" s="2" t="str">
        <f>IF(_xlfn.XLOOKUP(C570,customers!A569:A1569,customers!C569:C1569,0)=0,"",_xlfn.XLOOKUP(C570,customers!A569:A1569,customers!C569:C1569,,0))</f>
        <v>cmottramfs@harvard.edu</v>
      </c>
      <c r="H570" s="2" t="str">
        <f>_xlfn.XLOOKUP(C570,customers!A569:A1569,customers!G569:G1569)</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_xlfn.XLOOKUP(CoffeeOrder[[#This Row],[Customer ID]],customers!A569:A1569,customers!I569:I1569)</f>
        <v>Yes</v>
      </c>
    </row>
    <row r="571" spans="1:16" x14ac:dyDescent="0.3">
      <c r="A571" s="2" t="s">
        <v>3706</v>
      </c>
      <c r="B571" s="3">
        <v>43879</v>
      </c>
      <c r="C571" s="2" t="s">
        <v>3752</v>
      </c>
      <c r="D571" t="s">
        <v>6168</v>
      </c>
      <c r="E571" s="2">
        <v>6</v>
      </c>
      <c r="F571" s="2" t="str">
        <f>_xlfn.XLOOKUP(C571,customers!A570:A1570,customers!B570:B1570,,0)</f>
        <v>Don Flintiff</v>
      </c>
      <c r="G571" s="2" t="str">
        <f>IF(_xlfn.XLOOKUP(C571,customers!A570:A1570,customers!C570:C1570,0)=0,"",_xlfn.XLOOKUP(C571,customers!A570:A1570,customers!C570:C1570,,0))</f>
        <v>dflintiffg1@e-recht24.de</v>
      </c>
      <c r="H571" s="2" t="str">
        <f>_xlfn.XLOOKUP(C571,customers!A570:A1570,customers!G570:G1570)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_xlfn.XLOOKUP(CoffeeOrder[[#This Row],[Customer ID]],customers!A570:A1570,customers!I570:I1570)</f>
        <v>No</v>
      </c>
    </row>
    <row r="572" spans="1:16" x14ac:dyDescent="0.3">
      <c r="A572" s="2" t="s">
        <v>3712</v>
      </c>
      <c r="B572" s="3">
        <v>43928</v>
      </c>
      <c r="C572" s="2" t="s">
        <v>3713</v>
      </c>
      <c r="D572" t="s">
        <v>6157</v>
      </c>
      <c r="E572" s="2">
        <v>4</v>
      </c>
      <c r="F572" s="2" t="str">
        <f>_xlfn.XLOOKUP(C572,customers!A571:A1571,customers!B571:B1571,,0)</f>
        <v>Donalt Sangwin</v>
      </c>
      <c r="G572" s="2" t="str">
        <f>IF(_xlfn.XLOOKUP(C572,customers!A571:A1571,customers!C571:C1571,0)=0,"",_xlfn.XLOOKUP(C572,customers!A571:A1571,customers!C571:C1571,,0))</f>
        <v>dsangwinfu@weebly.com</v>
      </c>
      <c r="H572" s="2" t="str">
        <f>_xlfn.XLOOKUP(C572,customers!A571:A1571,customers!G571:G1571)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_xlfn.XLOOKUP(CoffeeOrder[[#This Row],[Customer ID]],customers!A571:A1571,customers!I571:I1571)</f>
        <v>No</v>
      </c>
    </row>
    <row r="573" spans="1:16" x14ac:dyDescent="0.3">
      <c r="A573" s="2" t="s">
        <v>3718</v>
      </c>
      <c r="B573" s="3">
        <v>44592</v>
      </c>
      <c r="C573" s="2" t="s">
        <v>3719</v>
      </c>
      <c r="D573" t="s">
        <v>6176</v>
      </c>
      <c r="E573" s="2">
        <v>4</v>
      </c>
      <c r="F573" s="2" t="str">
        <f>_xlfn.XLOOKUP(C573,customers!A572:A1572,customers!B572:B1572,,0)</f>
        <v>Elizabet Aizikowitz</v>
      </c>
      <c r="G573" s="2" t="str">
        <f>IF(_xlfn.XLOOKUP(C573,customers!A572:A1572,customers!C572:C1572,0)=0,"",_xlfn.XLOOKUP(C573,customers!A572:A1572,customers!C572:C1572,,0))</f>
        <v>eaizikowitzfv@virginia.edu</v>
      </c>
      <c r="H573" s="2" t="str">
        <f>_xlfn.XLOOKUP(C573,customers!A572:A1572,customers!G572:G1572)</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_xlfn.XLOOKUP(CoffeeOrder[[#This Row],[Customer ID]],customers!A572:A1572,customers!I572:I1572)</f>
        <v>No</v>
      </c>
    </row>
    <row r="574" spans="1:16" x14ac:dyDescent="0.3">
      <c r="A574" s="2" t="s">
        <v>3724</v>
      </c>
      <c r="B574" s="3">
        <v>43515</v>
      </c>
      <c r="C574" s="2" t="s">
        <v>3725</v>
      </c>
      <c r="D574" t="s">
        <v>6154</v>
      </c>
      <c r="E574" s="2">
        <v>2</v>
      </c>
      <c r="F574" s="2" t="str">
        <f>_xlfn.XLOOKUP(C574,customers!A573:A1573,customers!B573:B1573,,0)</f>
        <v>Herbie Peppard</v>
      </c>
      <c r="G574" s="2" t="str">
        <f>IF(_xlfn.XLOOKUP(C574,customers!A573:A1573,customers!C573:C1573,0)=0,"",_xlfn.XLOOKUP(C574,customers!A573:A1573,customers!C573:C1573,,0))</f>
        <v/>
      </c>
      <c r="H574" s="2" t="str">
        <f>_xlfn.XLOOKUP(C574,customers!A573:A1573,customers!G573:G1573)</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_xlfn.XLOOKUP(CoffeeOrder[[#This Row],[Customer ID]],customers!A573:A1573,customers!I573:I1573)</f>
        <v>Yes</v>
      </c>
    </row>
    <row r="575" spans="1:16" x14ac:dyDescent="0.3">
      <c r="A575" s="2" t="s">
        <v>3728</v>
      </c>
      <c r="B575" s="3">
        <v>43781</v>
      </c>
      <c r="C575" s="2" t="s">
        <v>3729</v>
      </c>
      <c r="D575" t="s">
        <v>6155</v>
      </c>
      <c r="E575" s="2">
        <v>6</v>
      </c>
      <c r="F575" s="2" t="str">
        <f>_xlfn.XLOOKUP(C575,customers!A574:A1574,customers!B574:B1574,,0)</f>
        <v>Cornie Venour</v>
      </c>
      <c r="G575" s="2" t="str">
        <f>IF(_xlfn.XLOOKUP(C575,customers!A574:A1574,customers!C574:C1574,0)=0,"",_xlfn.XLOOKUP(C575,customers!A574:A1574,customers!C574:C1574,,0))</f>
        <v>cvenourfx@ask.com</v>
      </c>
      <c r="H575" s="2" t="str">
        <f>_xlfn.XLOOKUP(C575,customers!A574:A1574,customers!G574:G1574)</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_xlfn.XLOOKUP(CoffeeOrder[[#This Row],[Customer ID]],customers!A574:A1574,customers!I574:I1574)</f>
        <v>No</v>
      </c>
    </row>
    <row r="576" spans="1:16" x14ac:dyDescent="0.3">
      <c r="A576" s="2" t="s">
        <v>3734</v>
      </c>
      <c r="B576" s="3">
        <v>44697</v>
      </c>
      <c r="C576" s="2" t="s">
        <v>3735</v>
      </c>
      <c r="D576" t="s">
        <v>6178</v>
      </c>
      <c r="E576" s="2">
        <v>6</v>
      </c>
      <c r="F576" s="2" t="str">
        <f>_xlfn.XLOOKUP(C576,customers!A575:A1575,customers!B575:B1575,,0)</f>
        <v>Maggy Harby</v>
      </c>
      <c r="G576" s="2" t="str">
        <f>IF(_xlfn.XLOOKUP(C576,customers!A575:A1575,customers!C575:C1575,0)=0,"",_xlfn.XLOOKUP(C576,customers!A575:A1575,customers!C575:C1575,,0))</f>
        <v>mharbyfy@163.com</v>
      </c>
      <c r="H576" s="2" t="str">
        <f>_xlfn.XLOOKUP(C576,customers!A575:A1575,customers!G575:G1575)</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_xlfn.XLOOKUP(CoffeeOrder[[#This Row],[Customer ID]],customers!A575:A1575,customers!I575:I1575)</f>
        <v>Yes</v>
      </c>
    </row>
    <row r="577" spans="1:16" x14ac:dyDescent="0.3">
      <c r="A577" s="2" t="s">
        <v>3739</v>
      </c>
      <c r="B577" s="3">
        <v>44239</v>
      </c>
      <c r="C577" s="2" t="s">
        <v>3740</v>
      </c>
      <c r="D577" t="s">
        <v>6181</v>
      </c>
      <c r="E577" s="2">
        <v>2</v>
      </c>
      <c r="F577" s="2" t="str">
        <f>_xlfn.XLOOKUP(C577,customers!A576:A1576,customers!B576:B1576,,0)</f>
        <v>Reggie Thickpenny</v>
      </c>
      <c r="G577" s="2" t="str">
        <f>IF(_xlfn.XLOOKUP(C577,customers!A576:A1576,customers!C576:C1576,0)=0,"",_xlfn.XLOOKUP(C577,customers!A576:A1576,customers!C576:C1576,,0))</f>
        <v>rthickpennyfz@cafepress.com</v>
      </c>
      <c r="H577" s="2" t="str">
        <f>_xlfn.XLOOKUP(C577,customers!A576:A1576,customers!G576:G1576)</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_xlfn.XLOOKUP(CoffeeOrder[[#This Row],[Customer ID]],customers!A576:A1576,customers!I576:I1576)</f>
        <v>No</v>
      </c>
    </row>
    <row r="578" spans="1:16" x14ac:dyDescent="0.3">
      <c r="A578" s="2" t="s">
        <v>3745</v>
      </c>
      <c r="B578" s="3">
        <v>44290</v>
      </c>
      <c r="C578" s="2" t="s">
        <v>3746</v>
      </c>
      <c r="D578" t="s">
        <v>6154</v>
      </c>
      <c r="E578" s="2">
        <v>6</v>
      </c>
      <c r="F578" s="2" t="str">
        <f>_xlfn.XLOOKUP(C578,customers!A577:A1577,customers!B577:B1577,,0)</f>
        <v>Phyllys Ormerod</v>
      </c>
      <c r="G578" s="2" t="str">
        <f>IF(_xlfn.XLOOKUP(C578,customers!A577:A1577,customers!C577:C1577,0)=0,"",_xlfn.XLOOKUP(C578,customers!A577:A1577,customers!C577:C1577,,0))</f>
        <v>pormerodg0@redcross.org</v>
      </c>
      <c r="H578" s="2" t="str">
        <f>_xlfn.XLOOKUP(C578,customers!A577:A1577,customers!G577:G1577)</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_xlfn.XLOOKUP(CoffeeOrder[[#This Row],[Customer ID]],customers!A577:A1577,customers!I577:I1577)</f>
        <v>No</v>
      </c>
    </row>
    <row r="579" spans="1:16" x14ac:dyDescent="0.3">
      <c r="A579" s="2" t="s">
        <v>3751</v>
      </c>
      <c r="B579" s="3">
        <v>44410</v>
      </c>
      <c r="C579" s="2" t="s">
        <v>3752</v>
      </c>
      <c r="D579" t="s">
        <v>6162</v>
      </c>
      <c r="E579" s="2">
        <v>4</v>
      </c>
      <c r="F579" s="2" t="str">
        <f>_xlfn.XLOOKUP(C579,customers!A578:A1578,customers!B578:B1578,,0)</f>
        <v>Don Flintiff</v>
      </c>
      <c r="G579" s="2" t="str">
        <f>IF(_xlfn.XLOOKUP(C579,customers!A578:A1578,customers!C578:C1578,0)=0,"",_xlfn.XLOOKUP(C579,customers!A578:A1578,customers!C578:C1578,,0))</f>
        <v>dflintiffg1@e-recht24.de</v>
      </c>
      <c r="H579" s="2" t="str">
        <f>_xlfn.XLOOKUP(C579,customers!A578:A1578,customers!G578:G1578)</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_xlfn.XLOOKUP(CoffeeOrder[[#This Row],[Customer ID]],customers!A578:A1578,customers!I578:I1578)</f>
        <v>No</v>
      </c>
    </row>
    <row r="580" spans="1:16" x14ac:dyDescent="0.3">
      <c r="A580" s="2" t="s">
        <v>3756</v>
      </c>
      <c r="B580" s="3">
        <v>44720</v>
      </c>
      <c r="C580" s="2" t="s">
        <v>3757</v>
      </c>
      <c r="D580" t="s">
        <v>6184</v>
      </c>
      <c r="E580" s="2">
        <v>3</v>
      </c>
      <c r="F580" s="2" t="str">
        <f>_xlfn.XLOOKUP(C580,customers!A579:A1579,customers!B579:B1579,,0)</f>
        <v>Tymon Zanetti</v>
      </c>
      <c r="G580" s="2" t="str">
        <f>IF(_xlfn.XLOOKUP(C580,customers!A579:A1579,customers!C579:C1579,0)=0,"",_xlfn.XLOOKUP(C580,customers!A579:A1579,customers!C579:C1579,,0))</f>
        <v>tzanettig2@gravatar.com</v>
      </c>
      <c r="H580" s="2" t="str">
        <f>_xlfn.XLOOKUP(C580,customers!A579:A1579,customers!G579:G1579)</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_xlfn.XLOOKUP(CoffeeOrder[[#This Row],[Customer ID]],customers!A579:A1579,customers!I579:I1579)</f>
        <v>No</v>
      </c>
    </row>
    <row r="581" spans="1:16" x14ac:dyDescent="0.3">
      <c r="A581" s="2" t="s">
        <v>3756</v>
      </c>
      <c r="B581" s="3">
        <v>44720</v>
      </c>
      <c r="C581" s="2" t="s">
        <v>3757</v>
      </c>
      <c r="D581" t="s">
        <v>6157</v>
      </c>
      <c r="E581" s="2">
        <v>5</v>
      </c>
      <c r="F581" s="2" t="str">
        <f>_xlfn.XLOOKUP(C581,customers!A580:A1580,customers!B580:B1580,,0)</f>
        <v>Tymon Zanetti</v>
      </c>
      <c r="G581" s="2" t="str">
        <f>IF(_xlfn.XLOOKUP(C581,customers!A580:A1580,customers!C580:C1580,0)=0,"",_xlfn.XLOOKUP(C581,customers!A580:A1580,customers!C580:C1580,,0))</f>
        <v>tzanettig2@gravatar.com</v>
      </c>
      <c r="H581" s="2" t="str">
        <f>_xlfn.XLOOKUP(C581,customers!A580:A1580,customers!G580:G1580)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_xlfn.XLOOKUP(CoffeeOrder[[#This Row],[Customer ID]],customers!A580:A1580,customers!I580:I1580)</f>
        <v>No</v>
      </c>
    </row>
    <row r="582" spans="1:16" x14ac:dyDescent="0.3">
      <c r="A582" s="2" t="s">
        <v>3767</v>
      </c>
      <c r="B582" s="3">
        <v>43965</v>
      </c>
      <c r="C582" s="2" t="s">
        <v>3768</v>
      </c>
      <c r="D582" t="s">
        <v>6171</v>
      </c>
      <c r="E582" s="2">
        <v>3</v>
      </c>
      <c r="F582" s="2" t="str">
        <f>_xlfn.XLOOKUP(C582,customers!A581:A1581,customers!B581:B1581,,0)</f>
        <v>Reinaldos Kirtley</v>
      </c>
      <c r="G582" s="2" t="str">
        <f>IF(_xlfn.XLOOKUP(C582,customers!A581:A1581,customers!C581:C1581,0)=0,"",_xlfn.XLOOKUP(C582,customers!A581:A1581,customers!C581:C1581,,0))</f>
        <v>rkirtleyg4@hatena.ne.jp</v>
      </c>
      <c r="H582" s="2" t="str">
        <f>_xlfn.XLOOKUP(C582,customers!A581:A1581,customers!G581:G1581)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_xlfn.XLOOKUP(CoffeeOrder[[#This Row],[Customer ID]],customers!A581:A1581,customers!I581:I1581)</f>
        <v>Yes</v>
      </c>
    </row>
    <row r="583" spans="1:16" x14ac:dyDescent="0.3">
      <c r="A583" s="2" t="s">
        <v>3773</v>
      </c>
      <c r="B583" s="3">
        <v>44190</v>
      </c>
      <c r="C583" s="2" t="s">
        <v>3774</v>
      </c>
      <c r="D583" t="s">
        <v>6176</v>
      </c>
      <c r="E583" s="2">
        <v>5</v>
      </c>
      <c r="F583" s="2" t="str">
        <f>_xlfn.XLOOKUP(C583,customers!A582:A1582,customers!B582:B1582,,0)</f>
        <v>Carney Clemencet</v>
      </c>
      <c r="G583" s="2" t="str">
        <f>IF(_xlfn.XLOOKUP(C583,customers!A582:A1582,customers!C582:C1582,0)=0,"",_xlfn.XLOOKUP(C583,customers!A582:A1582,customers!C582:C1582,,0))</f>
        <v>cclemencetg5@weather.com</v>
      </c>
      <c r="H583" s="2" t="str">
        <f>_xlfn.XLOOKUP(C583,customers!A582:A1582,customers!G582:G1582)</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_xlfn.XLOOKUP(CoffeeOrder[[#This Row],[Customer ID]],customers!A582:A1582,customers!I582:I1582)</f>
        <v>Yes</v>
      </c>
    </row>
    <row r="584" spans="1:16" x14ac:dyDescent="0.3">
      <c r="A584" s="2" t="s">
        <v>3778</v>
      </c>
      <c r="B584" s="3">
        <v>44382</v>
      </c>
      <c r="C584" s="2" t="s">
        <v>3779</v>
      </c>
      <c r="D584" t="s">
        <v>6183</v>
      </c>
      <c r="E584" s="2">
        <v>5</v>
      </c>
      <c r="F584" s="2" t="str">
        <f>_xlfn.XLOOKUP(C584,customers!A583:A1583,customers!B583:B1583,,0)</f>
        <v>Russell Donet</v>
      </c>
      <c r="G584" s="2" t="str">
        <f>IF(_xlfn.XLOOKUP(C584,customers!A583:A1583,customers!C583:C1583,0)=0,"",_xlfn.XLOOKUP(C584,customers!A583:A1583,customers!C583:C1583,,0))</f>
        <v>rdonetg6@oakley.com</v>
      </c>
      <c r="H584" s="2" t="str">
        <f>_xlfn.XLOOKUP(C584,customers!A583:A1583,customers!G583:G1583)</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_xlfn.XLOOKUP(CoffeeOrder[[#This Row],[Customer ID]],customers!A583:A1583,customers!I583:I1583)</f>
        <v>No</v>
      </c>
    </row>
    <row r="585" spans="1:16" x14ac:dyDescent="0.3">
      <c r="A585" s="2" t="s">
        <v>3784</v>
      </c>
      <c r="B585" s="3">
        <v>43538</v>
      </c>
      <c r="C585" s="2" t="s">
        <v>3785</v>
      </c>
      <c r="D585" t="s">
        <v>6178</v>
      </c>
      <c r="E585" s="2">
        <v>1</v>
      </c>
      <c r="F585" s="2" t="str">
        <f>_xlfn.XLOOKUP(C585,customers!A584:A1584,customers!B584:B1584,,0)</f>
        <v>Sidney Gawen</v>
      </c>
      <c r="G585" s="2" t="str">
        <f>IF(_xlfn.XLOOKUP(C585,customers!A584:A1584,customers!C584:C1584,0)=0,"",_xlfn.XLOOKUP(C585,customers!A584:A1584,customers!C584:C1584,,0))</f>
        <v>sgaweng7@creativecommons.org</v>
      </c>
      <c r="H585" s="2" t="str">
        <f>_xlfn.XLOOKUP(C585,customers!A584:A1584,customers!G584:G1584)</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_xlfn.XLOOKUP(CoffeeOrder[[#This Row],[Customer ID]],customers!A584:A1584,customers!I584:I1584)</f>
        <v>Yes</v>
      </c>
    </row>
    <row r="586" spans="1:16" x14ac:dyDescent="0.3">
      <c r="A586" s="2" t="s">
        <v>3790</v>
      </c>
      <c r="B586" s="3">
        <v>44262</v>
      </c>
      <c r="C586" s="2" t="s">
        <v>3791</v>
      </c>
      <c r="D586" t="s">
        <v>6178</v>
      </c>
      <c r="E586" s="2">
        <v>6</v>
      </c>
      <c r="F586" s="2" t="str">
        <f>_xlfn.XLOOKUP(C586,customers!A585:A1585,customers!B585:B1585,,0)</f>
        <v>Rickey Readie</v>
      </c>
      <c r="G586" s="2" t="str">
        <f>IF(_xlfn.XLOOKUP(C586,customers!A585:A1585,customers!C585:C1585,0)=0,"",_xlfn.XLOOKUP(C586,customers!A585:A1585,customers!C585:C1585,,0))</f>
        <v>rreadieg8@guardian.co.uk</v>
      </c>
      <c r="H586" s="2" t="str">
        <f>_xlfn.XLOOKUP(C586,customers!A585:A1585,customers!G585:G1585)</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_xlfn.XLOOKUP(CoffeeOrder[[#This Row],[Customer ID]],customers!A585:A1585,customers!I585:I1585)</f>
        <v>No</v>
      </c>
    </row>
    <row r="587" spans="1:16" x14ac:dyDescent="0.3">
      <c r="A587" s="2" t="s">
        <v>3796</v>
      </c>
      <c r="B587" s="3">
        <v>44505</v>
      </c>
      <c r="C587" s="2" t="s">
        <v>3840</v>
      </c>
      <c r="D587" t="s">
        <v>6139</v>
      </c>
      <c r="E587" s="2">
        <v>2</v>
      </c>
      <c r="F587" s="2" t="str">
        <f>_xlfn.XLOOKUP(C587,customers!A586:A1586,customers!B586:B1586,,0)</f>
        <v>Cody Verissimo</v>
      </c>
      <c r="G587" s="2" t="str">
        <f>IF(_xlfn.XLOOKUP(C587,customers!A586:A1586,customers!C586:C1586,0)=0,"",_xlfn.XLOOKUP(C587,customers!A586:A1586,customers!C586:C1586,,0))</f>
        <v>cverissimogh@theglobeandmail.com</v>
      </c>
      <c r="H587" s="2" t="str">
        <f>_xlfn.XLOOKUP(C587,customers!A586:A1586,customers!G586:G1586)</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_xlfn.XLOOKUP(CoffeeOrder[[#This Row],[Customer ID]],customers!A586:A1586,customers!I586:I1586)</f>
        <v>Yes</v>
      </c>
    </row>
    <row r="588" spans="1:16" x14ac:dyDescent="0.3">
      <c r="A588" s="2" t="s">
        <v>3802</v>
      </c>
      <c r="B588" s="3">
        <v>43867</v>
      </c>
      <c r="C588" s="2" t="s">
        <v>3803</v>
      </c>
      <c r="D588" t="s">
        <v>6142</v>
      </c>
      <c r="E588" s="2">
        <v>3</v>
      </c>
      <c r="F588" s="2" t="str">
        <f>_xlfn.XLOOKUP(C588,customers!A587:A1587,customers!B587:B1587,,0)</f>
        <v>Zilvia Claisse</v>
      </c>
      <c r="G588" s="2" t="str">
        <f>IF(_xlfn.XLOOKUP(C588,customers!A587:A1587,customers!C587:C1587,0)=0,"",_xlfn.XLOOKUP(C588,customers!A587:A1587,customers!C587:C1587,,0))</f>
        <v/>
      </c>
      <c r="H588" s="2" t="str">
        <f>_xlfn.XLOOKUP(C588,customers!A587:A1587,customers!G587:G1587)</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_xlfn.XLOOKUP(CoffeeOrder[[#This Row],[Customer ID]],customers!A587:A1587,customers!I587:I1587)</f>
        <v>No</v>
      </c>
    </row>
    <row r="589" spans="1:16" x14ac:dyDescent="0.3">
      <c r="A589" s="2" t="s">
        <v>3807</v>
      </c>
      <c r="B589" s="3">
        <v>44267</v>
      </c>
      <c r="C589" s="2" t="s">
        <v>3808</v>
      </c>
      <c r="D589" t="s">
        <v>6169</v>
      </c>
      <c r="E589" s="2">
        <v>1</v>
      </c>
      <c r="F589" s="2" t="str">
        <f>_xlfn.XLOOKUP(C589,customers!A588:A1588,customers!B588:B1588,,0)</f>
        <v>Bar O' Mahony</v>
      </c>
      <c r="G589" s="2" t="str">
        <f>IF(_xlfn.XLOOKUP(C589,customers!A588:A1588,customers!C588:C1588,0)=0,"",_xlfn.XLOOKUP(C589,customers!A588:A1588,customers!C588:C1588,,0))</f>
        <v>bogb@elpais.com</v>
      </c>
      <c r="H589" s="2" t="str">
        <f>_xlfn.XLOOKUP(C589,customers!A588:A1588,customers!G588:G1588)</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_xlfn.XLOOKUP(CoffeeOrder[[#This Row],[Customer ID]],customers!A588:A1588,customers!I588:I1588)</f>
        <v>Yes</v>
      </c>
    </row>
    <row r="590" spans="1:16" x14ac:dyDescent="0.3">
      <c r="A590" s="2" t="s">
        <v>3812</v>
      </c>
      <c r="B590" s="3">
        <v>44046</v>
      </c>
      <c r="C590" s="2" t="s">
        <v>3813</v>
      </c>
      <c r="D590" t="s">
        <v>6146</v>
      </c>
      <c r="E590" s="2">
        <v>2</v>
      </c>
      <c r="F590" s="2" t="str">
        <f>_xlfn.XLOOKUP(C590,customers!A589:A1589,customers!B589:B1589,,0)</f>
        <v>Valenka Stansbury</v>
      </c>
      <c r="G590" s="2" t="str">
        <f>IF(_xlfn.XLOOKUP(C590,customers!A589:A1589,customers!C589:C1589,0)=0,"",_xlfn.XLOOKUP(C590,customers!A589:A1589,customers!C589:C1589,,0))</f>
        <v>vstansburygc@unblog.fr</v>
      </c>
      <c r="H590" s="2" t="str">
        <f>_xlfn.XLOOKUP(C590,customers!A589:A1589,customers!G589:G1589)</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_xlfn.XLOOKUP(CoffeeOrder[[#This Row],[Customer ID]],customers!A589:A1589,customers!I589:I1589)</f>
        <v>Yes</v>
      </c>
    </row>
    <row r="591" spans="1:16" x14ac:dyDescent="0.3">
      <c r="A591" s="2" t="s">
        <v>3818</v>
      </c>
      <c r="B591" s="3">
        <v>43671</v>
      </c>
      <c r="C591" s="2" t="s">
        <v>3819</v>
      </c>
      <c r="D591" t="s">
        <v>6148</v>
      </c>
      <c r="E591" s="2">
        <v>6</v>
      </c>
      <c r="F591" s="2" t="str">
        <f>_xlfn.XLOOKUP(C591,customers!A590:A1590,customers!B590:B1590,,0)</f>
        <v>Daniel Heinonen</v>
      </c>
      <c r="G591" s="2" t="str">
        <f>IF(_xlfn.XLOOKUP(C591,customers!A590:A1590,customers!C590:C1590,0)=0,"",_xlfn.XLOOKUP(C591,customers!A590:A1590,customers!C590:C1590,,0))</f>
        <v>dheinonengd@printfriendly.com</v>
      </c>
      <c r="H591" s="2" t="str">
        <f>_xlfn.XLOOKUP(C591,customers!A590:A1590,customers!G590:G1590)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_xlfn.XLOOKUP(CoffeeOrder[[#This Row],[Customer ID]],customers!A590:A1590,customers!I590:I1590)</f>
        <v>No</v>
      </c>
    </row>
    <row r="592" spans="1:16" x14ac:dyDescent="0.3">
      <c r="A592" s="2" t="s">
        <v>3823</v>
      </c>
      <c r="B592" s="3">
        <v>43950</v>
      </c>
      <c r="C592" s="2" t="s">
        <v>3824</v>
      </c>
      <c r="D592" t="s">
        <v>6166</v>
      </c>
      <c r="E592" s="2">
        <v>2</v>
      </c>
      <c r="F592" s="2" t="str">
        <f>_xlfn.XLOOKUP(C592,customers!A591:A1591,customers!B591:B1591,,0)</f>
        <v>Jewelle Shenton</v>
      </c>
      <c r="G592" s="2" t="str">
        <f>IF(_xlfn.XLOOKUP(C592,customers!A591:A1591,customers!C591:C1591,0)=0,"",_xlfn.XLOOKUP(C592,customers!A591:A1591,customers!C591:C1591,,0))</f>
        <v>jshentonge@google.com.hk</v>
      </c>
      <c r="H592" s="2" t="str">
        <f>_xlfn.XLOOKUP(C592,customers!A591:A1591,customers!G591:G1591)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_xlfn.XLOOKUP(CoffeeOrder[[#This Row],[Customer ID]],customers!A591:A1591,customers!I591:I1591)</f>
        <v>Yes</v>
      </c>
    </row>
    <row r="593" spans="1:16" x14ac:dyDescent="0.3">
      <c r="A593" s="2" t="s">
        <v>3829</v>
      </c>
      <c r="B593" s="3">
        <v>43587</v>
      </c>
      <c r="C593" s="2" t="s">
        <v>3830</v>
      </c>
      <c r="D593" t="s">
        <v>6163</v>
      </c>
      <c r="E593" s="2">
        <v>3</v>
      </c>
      <c r="F593" s="2" t="str">
        <f>_xlfn.XLOOKUP(C593,customers!A592:A1592,customers!B592:B1592,,0)</f>
        <v>Jennifer Wilkisson</v>
      </c>
      <c r="G593" s="2" t="str">
        <f>IF(_xlfn.XLOOKUP(C593,customers!A592:A1592,customers!C592:C1592,0)=0,"",_xlfn.XLOOKUP(C593,customers!A592:A1592,customers!C592:C1592,,0))</f>
        <v>jwilkissongf@nba.com</v>
      </c>
      <c r="H593" s="2" t="str">
        <f>_xlfn.XLOOKUP(C593,customers!A592:A1592,customers!G592:G1592)</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_xlfn.XLOOKUP(CoffeeOrder[[#This Row],[Customer ID]],customers!A592:A1592,customers!I592:I1592)</f>
        <v>Yes</v>
      </c>
    </row>
    <row r="594" spans="1:16" x14ac:dyDescent="0.3">
      <c r="A594" s="2" t="s">
        <v>3834</v>
      </c>
      <c r="B594" s="3">
        <v>44437</v>
      </c>
      <c r="C594" s="2" t="s">
        <v>3835</v>
      </c>
      <c r="D594" t="s">
        <v>6175</v>
      </c>
      <c r="E594" s="2">
        <v>2</v>
      </c>
      <c r="F594" s="2" t="str">
        <f>_xlfn.XLOOKUP(C594,customers!A593:A1593,customers!B593:B1593,,0)</f>
        <v>Kylie Mowat</v>
      </c>
      <c r="G594" s="2" t="str">
        <f>IF(_xlfn.XLOOKUP(C594,customers!A593:A1593,customers!C593:C1593,0)=0,"",_xlfn.XLOOKUP(C594,customers!A593:A1593,customers!C593:C1593,,0))</f>
        <v/>
      </c>
      <c r="H594" s="2" t="str">
        <f>_xlfn.XLOOKUP(C594,customers!A593:A1593,customers!G593:G1593)</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_xlfn.XLOOKUP(CoffeeOrder[[#This Row],[Customer ID]],customers!A593:A1593,customers!I593:I1593)</f>
        <v>No</v>
      </c>
    </row>
    <row r="595" spans="1:16" x14ac:dyDescent="0.3">
      <c r="A595" s="2" t="s">
        <v>3839</v>
      </c>
      <c r="B595" s="3">
        <v>43903</v>
      </c>
      <c r="C595" s="2" t="s">
        <v>3840</v>
      </c>
      <c r="D595" t="s">
        <v>6185</v>
      </c>
      <c r="E595" s="2">
        <v>1</v>
      </c>
      <c r="F595" s="2" t="str">
        <f>_xlfn.XLOOKUP(C595,customers!A594:A1594,customers!B594:B1594,,0)</f>
        <v>Cody Verissimo</v>
      </c>
      <c r="G595" s="2" t="str">
        <f>IF(_xlfn.XLOOKUP(C595,customers!A594:A1594,customers!C594:C1594,0)=0,"",_xlfn.XLOOKUP(C595,customers!A594:A1594,customers!C594:C1594,,0))</f>
        <v>cverissimogh@theglobeandmail.com</v>
      </c>
      <c r="H595" s="2" t="str">
        <f>_xlfn.XLOOKUP(C595,customers!A594:A1594,customers!G594:G1594)</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_xlfn.XLOOKUP(CoffeeOrder[[#This Row],[Customer ID]],customers!A594:A1594,customers!I594:I1594)</f>
        <v>Yes</v>
      </c>
    </row>
    <row r="596" spans="1:16" x14ac:dyDescent="0.3">
      <c r="A596" s="2" t="s">
        <v>3844</v>
      </c>
      <c r="B596" s="3">
        <v>43512</v>
      </c>
      <c r="C596" s="2" t="s">
        <v>3845</v>
      </c>
      <c r="D596" t="s">
        <v>6182</v>
      </c>
      <c r="E596" s="2">
        <v>2</v>
      </c>
      <c r="F596" s="2" t="str">
        <f>_xlfn.XLOOKUP(C596,customers!A595:A1595,customers!B595:B1595,,0)</f>
        <v>Gabriel Starcks</v>
      </c>
      <c r="G596" s="2" t="str">
        <f>IF(_xlfn.XLOOKUP(C596,customers!A595:A1595,customers!C595:C1595,0)=0,"",_xlfn.XLOOKUP(C596,customers!A595:A1595,customers!C595:C1595,,0))</f>
        <v>gstarcksgi@abc.net.au</v>
      </c>
      <c r="H596" s="2" t="str">
        <f>_xlfn.XLOOKUP(C596,customers!A595:A1595,customers!G595:G1595)</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_xlfn.XLOOKUP(CoffeeOrder[[#This Row],[Customer ID]],customers!A595:A1595,customers!I595:I1595)</f>
        <v>No</v>
      </c>
    </row>
    <row r="597" spans="1:16" x14ac:dyDescent="0.3">
      <c r="A597" s="2" t="s">
        <v>3850</v>
      </c>
      <c r="B597" s="3">
        <v>44527</v>
      </c>
      <c r="C597" s="2" t="s">
        <v>3851</v>
      </c>
      <c r="D597" t="s">
        <v>6171</v>
      </c>
      <c r="E597" s="2">
        <v>1</v>
      </c>
      <c r="F597" s="2" t="str">
        <f>_xlfn.XLOOKUP(C597,customers!A596:A1596,customers!B596:B1596,,0)</f>
        <v>Darby Dummer</v>
      </c>
      <c r="G597" s="2" t="str">
        <f>IF(_xlfn.XLOOKUP(C597,customers!A596:A1596,customers!C596:C1596,0)=0,"",_xlfn.XLOOKUP(C597,customers!A596:A1596,customers!C596:C1596,,0))</f>
        <v/>
      </c>
      <c r="H597" s="2" t="str">
        <f>_xlfn.XLOOKUP(C597,customers!A596:A1596,customers!G596:G1596)</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_xlfn.XLOOKUP(CoffeeOrder[[#This Row],[Customer ID]],customers!A596:A1596,customers!I596:I1596)</f>
        <v>No</v>
      </c>
    </row>
    <row r="598" spans="1:16" x14ac:dyDescent="0.3">
      <c r="A598" s="2" t="s">
        <v>3854</v>
      </c>
      <c r="B598" s="3">
        <v>44523</v>
      </c>
      <c r="C598" s="2" t="s">
        <v>3855</v>
      </c>
      <c r="D598" t="s">
        <v>6157</v>
      </c>
      <c r="E598" s="2">
        <v>5</v>
      </c>
      <c r="F598" s="2" t="str">
        <f>_xlfn.XLOOKUP(C598,customers!A597:A1597,customers!B597:B1597,,0)</f>
        <v>Kienan Scholard</v>
      </c>
      <c r="G598" s="2" t="str">
        <f>IF(_xlfn.XLOOKUP(C598,customers!A597:A1597,customers!C597:C1597,0)=0,"",_xlfn.XLOOKUP(C598,customers!A597:A1597,customers!C597:C1597,,0))</f>
        <v>kscholardgk@sbwire.com</v>
      </c>
      <c r="H598" s="2" t="str">
        <f>_xlfn.XLOOKUP(C598,customers!A597:A1597,customers!G597:G1597)</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_xlfn.XLOOKUP(CoffeeOrder[[#This Row],[Customer ID]],customers!A597:A1597,customers!I597:I1597)</f>
        <v>No</v>
      </c>
    </row>
    <row r="599" spans="1:16" x14ac:dyDescent="0.3">
      <c r="A599" s="2" t="s">
        <v>3860</v>
      </c>
      <c r="B599" s="3">
        <v>44532</v>
      </c>
      <c r="C599" s="2" t="s">
        <v>3861</v>
      </c>
      <c r="D599" t="s">
        <v>6164</v>
      </c>
      <c r="E599" s="2">
        <v>4</v>
      </c>
      <c r="F599" s="2" t="str">
        <f>_xlfn.XLOOKUP(C599,customers!A598:A1598,customers!B598:B1598,,0)</f>
        <v>Bo Kindley</v>
      </c>
      <c r="G599" s="2" t="str">
        <f>IF(_xlfn.XLOOKUP(C599,customers!A598:A1598,customers!C598:C1598,0)=0,"",_xlfn.XLOOKUP(C599,customers!A598:A1598,customers!C598:C1598,,0))</f>
        <v>bkindleygl@wikimedia.org</v>
      </c>
      <c r="H599" s="2" t="str">
        <f>_xlfn.XLOOKUP(C599,customers!A598:A1598,customers!G598:G1598)</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_xlfn.XLOOKUP(CoffeeOrder[[#This Row],[Customer ID]],customers!A598:A1598,customers!I598:I1598)</f>
        <v>Yes</v>
      </c>
    </row>
    <row r="600" spans="1:16" x14ac:dyDescent="0.3">
      <c r="A600" s="2" t="s">
        <v>3866</v>
      </c>
      <c r="B600" s="3">
        <v>43471</v>
      </c>
      <c r="C600" s="2" t="s">
        <v>3867</v>
      </c>
      <c r="D600" t="s">
        <v>6174</v>
      </c>
      <c r="E600" s="2">
        <v>4</v>
      </c>
      <c r="F600" s="2" t="str">
        <f>_xlfn.XLOOKUP(C600,customers!A599:A1599,customers!B599:B1599,,0)</f>
        <v>Krissie Hammett</v>
      </c>
      <c r="G600" s="2" t="str">
        <f>IF(_xlfn.XLOOKUP(C600,customers!A599:A1599,customers!C599:C1599,0)=0,"",_xlfn.XLOOKUP(C600,customers!A599:A1599,customers!C599:C1599,,0))</f>
        <v>khammettgm@dmoz.org</v>
      </c>
      <c r="H600" s="2" t="str">
        <f>_xlfn.XLOOKUP(C600,customers!A599:A1599,customers!G599:G1599)</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_xlfn.XLOOKUP(CoffeeOrder[[#This Row],[Customer ID]],customers!A599:A1599,customers!I599:I1599)</f>
        <v>Yes</v>
      </c>
    </row>
    <row r="601" spans="1:16" x14ac:dyDescent="0.3">
      <c r="A601" s="2" t="s">
        <v>3872</v>
      </c>
      <c r="B601" s="3">
        <v>44321</v>
      </c>
      <c r="C601" s="2" t="s">
        <v>3873</v>
      </c>
      <c r="D601" t="s">
        <v>6154</v>
      </c>
      <c r="E601" s="2">
        <v>4</v>
      </c>
      <c r="F601" s="2" t="str">
        <f>_xlfn.XLOOKUP(C601,customers!A600:A1600,customers!B600:B1600,,0)</f>
        <v>Alisha Hulburt</v>
      </c>
      <c r="G601" s="2" t="str">
        <f>IF(_xlfn.XLOOKUP(C601,customers!A600:A1600,customers!C600:C1600,0)=0,"",_xlfn.XLOOKUP(C601,customers!A600:A1600,customers!C600:C1600,,0))</f>
        <v>ahulburtgn@fda.gov</v>
      </c>
      <c r="H601" s="2" t="str">
        <f>_xlfn.XLOOKUP(C601,customers!A600:A1600,customers!G600:G1600)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_xlfn.XLOOKUP(CoffeeOrder[[#This Row],[Customer ID]],customers!A600:A1600,customers!I600:I1600)</f>
        <v>Yes</v>
      </c>
    </row>
    <row r="602" spans="1:16" x14ac:dyDescent="0.3">
      <c r="A602" s="2" t="s">
        <v>3877</v>
      </c>
      <c r="B602" s="3">
        <v>44492</v>
      </c>
      <c r="C602" s="2" t="s">
        <v>3878</v>
      </c>
      <c r="D602" t="s">
        <v>6169</v>
      </c>
      <c r="E602" s="2">
        <v>1</v>
      </c>
      <c r="F602" s="2" t="str">
        <f>_xlfn.XLOOKUP(C602,customers!A601:A1601,customers!B601:B1601,,0)</f>
        <v>Peyter Lauritzen</v>
      </c>
      <c r="G602" s="2" t="str">
        <f>IF(_xlfn.XLOOKUP(C602,customers!A601:A1601,customers!C601:C1601,0)=0,"",_xlfn.XLOOKUP(C602,customers!A601:A1601,customers!C601:C1601,,0))</f>
        <v>plauritzengo@photobucket.com</v>
      </c>
      <c r="H602" s="2" t="str">
        <f>_xlfn.XLOOKUP(C602,customers!A601:A1601,customers!G601:G1601)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_xlfn.XLOOKUP(CoffeeOrder[[#This Row],[Customer ID]],customers!A601:A1601,customers!I601:I1601)</f>
        <v>No</v>
      </c>
    </row>
    <row r="603" spans="1:16" x14ac:dyDescent="0.3">
      <c r="A603" s="2" t="s">
        <v>3883</v>
      </c>
      <c r="B603" s="3">
        <v>43815</v>
      </c>
      <c r="C603" s="2" t="s">
        <v>3884</v>
      </c>
      <c r="D603" t="s">
        <v>6142</v>
      </c>
      <c r="E603" s="2">
        <v>4</v>
      </c>
      <c r="F603" s="2" t="str">
        <f>_xlfn.XLOOKUP(C603,customers!A602:A1602,customers!B602:B1602,,0)</f>
        <v>Aurelia Burgwin</v>
      </c>
      <c r="G603" s="2" t="str">
        <f>IF(_xlfn.XLOOKUP(C603,customers!A602:A1602,customers!C602:C1602,0)=0,"",_xlfn.XLOOKUP(C603,customers!A602:A1602,customers!C602:C1602,,0))</f>
        <v>aburgwingp@redcross.org</v>
      </c>
      <c r="H603" s="2" t="str">
        <f>_xlfn.XLOOKUP(C603,customers!A602:A1602,customers!G602:G1602)</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_xlfn.XLOOKUP(CoffeeOrder[[#This Row],[Customer ID]],customers!A602:A1602,customers!I602:I1602)</f>
        <v>Yes</v>
      </c>
    </row>
    <row r="604" spans="1:16" x14ac:dyDescent="0.3">
      <c r="A604" s="2" t="s">
        <v>3889</v>
      </c>
      <c r="B604" s="3">
        <v>43603</v>
      </c>
      <c r="C604" s="2" t="s">
        <v>3890</v>
      </c>
      <c r="D604" t="s">
        <v>6184</v>
      </c>
      <c r="E604" s="2">
        <v>5</v>
      </c>
      <c r="F604" s="2" t="str">
        <f>_xlfn.XLOOKUP(C604,customers!A603:A1603,customers!B603:B1603,,0)</f>
        <v>Emalee Rolin</v>
      </c>
      <c r="G604" s="2" t="str">
        <f>IF(_xlfn.XLOOKUP(C604,customers!A603:A1603,customers!C603:C1603,0)=0,"",_xlfn.XLOOKUP(C604,customers!A603:A1603,customers!C603:C1603,,0))</f>
        <v>erolingq@google.fr</v>
      </c>
      <c r="H604" s="2" t="str">
        <f>_xlfn.XLOOKUP(C604,customers!A603:A1603,customers!G603:G1603)</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_xlfn.XLOOKUP(CoffeeOrder[[#This Row],[Customer ID]],customers!A603:A1603,customers!I603:I1603)</f>
        <v>Yes</v>
      </c>
    </row>
    <row r="605" spans="1:16" x14ac:dyDescent="0.3">
      <c r="A605" s="2" t="s">
        <v>3895</v>
      </c>
      <c r="B605" s="3">
        <v>43660</v>
      </c>
      <c r="C605" s="2" t="s">
        <v>3896</v>
      </c>
      <c r="D605" t="s">
        <v>6174</v>
      </c>
      <c r="E605" s="2">
        <v>3</v>
      </c>
      <c r="F605" s="2" t="str">
        <f>_xlfn.XLOOKUP(C605,customers!A604:A1604,customers!B604:B1604,,0)</f>
        <v>Donavon Fowle</v>
      </c>
      <c r="G605" s="2" t="str">
        <f>IF(_xlfn.XLOOKUP(C605,customers!A604:A1604,customers!C604:C1604,0)=0,"",_xlfn.XLOOKUP(C605,customers!A604:A1604,customers!C604:C1604,,0))</f>
        <v>dfowlegr@epa.gov</v>
      </c>
      <c r="H605" s="2" t="str">
        <f>_xlfn.XLOOKUP(C605,customers!A604:A1604,customers!G604:G1604)</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_xlfn.XLOOKUP(CoffeeOrder[[#This Row],[Customer ID]],customers!A604:A1604,customers!I604:I1604)</f>
        <v>No</v>
      </c>
    </row>
    <row r="606" spans="1:16" x14ac:dyDescent="0.3">
      <c r="A606" s="2" t="s">
        <v>3900</v>
      </c>
      <c r="B606" s="3">
        <v>44148</v>
      </c>
      <c r="C606" s="2" t="s">
        <v>3901</v>
      </c>
      <c r="D606" t="s">
        <v>6165</v>
      </c>
      <c r="E606" s="2">
        <v>4</v>
      </c>
      <c r="F606" s="2" t="str">
        <f>_xlfn.XLOOKUP(C606,customers!A605:A1605,customers!B605:B1605,,0)</f>
        <v>Jorge Bettison</v>
      </c>
      <c r="G606" s="2" t="str">
        <f>IF(_xlfn.XLOOKUP(C606,customers!A605:A1605,customers!C605:C1605,0)=0,"",_xlfn.XLOOKUP(C606,customers!A605:A1605,customers!C605:C1605,,0))</f>
        <v/>
      </c>
      <c r="H606" s="2" t="str">
        <f>_xlfn.XLOOKUP(C606,customers!A605:A1605,customers!G605:G1605)</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_xlfn.XLOOKUP(CoffeeOrder[[#This Row],[Customer ID]],customers!A605:A1605,customers!I605:I1605)</f>
        <v>No</v>
      </c>
    </row>
    <row r="607" spans="1:16" x14ac:dyDescent="0.3">
      <c r="A607" s="2" t="s">
        <v>3905</v>
      </c>
      <c r="B607" s="3">
        <v>44028</v>
      </c>
      <c r="C607" s="2" t="s">
        <v>3906</v>
      </c>
      <c r="D607" t="s">
        <v>6182</v>
      </c>
      <c r="E607" s="2">
        <v>5</v>
      </c>
      <c r="F607" s="2" t="str">
        <f>_xlfn.XLOOKUP(C607,customers!A606:A1606,customers!B606:B1606,,0)</f>
        <v>Wang Powlesland</v>
      </c>
      <c r="G607" s="2" t="str">
        <f>IF(_xlfn.XLOOKUP(C607,customers!A606:A1606,customers!C606:C1606,0)=0,"",_xlfn.XLOOKUP(C607,customers!A606:A1606,customers!C606:C1606,,0))</f>
        <v>wpowleslandgt@soundcloud.com</v>
      </c>
      <c r="H607" s="2" t="str">
        <f>_xlfn.XLOOKUP(C607,customers!A606:A1606,customers!G606:G1606)</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_xlfn.XLOOKUP(CoffeeOrder[[#This Row],[Customer ID]],customers!A606:A1606,customers!I606:I1606)</f>
        <v>Yes</v>
      </c>
    </row>
    <row r="608" spans="1:16" x14ac:dyDescent="0.3">
      <c r="A608" s="2" t="s">
        <v>3911</v>
      </c>
      <c r="B608" s="3">
        <v>44138</v>
      </c>
      <c r="C608" s="2" t="s">
        <v>3840</v>
      </c>
      <c r="D608" t="s">
        <v>6164</v>
      </c>
      <c r="E608" s="2">
        <v>3</v>
      </c>
      <c r="F608" s="2" t="e">
        <f>_xlfn.XLOOKUP(C608,customers!A607:A1607,customers!B607:B1607,,0)</f>
        <v>#N/A</v>
      </c>
      <c r="G608" s="2" t="str">
        <f>IF(_xlfn.XLOOKUP(C608,customers!A607:A1607,customers!C607:C1607,0)=0,"",_xlfn.XLOOKUP(C608,customers!A607:A1607,customers!C607:C1607,,0))</f>
        <v/>
      </c>
      <c r="H608" s="2" t="e">
        <f>_xlfn.XLOOKUP(C608,customers!A607:A1607,customers!G607:G1607)</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e">
        <f>_xlfn.XLOOKUP(CoffeeOrder[[#This Row],[Customer ID]],customers!A607:A1607,customers!I607:I1607)</f>
        <v>#N/A</v>
      </c>
    </row>
    <row r="609" spans="1:16" x14ac:dyDescent="0.3">
      <c r="A609" s="2" t="s">
        <v>3917</v>
      </c>
      <c r="B609" s="3">
        <v>44640</v>
      </c>
      <c r="C609" s="2" t="s">
        <v>3918</v>
      </c>
      <c r="D609" t="s">
        <v>6153</v>
      </c>
      <c r="E609" s="2">
        <v>1</v>
      </c>
      <c r="F609" s="2" t="str">
        <f>_xlfn.XLOOKUP(C609,customers!A608:A1608,customers!B608:B1608,,0)</f>
        <v>Laurence Ellingham</v>
      </c>
      <c r="G609" s="2" t="str">
        <f>IF(_xlfn.XLOOKUP(C609,customers!A608:A1608,customers!C608:C1608,0)=0,"",_xlfn.XLOOKUP(C609,customers!A608:A1608,customers!C608:C1608,,0))</f>
        <v>lellinghamgv@sciencedaily.com</v>
      </c>
      <c r="H609" s="2" t="str">
        <f>_xlfn.XLOOKUP(C609,customers!A608:A1608,customers!G608:G1608)</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_xlfn.XLOOKUP(CoffeeOrder[[#This Row],[Customer ID]],customers!A608:A1608,customers!I608:I1608)</f>
        <v>Yes</v>
      </c>
    </row>
    <row r="610" spans="1:16" x14ac:dyDescent="0.3">
      <c r="A610" s="2" t="s">
        <v>3923</v>
      </c>
      <c r="B610" s="3">
        <v>44608</v>
      </c>
      <c r="C610" s="2" t="s">
        <v>3924</v>
      </c>
      <c r="D610" t="s">
        <v>6185</v>
      </c>
      <c r="E610" s="2">
        <v>2</v>
      </c>
      <c r="F610" s="2" t="str">
        <f>_xlfn.XLOOKUP(C610,customers!A609:A1609,customers!B609:B1609,,0)</f>
        <v>Billy Neiland</v>
      </c>
      <c r="G610" s="2" t="str">
        <f>IF(_xlfn.XLOOKUP(C610,customers!A609:A1609,customers!C609:C1609,0)=0,"",_xlfn.XLOOKUP(C610,customers!A609:A1609,customers!C609:C1609,,0))</f>
        <v/>
      </c>
      <c r="H610" s="2" t="str">
        <f>_xlfn.XLOOKUP(C610,customers!A609:A1609,customers!G609:G1609)</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_xlfn.XLOOKUP(CoffeeOrder[[#This Row],[Customer ID]],customers!A609:A1609,customers!I609:I1609)</f>
        <v>No</v>
      </c>
    </row>
    <row r="611" spans="1:16" x14ac:dyDescent="0.3">
      <c r="A611" s="2" t="s">
        <v>3927</v>
      </c>
      <c r="B611" s="3">
        <v>44147</v>
      </c>
      <c r="C611" s="2" t="s">
        <v>3928</v>
      </c>
      <c r="D611" t="s">
        <v>6159</v>
      </c>
      <c r="E611" s="2">
        <v>6</v>
      </c>
      <c r="F611" s="2" t="str">
        <f>_xlfn.XLOOKUP(C611,customers!A610:A1610,customers!B610:B1610,,0)</f>
        <v>Ancell Fendt</v>
      </c>
      <c r="G611" s="2" t="str">
        <f>IF(_xlfn.XLOOKUP(C611,customers!A610:A1610,customers!C610:C1610,0)=0,"",_xlfn.XLOOKUP(C611,customers!A610:A1610,customers!C610:C1610,,0))</f>
        <v>afendtgx@forbes.com</v>
      </c>
      <c r="H611" s="2" t="str">
        <f>_xlfn.XLOOKUP(C611,customers!A610:A1610,customers!G610:G1610)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_xlfn.XLOOKUP(CoffeeOrder[[#This Row],[Customer ID]],customers!A610:A1610,customers!I610:I1610)</f>
        <v>Yes</v>
      </c>
    </row>
    <row r="612" spans="1:16" x14ac:dyDescent="0.3">
      <c r="A612" s="2" t="s">
        <v>3933</v>
      </c>
      <c r="B612" s="3">
        <v>43743</v>
      </c>
      <c r="C612" s="2" t="s">
        <v>3934</v>
      </c>
      <c r="D612" t="s">
        <v>6138</v>
      </c>
      <c r="E612" s="2">
        <v>4</v>
      </c>
      <c r="F612" s="2" t="str">
        <f>_xlfn.XLOOKUP(C612,customers!A611:A1611,customers!B611:B1611,,0)</f>
        <v>Angelia Cleyburn</v>
      </c>
      <c r="G612" s="2" t="str">
        <f>IF(_xlfn.XLOOKUP(C612,customers!A611:A1611,customers!C611:C1611,0)=0,"",_xlfn.XLOOKUP(C612,customers!A611:A1611,customers!C611:C1611,,0))</f>
        <v>acleyburngy@lycos.com</v>
      </c>
      <c r="H612" s="2" t="str">
        <f>_xlfn.XLOOKUP(C612,customers!A611:A1611,customers!G611:G1611)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_xlfn.XLOOKUP(CoffeeOrder[[#This Row],[Customer ID]],customers!A611:A1611,customers!I611:I1611)</f>
        <v>No</v>
      </c>
    </row>
    <row r="613" spans="1:16" x14ac:dyDescent="0.3">
      <c r="A613" s="2" t="s">
        <v>3939</v>
      </c>
      <c r="B613" s="3">
        <v>43739</v>
      </c>
      <c r="C613" s="2" t="s">
        <v>3940</v>
      </c>
      <c r="D613" t="s">
        <v>6148</v>
      </c>
      <c r="E613" s="2">
        <v>2</v>
      </c>
      <c r="F613" s="2" t="str">
        <f>_xlfn.XLOOKUP(C613,customers!A612:A1612,customers!B612:B1612,,0)</f>
        <v>Temple Castiglione</v>
      </c>
      <c r="G613" s="2" t="str">
        <f>IF(_xlfn.XLOOKUP(C613,customers!A612:A1612,customers!C612:C1612,0)=0,"",_xlfn.XLOOKUP(C613,customers!A612:A1612,customers!C612:C1612,,0))</f>
        <v>tcastiglionegz@xing.com</v>
      </c>
      <c r="H613" s="2" t="str">
        <f>_xlfn.XLOOKUP(C613,customers!A612:A1612,customers!G612:G1612)</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_xlfn.XLOOKUP(CoffeeOrder[[#This Row],[Customer ID]],customers!A612:A1612,customers!I612:I1612)</f>
        <v>No</v>
      </c>
    </row>
    <row r="614" spans="1:16" x14ac:dyDescent="0.3">
      <c r="A614" s="2" t="s">
        <v>3945</v>
      </c>
      <c r="B614" s="3">
        <v>43896</v>
      </c>
      <c r="C614" s="2" t="s">
        <v>3946</v>
      </c>
      <c r="D614" t="s">
        <v>6152</v>
      </c>
      <c r="E614" s="2">
        <v>4</v>
      </c>
      <c r="F614" s="2" t="str">
        <f>_xlfn.XLOOKUP(C614,customers!A613:A1613,customers!B613:B1613,,0)</f>
        <v>Betti Lacasa</v>
      </c>
      <c r="G614" s="2" t="str">
        <f>IF(_xlfn.XLOOKUP(C614,customers!A613:A1613,customers!C613:C1613,0)=0,"",_xlfn.XLOOKUP(C614,customers!A613:A1613,customers!C613:C1613,,0))</f>
        <v/>
      </c>
      <c r="H614" s="2" t="str">
        <f>_xlfn.XLOOKUP(C614,customers!A613:A1613,customers!G613:G1613)</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_xlfn.XLOOKUP(CoffeeOrder[[#This Row],[Customer ID]],customers!A613:A1613,customers!I613:I1613)</f>
        <v>No</v>
      </c>
    </row>
    <row r="615" spans="1:16" x14ac:dyDescent="0.3">
      <c r="A615" s="2" t="s">
        <v>3950</v>
      </c>
      <c r="B615" s="3">
        <v>43761</v>
      </c>
      <c r="C615" s="2" t="s">
        <v>3951</v>
      </c>
      <c r="D615" t="s">
        <v>6146</v>
      </c>
      <c r="E615" s="2">
        <v>1</v>
      </c>
      <c r="F615" s="2" t="str">
        <f>_xlfn.XLOOKUP(C615,customers!A614:A1614,customers!B614:B1614,,0)</f>
        <v>Gunilla Lynch</v>
      </c>
      <c r="G615" s="2" t="str">
        <f>IF(_xlfn.XLOOKUP(C615,customers!A614:A1614,customers!C614:C1614,0)=0,"",_xlfn.XLOOKUP(C615,customers!A614:A1614,customers!C614:C1614,,0))</f>
        <v/>
      </c>
      <c r="H615" s="2" t="str">
        <f>_xlfn.XLOOKUP(C615,customers!A614:A1614,customers!G614:G1614)</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_xlfn.XLOOKUP(CoffeeOrder[[#This Row],[Customer ID]],customers!A614:A1614,customers!I614:I1614)</f>
        <v>No</v>
      </c>
    </row>
    <row r="616" spans="1:16" x14ac:dyDescent="0.3">
      <c r="A616" s="2" t="s">
        <v>3955</v>
      </c>
      <c r="B616" s="3">
        <v>43944</v>
      </c>
      <c r="C616" s="2" t="s">
        <v>3840</v>
      </c>
      <c r="D616" t="s">
        <v>6146</v>
      </c>
      <c r="E616" s="2">
        <v>5</v>
      </c>
      <c r="F616" s="2" t="e">
        <f>_xlfn.XLOOKUP(C616,customers!A615:A1615,customers!B615:B1615,,0)</f>
        <v>#N/A</v>
      </c>
      <c r="G616" s="2" t="str">
        <f>IF(_xlfn.XLOOKUP(C616,customers!A615:A1615,customers!C615:C1615,0)=0,"",_xlfn.XLOOKUP(C616,customers!A615:A1615,customers!C615:C1615,,0))</f>
        <v/>
      </c>
      <c r="H616" s="2" t="e">
        <f>_xlfn.XLOOKUP(C616,customers!A615:A1615,customers!G615:G1615)</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e">
        <f>_xlfn.XLOOKUP(CoffeeOrder[[#This Row],[Customer ID]],customers!A615:A1615,customers!I615:I1615)</f>
        <v>#N/A</v>
      </c>
    </row>
    <row r="617" spans="1:16" x14ac:dyDescent="0.3">
      <c r="A617" s="2" t="s">
        <v>3960</v>
      </c>
      <c r="B617" s="3">
        <v>44006</v>
      </c>
      <c r="C617" s="2" t="s">
        <v>3961</v>
      </c>
      <c r="D617" t="s">
        <v>6164</v>
      </c>
      <c r="E617" s="2">
        <v>2</v>
      </c>
      <c r="F617" s="2" t="str">
        <f>_xlfn.XLOOKUP(C617,customers!A616:A1616,customers!B616:B1616,,0)</f>
        <v>Shay Couronne</v>
      </c>
      <c r="G617" s="2" t="str">
        <f>IF(_xlfn.XLOOKUP(C617,customers!A616:A1616,customers!C616:C1616,0)=0,"",_xlfn.XLOOKUP(C617,customers!A616:A1616,customers!C616:C1616,,0))</f>
        <v>scouronneh3@mozilla.org</v>
      </c>
      <c r="H617" s="2" t="str">
        <f>_xlfn.XLOOKUP(C617,customers!A616:A1616,customers!G616:G1616)</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_xlfn.XLOOKUP(CoffeeOrder[[#This Row],[Customer ID]],customers!A616:A1616,customers!I616:I1616)</f>
        <v>Yes</v>
      </c>
    </row>
    <row r="618" spans="1:16" x14ac:dyDescent="0.3">
      <c r="A618" s="2" t="s">
        <v>3966</v>
      </c>
      <c r="B618" s="3">
        <v>44271</v>
      </c>
      <c r="C618" s="2" t="s">
        <v>3967</v>
      </c>
      <c r="D618" t="s">
        <v>6166</v>
      </c>
      <c r="E618" s="2">
        <v>4</v>
      </c>
      <c r="F618" s="2" t="str">
        <f>_xlfn.XLOOKUP(C618,customers!A617:A1617,customers!B617:B1617,,0)</f>
        <v>Linus Flippelli</v>
      </c>
      <c r="G618" s="2" t="str">
        <f>IF(_xlfn.XLOOKUP(C618,customers!A617:A1617,customers!C617:C1617,0)=0,"",_xlfn.XLOOKUP(C618,customers!A617:A1617,customers!C617:C1617,,0))</f>
        <v>lflippellih4@github.io</v>
      </c>
      <c r="H618" s="2" t="str">
        <f>_xlfn.XLOOKUP(C618,customers!A617:A1617,customers!G617:G1617)</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_xlfn.XLOOKUP(CoffeeOrder[[#This Row],[Customer ID]],customers!A617:A1617,customers!I617:I1617)</f>
        <v>No</v>
      </c>
    </row>
    <row r="619" spans="1:16" x14ac:dyDescent="0.3">
      <c r="A619" s="2" t="s">
        <v>3972</v>
      </c>
      <c r="B619" s="3">
        <v>43928</v>
      </c>
      <c r="C619" s="2" t="s">
        <v>3973</v>
      </c>
      <c r="D619" t="s">
        <v>6181</v>
      </c>
      <c r="E619" s="2">
        <v>1</v>
      </c>
      <c r="F619" s="2" t="str">
        <f>_xlfn.XLOOKUP(C619,customers!A618:A1618,customers!B618:B1618,,0)</f>
        <v>Rachelle Elizabeth</v>
      </c>
      <c r="G619" s="2" t="str">
        <f>IF(_xlfn.XLOOKUP(C619,customers!A618:A1618,customers!C618:C1618,0)=0,"",_xlfn.XLOOKUP(C619,customers!A618:A1618,customers!C618:C1618,,0))</f>
        <v>relizabethh5@live.com</v>
      </c>
      <c r="H619" s="2" t="str">
        <f>_xlfn.XLOOKUP(C619,customers!A618:A1618,customers!G618:G1618)</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_xlfn.XLOOKUP(CoffeeOrder[[#This Row],[Customer ID]],customers!A618:A1618,customers!I618:I1618)</f>
        <v>No</v>
      </c>
    </row>
    <row r="620" spans="1:16" x14ac:dyDescent="0.3">
      <c r="A620" s="2" t="s">
        <v>3978</v>
      </c>
      <c r="B620" s="3">
        <v>44469</v>
      </c>
      <c r="C620" s="2" t="s">
        <v>3979</v>
      </c>
      <c r="D620" t="s">
        <v>6183</v>
      </c>
      <c r="E620" s="2">
        <v>6</v>
      </c>
      <c r="F620" s="2" t="str">
        <f>_xlfn.XLOOKUP(C620,customers!A619:A1619,customers!B619:B1619,,0)</f>
        <v>Innis Renhard</v>
      </c>
      <c r="G620" s="2" t="str">
        <f>IF(_xlfn.XLOOKUP(C620,customers!A619:A1619,customers!C619:C1619,0)=0,"",_xlfn.XLOOKUP(C620,customers!A619:A1619,customers!C619:C1619,,0))</f>
        <v>irenhardh6@i2i.jp</v>
      </c>
      <c r="H620" s="2" t="str">
        <f>_xlfn.XLOOKUP(C620,customers!A619:A1619,customers!G619:G1619)</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_xlfn.XLOOKUP(CoffeeOrder[[#This Row],[Customer ID]],customers!A619:A1619,customers!I619:I1619)</f>
        <v>Yes</v>
      </c>
    </row>
    <row r="621" spans="1:16" x14ac:dyDescent="0.3">
      <c r="A621" s="2" t="s">
        <v>3984</v>
      </c>
      <c r="B621" s="3">
        <v>44682</v>
      </c>
      <c r="C621" s="2" t="s">
        <v>3985</v>
      </c>
      <c r="D621" t="s">
        <v>6169</v>
      </c>
      <c r="E621" s="2">
        <v>2</v>
      </c>
      <c r="F621" s="2" t="str">
        <f>_xlfn.XLOOKUP(C621,customers!A620:A1620,customers!B620:B1620,,0)</f>
        <v>Winne Roche</v>
      </c>
      <c r="G621" s="2" t="str">
        <f>IF(_xlfn.XLOOKUP(C621,customers!A620:A1620,customers!C620:C1620,0)=0,"",_xlfn.XLOOKUP(C621,customers!A620:A1620,customers!C620:C1620,,0))</f>
        <v>wrocheh7@xinhuanet.com</v>
      </c>
      <c r="H621" s="2" t="str">
        <f>_xlfn.XLOOKUP(C621,customers!A620:A1620,customers!G620:G1620)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_xlfn.XLOOKUP(CoffeeOrder[[#This Row],[Customer ID]],customers!A620:A1620,customers!I620:I1620)</f>
        <v>Yes</v>
      </c>
    </row>
    <row r="622" spans="1:16" x14ac:dyDescent="0.3">
      <c r="A622" s="2" t="s">
        <v>3990</v>
      </c>
      <c r="B622" s="3">
        <v>44217</v>
      </c>
      <c r="C622" s="2" t="s">
        <v>4042</v>
      </c>
      <c r="D622" t="s">
        <v>6152</v>
      </c>
      <c r="E622" s="2">
        <v>6</v>
      </c>
      <c r="F622" s="2" t="str">
        <f>_xlfn.XLOOKUP(C622,customers!A621:A1621,customers!B621:B1621,,0)</f>
        <v>Linn Alaway</v>
      </c>
      <c r="G622" s="2" t="str">
        <f>IF(_xlfn.XLOOKUP(C622,customers!A621:A1621,customers!C621:C1621,0)=0,"",_xlfn.XLOOKUP(C622,customers!A621:A1621,customers!C621:C1621,,0))</f>
        <v>lalawayhh@weather.com</v>
      </c>
      <c r="H622" s="2" t="str">
        <f>_xlfn.XLOOKUP(C622,customers!A621:A1621,customers!G621:G1621)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_xlfn.XLOOKUP(CoffeeOrder[[#This Row],[Customer ID]],customers!A621:A1621,customers!I621:I1621)</f>
        <v>No</v>
      </c>
    </row>
    <row r="623" spans="1:16" x14ac:dyDescent="0.3">
      <c r="A623" s="2" t="s">
        <v>3996</v>
      </c>
      <c r="B623" s="3">
        <v>44006</v>
      </c>
      <c r="C623" s="2" t="s">
        <v>3997</v>
      </c>
      <c r="D623" t="s">
        <v>6140</v>
      </c>
      <c r="E623" s="2">
        <v>6</v>
      </c>
      <c r="F623" s="2" t="str">
        <f>_xlfn.XLOOKUP(C623,customers!A622:A1622,customers!B622:B1622,,0)</f>
        <v>Cordy Odgaard</v>
      </c>
      <c r="G623" s="2" t="str">
        <f>IF(_xlfn.XLOOKUP(C623,customers!A622:A1622,customers!C622:C1622,0)=0,"",_xlfn.XLOOKUP(C623,customers!A622:A1622,customers!C622:C1622,,0))</f>
        <v>codgaardh9@nsw.gov.au</v>
      </c>
      <c r="H623" s="2" t="str">
        <f>_xlfn.XLOOKUP(C623,customers!A622:A1622,customers!G622:G1622)</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_xlfn.XLOOKUP(CoffeeOrder[[#This Row],[Customer ID]],customers!A622:A1622,customers!I622:I1622)</f>
        <v>No</v>
      </c>
    </row>
    <row r="624" spans="1:16" x14ac:dyDescent="0.3">
      <c r="A624" s="2" t="s">
        <v>4002</v>
      </c>
      <c r="B624" s="3">
        <v>43527</v>
      </c>
      <c r="C624" s="2" t="s">
        <v>4003</v>
      </c>
      <c r="D624" t="s">
        <v>6181</v>
      </c>
      <c r="E624" s="2">
        <v>4</v>
      </c>
      <c r="F624" s="2" t="str">
        <f>_xlfn.XLOOKUP(C624,customers!A623:A1623,customers!B623:B1623,,0)</f>
        <v>Bertine Byrd</v>
      </c>
      <c r="G624" s="2" t="str">
        <f>IF(_xlfn.XLOOKUP(C624,customers!A623:A1623,customers!C623:C1623,0)=0,"",_xlfn.XLOOKUP(C624,customers!A623:A1623,customers!C623:C1623,,0))</f>
        <v>bbyrdha@4shared.com</v>
      </c>
      <c r="H624" s="2" t="str">
        <f>_xlfn.XLOOKUP(C624,customers!A623:A1623,customers!G623:G1623)</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_xlfn.XLOOKUP(CoffeeOrder[[#This Row],[Customer ID]],customers!A623:A1623,customers!I623:I1623)</f>
        <v>No</v>
      </c>
    </row>
    <row r="625" spans="1:16" x14ac:dyDescent="0.3">
      <c r="A625" s="2" t="s">
        <v>4007</v>
      </c>
      <c r="B625" s="3">
        <v>44224</v>
      </c>
      <c r="C625" s="2" t="s">
        <v>4008</v>
      </c>
      <c r="D625" t="s">
        <v>6183</v>
      </c>
      <c r="E625" s="2">
        <v>1</v>
      </c>
      <c r="F625" s="2" t="str">
        <f>_xlfn.XLOOKUP(C625,customers!A624:A1624,customers!B624:B1624,,0)</f>
        <v>Nelie Garnson</v>
      </c>
      <c r="G625" s="2" t="str">
        <f>IF(_xlfn.XLOOKUP(C625,customers!A624:A1624,customers!C624:C1624,0)=0,"",_xlfn.XLOOKUP(C625,customers!A624:A1624,customers!C624:C1624,,0))</f>
        <v/>
      </c>
      <c r="H625" s="2" t="str">
        <f>_xlfn.XLOOKUP(C625,customers!A624:A1624,customers!G624:G1624)</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_xlfn.XLOOKUP(CoffeeOrder[[#This Row],[Customer ID]],customers!A624:A1624,customers!I624:I1624)</f>
        <v>No</v>
      </c>
    </row>
    <row r="626" spans="1:16" x14ac:dyDescent="0.3">
      <c r="A626" s="2" t="s">
        <v>4012</v>
      </c>
      <c r="B626" s="3">
        <v>44010</v>
      </c>
      <c r="C626" s="2" t="s">
        <v>4013</v>
      </c>
      <c r="D626" t="s">
        <v>6166</v>
      </c>
      <c r="E626" s="2">
        <v>2</v>
      </c>
      <c r="F626" s="2" t="str">
        <f>_xlfn.XLOOKUP(C626,customers!A625:A1625,customers!B625:B1625,,0)</f>
        <v>Dianne Chardin</v>
      </c>
      <c r="G626" s="2" t="str">
        <f>IF(_xlfn.XLOOKUP(C626,customers!A625:A1625,customers!C625:C1625,0)=0,"",_xlfn.XLOOKUP(C626,customers!A625:A1625,customers!C625:C1625,,0))</f>
        <v>dchardinhc@nhs.uk</v>
      </c>
      <c r="H626" s="2" t="str">
        <f>_xlfn.XLOOKUP(C626,customers!A625:A1625,customers!G625:G1625)</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_xlfn.XLOOKUP(CoffeeOrder[[#This Row],[Customer ID]],customers!A625:A1625,customers!I625:I1625)</f>
        <v>Yes</v>
      </c>
    </row>
    <row r="627" spans="1:16" x14ac:dyDescent="0.3">
      <c r="A627" s="2" t="s">
        <v>4017</v>
      </c>
      <c r="B627" s="3">
        <v>44017</v>
      </c>
      <c r="C627" s="2" t="s">
        <v>4018</v>
      </c>
      <c r="D627" t="s">
        <v>6173</v>
      </c>
      <c r="E627" s="2">
        <v>5</v>
      </c>
      <c r="F627" s="2" t="str">
        <f>_xlfn.XLOOKUP(C627,customers!A626:A1626,customers!B626:B1626,,0)</f>
        <v>Hailee Radbone</v>
      </c>
      <c r="G627" s="2" t="str">
        <f>IF(_xlfn.XLOOKUP(C627,customers!A626:A1626,customers!C626:C1626,0)=0,"",_xlfn.XLOOKUP(C627,customers!A626:A1626,customers!C626:C1626,,0))</f>
        <v>hradbonehd@newsvine.com</v>
      </c>
      <c r="H627" s="2" t="str">
        <f>_xlfn.XLOOKUP(C627,customers!A626:A1626,customers!G626:G1626)</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_xlfn.XLOOKUP(CoffeeOrder[[#This Row],[Customer ID]],customers!A626:A1626,customers!I626:I1626)</f>
        <v>No</v>
      </c>
    </row>
    <row r="628" spans="1:16" x14ac:dyDescent="0.3">
      <c r="A628" s="2" t="s">
        <v>4023</v>
      </c>
      <c r="B628" s="3">
        <v>43526</v>
      </c>
      <c r="C628" s="2" t="s">
        <v>4024</v>
      </c>
      <c r="D628" t="s">
        <v>6175</v>
      </c>
      <c r="E628" s="2">
        <v>3</v>
      </c>
      <c r="F628" s="2" t="str">
        <f>_xlfn.XLOOKUP(C628,customers!A627:A1627,customers!B627:B1627,,0)</f>
        <v>Wallis Bernth</v>
      </c>
      <c r="G628" s="2" t="str">
        <f>IF(_xlfn.XLOOKUP(C628,customers!A627:A1627,customers!C627:C1627,0)=0,"",_xlfn.XLOOKUP(C628,customers!A627:A1627,customers!C627:C1627,,0))</f>
        <v>wbernthhe@miitbeian.gov.cn</v>
      </c>
      <c r="H628" s="2" t="str">
        <f>_xlfn.XLOOKUP(C628,customers!A627:A1627,customers!G627:G1627)</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_xlfn.XLOOKUP(CoffeeOrder[[#This Row],[Customer ID]],customers!A627:A1627,customers!I627:I1627)</f>
        <v>No</v>
      </c>
    </row>
    <row r="629" spans="1:16" x14ac:dyDescent="0.3">
      <c r="A629" s="2" t="s">
        <v>4029</v>
      </c>
      <c r="B629" s="3">
        <v>44682</v>
      </c>
      <c r="C629" s="2" t="s">
        <v>4030</v>
      </c>
      <c r="D629" t="s">
        <v>6166</v>
      </c>
      <c r="E629" s="2">
        <v>2</v>
      </c>
      <c r="F629" s="2" t="str">
        <f>_xlfn.XLOOKUP(C629,customers!A628:A1628,customers!B628:B1628,,0)</f>
        <v>Byron Acarson</v>
      </c>
      <c r="G629" s="2" t="str">
        <f>IF(_xlfn.XLOOKUP(C629,customers!A628:A1628,customers!C628:C1628,0)=0,"",_xlfn.XLOOKUP(C629,customers!A628:A1628,customers!C628:C1628,,0))</f>
        <v>bacarsonhf@cnn.com</v>
      </c>
      <c r="H629" s="2" t="str">
        <f>_xlfn.XLOOKUP(C629,customers!A628:A1628,customers!G628:G1628)</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_xlfn.XLOOKUP(CoffeeOrder[[#This Row],[Customer ID]],customers!A628:A1628,customers!I628:I1628)</f>
        <v>Yes</v>
      </c>
    </row>
    <row r="630" spans="1:16" x14ac:dyDescent="0.3">
      <c r="A630" s="2" t="s">
        <v>4035</v>
      </c>
      <c r="B630" s="3">
        <v>44680</v>
      </c>
      <c r="C630" s="2" t="s">
        <v>4036</v>
      </c>
      <c r="D630" t="s">
        <v>6184</v>
      </c>
      <c r="E630" s="2">
        <v>6</v>
      </c>
      <c r="F630" s="2" t="str">
        <f>_xlfn.XLOOKUP(C630,customers!A629:A1629,customers!B629:B1629,,0)</f>
        <v>Faunie Brigham</v>
      </c>
      <c r="G630" s="2" t="str">
        <f>IF(_xlfn.XLOOKUP(C630,customers!A629:A1629,customers!C629:C1629,0)=0,"",_xlfn.XLOOKUP(C630,customers!A629:A1629,customers!C629:C1629,,0))</f>
        <v>fbrighamhg@blog.com</v>
      </c>
      <c r="H630" s="2" t="str">
        <f>_xlfn.XLOOKUP(C630,customers!A629:A1629,customers!G629:G1629)</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_xlfn.XLOOKUP(CoffeeOrder[[#This Row],[Customer ID]],customers!A629:A1629,customers!I629:I1629)</f>
        <v>Yes</v>
      </c>
    </row>
    <row r="631" spans="1:16" x14ac:dyDescent="0.3">
      <c r="A631" s="2" t="s">
        <v>4035</v>
      </c>
      <c r="B631" s="3">
        <v>44680</v>
      </c>
      <c r="C631" s="2" t="s">
        <v>4036</v>
      </c>
      <c r="D631" t="s">
        <v>6169</v>
      </c>
      <c r="E631" s="2">
        <v>4</v>
      </c>
      <c r="F631" s="2" t="str">
        <f>_xlfn.XLOOKUP(C631,customers!A630:A1630,customers!B630:B1630,,0)</f>
        <v>Faunie Brigham</v>
      </c>
      <c r="G631" s="2" t="str">
        <f>IF(_xlfn.XLOOKUP(C631,customers!A630:A1630,customers!C630:C1630,0)=0,"",_xlfn.XLOOKUP(C631,customers!A630:A1630,customers!C630:C1630,,0))</f>
        <v>fbrighamhg@blog.com</v>
      </c>
      <c r="H631" s="2" t="str">
        <f>_xlfn.XLOOKUP(C631,customers!A630:A1630,customers!G630:G1630)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_xlfn.XLOOKUP(CoffeeOrder[[#This Row],[Customer ID]],customers!A630:A1630,customers!I630:I1630)</f>
        <v>Yes</v>
      </c>
    </row>
    <row r="632" spans="1:16" x14ac:dyDescent="0.3">
      <c r="A632" s="2" t="s">
        <v>4035</v>
      </c>
      <c r="B632" s="3">
        <v>44680</v>
      </c>
      <c r="C632" s="2" t="s">
        <v>4036</v>
      </c>
      <c r="D632" t="s">
        <v>6154</v>
      </c>
      <c r="E632" s="2">
        <v>1</v>
      </c>
      <c r="F632" s="2" t="e">
        <f>_xlfn.XLOOKUP(C632,customers!A631:A1631,customers!B631:B1631,,0)</f>
        <v>#N/A</v>
      </c>
      <c r="G632" s="2" t="str">
        <f>IF(_xlfn.XLOOKUP(C632,customers!A631:A1631,customers!C631:C1631,0)=0,"",_xlfn.XLOOKUP(C632,customers!A631:A1631,customers!C631:C1631,,0))</f>
        <v/>
      </c>
      <c r="H632" s="2" t="e">
        <f>_xlfn.XLOOKUP(C632,customers!A631:A1631,customers!G631:G1631)</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e">
        <f>_xlfn.XLOOKUP(CoffeeOrder[[#This Row],[Customer ID]],customers!A631:A1631,customers!I631:I1631)</f>
        <v>#N/A</v>
      </c>
    </row>
    <row r="633" spans="1:16" x14ac:dyDescent="0.3">
      <c r="A633" s="2" t="s">
        <v>4035</v>
      </c>
      <c r="B633" s="3">
        <v>44680</v>
      </c>
      <c r="C633" s="2" t="s">
        <v>4036</v>
      </c>
      <c r="D633" t="s">
        <v>6149</v>
      </c>
      <c r="E633" s="2">
        <v>5</v>
      </c>
      <c r="F633" s="2" t="e">
        <f>_xlfn.XLOOKUP(C633,customers!A632:A1632,customers!B632:B1632,,0)</f>
        <v>#N/A</v>
      </c>
      <c r="G633" s="2" t="str">
        <f>IF(_xlfn.XLOOKUP(C633,customers!A632:A1632,customers!C632:C1632,0)=0,"",_xlfn.XLOOKUP(C633,customers!A632:A1632,customers!C632:C1632,,0))</f>
        <v/>
      </c>
      <c r="H633" s="2" t="e">
        <f>_xlfn.XLOOKUP(C633,customers!A632:A1632,customers!G632:G1632)</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e">
        <f>_xlfn.XLOOKUP(CoffeeOrder[[#This Row],[Customer ID]],customers!A632:A1632,customers!I632:I1632)</f>
        <v>#N/A</v>
      </c>
    </row>
    <row r="634" spans="1:16" x14ac:dyDescent="0.3">
      <c r="A634" s="2" t="s">
        <v>4056</v>
      </c>
      <c r="B634" s="3">
        <v>44049</v>
      </c>
      <c r="C634" s="2" t="s">
        <v>4057</v>
      </c>
      <c r="D634" t="s">
        <v>6176</v>
      </c>
      <c r="E634" s="2">
        <v>4</v>
      </c>
      <c r="F634" s="2" t="str">
        <f>_xlfn.XLOOKUP(C634,customers!A633:A1633,customers!B633:B1633,,0)</f>
        <v>Marjorie Yoxen</v>
      </c>
      <c r="G634" s="2" t="str">
        <f>IF(_xlfn.XLOOKUP(C634,customers!A633:A1633,customers!C633:C1633,0)=0,"",_xlfn.XLOOKUP(C634,customers!A633:A1633,customers!C633:C1633,,0))</f>
        <v>myoxenhk@google.com</v>
      </c>
      <c r="H634" s="2" t="str">
        <f>_xlfn.XLOOKUP(C634,customers!A633:A1633,customers!G633:G1633)</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_xlfn.XLOOKUP(CoffeeOrder[[#This Row],[Customer ID]],customers!A633:A1633,customers!I633:I1633)</f>
        <v>No</v>
      </c>
    </row>
    <row r="635" spans="1:16" x14ac:dyDescent="0.3">
      <c r="A635" s="2" t="s">
        <v>4062</v>
      </c>
      <c r="B635" s="3">
        <v>43820</v>
      </c>
      <c r="C635" s="2" t="s">
        <v>4063</v>
      </c>
      <c r="D635" t="s">
        <v>6179</v>
      </c>
      <c r="E635" s="2">
        <v>4</v>
      </c>
      <c r="F635" s="2" t="str">
        <f>_xlfn.XLOOKUP(C635,customers!A634:A1634,customers!B634:B1634,,0)</f>
        <v>Gaspar McGavin</v>
      </c>
      <c r="G635" s="2" t="str">
        <f>IF(_xlfn.XLOOKUP(C635,customers!A634:A1634,customers!C634:C1634,0)=0,"",_xlfn.XLOOKUP(C635,customers!A634:A1634,customers!C634:C1634,,0))</f>
        <v>gmcgavinhl@histats.com</v>
      </c>
      <c r="H635" s="2" t="str">
        <f>_xlfn.XLOOKUP(C635,customers!A634:A1634,customers!G634:G1634)</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_xlfn.XLOOKUP(CoffeeOrder[[#This Row],[Customer ID]],customers!A634:A1634,customers!I634:I1634)</f>
        <v>No</v>
      </c>
    </row>
    <row r="636" spans="1:16" x14ac:dyDescent="0.3">
      <c r="A636" s="2" t="s">
        <v>4068</v>
      </c>
      <c r="B636" s="3">
        <v>43940</v>
      </c>
      <c r="C636" s="2" t="s">
        <v>4069</v>
      </c>
      <c r="D636" t="s">
        <v>6162</v>
      </c>
      <c r="E636" s="2">
        <v>3</v>
      </c>
      <c r="F636" s="2" t="str">
        <f>_xlfn.XLOOKUP(C636,customers!A635:A1635,customers!B635:B1635,,0)</f>
        <v>Lindy Uttermare</v>
      </c>
      <c r="G636" s="2" t="str">
        <f>IF(_xlfn.XLOOKUP(C636,customers!A635:A1635,customers!C635:C1635,0)=0,"",_xlfn.XLOOKUP(C636,customers!A635:A1635,customers!C635:C1635,,0))</f>
        <v>luttermarehm@engadget.com</v>
      </c>
      <c r="H636" s="2" t="str">
        <f>_xlfn.XLOOKUP(C636,customers!A635:A1635,customers!G635:G1635)</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_xlfn.XLOOKUP(CoffeeOrder[[#This Row],[Customer ID]],customers!A635:A1635,customers!I635:I1635)</f>
        <v>No</v>
      </c>
    </row>
    <row r="637" spans="1:16" x14ac:dyDescent="0.3">
      <c r="A637" s="2" t="s">
        <v>4074</v>
      </c>
      <c r="B637" s="3">
        <v>44578</v>
      </c>
      <c r="C637" s="2" t="s">
        <v>4075</v>
      </c>
      <c r="D637" t="s">
        <v>6176</v>
      </c>
      <c r="E637" s="2">
        <v>4</v>
      </c>
      <c r="F637" s="2" t="str">
        <f>_xlfn.XLOOKUP(C637,customers!A636:A1636,customers!B636:B1636,,0)</f>
        <v>Eal D'Ambrogio</v>
      </c>
      <c r="G637" s="2" t="str">
        <f>IF(_xlfn.XLOOKUP(C637,customers!A636:A1636,customers!C636:C1636,0)=0,"",_xlfn.XLOOKUP(C637,customers!A636:A1636,customers!C636:C1636,,0))</f>
        <v>edambrogiohn@techcrunch.com</v>
      </c>
      <c r="H637" s="2" t="str">
        <f>_xlfn.XLOOKUP(C637,customers!A636:A1636,customers!G636:G1636)</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_xlfn.XLOOKUP(CoffeeOrder[[#This Row],[Customer ID]],customers!A636:A1636,customers!I636:I1636)</f>
        <v>Yes</v>
      </c>
    </row>
    <row r="638" spans="1:16" x14ac:dyDescent="0.3">
      <c r="A638" s="2" t="s">
        <v>4080</v>
      </c>
      <c r="B638" s="3">
        <v>43487</v>
      </c>
      <c r="C638" s="2" t="s">
        <v>4081</v>
      </c>
      <c r="D638" t="s">
        <v>6170</v>
      </c>
      <c r="E638" s="2">
        <v>6</v>
      </c>
      <c r="F638" s="2" t="str">
        <f>_xlfn.XLOOKUP(C638,customers!A637:A1637,customers!B637:B1637,,0)</f>
        <v>Carolee Winchcombe</v>
      </c>
      <c r="G638" s="2" t="str">
        <f>IF(_xlfn.XLOOKUP(C638,customers!A637:A1637,customers!C637:C1637,0)=0,"",_xlfn.XLOOKUP(C638,customers!A637:A1637,customers!C637:C1637,,0))</f>
        <v>cwinchcombeho@jiathis.com</v>
      </c>
      <c r="H638" s="2" t="str">
        <f>_xlfn.XLOOKUP(C638,customers!A637:A1637,customers!G637:G1637)</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_xlfn.XLOOKUP(CoffeeOrder[[#This Row],[Customer ID]],customers!A637:A1637,customers!I637:I1637)</f>
        <v>Yes</v>
      </c>
    </row>
    <row r="639" spans="1:16" x14ac:dyDescent="0.3">
      <c r="A639" s="2" t="s">
        <v>4086</v>
      </c>
      <c r="B639" s="3">
        <v>43889</v>
      </c>
      <c r="C639" s="2" t="s">
        <v>4087</v>
      </c>
      <c r="D639" t="s">
        <v>6166</v>
      </c>
      <c r="E639" s="2">
        <v>1</v>
      </c>
      <c r="F639" s="2" t="str">
        <f>_xlfn.XLOOKUP(C639,customers!A638:A1638,customers!B638:B1638,,0)</f>
        <v>Benedikta Paumier</v>
      </c>
      <c r="G639" s="2" t="str">
        <f>IF(_xlfn.XLOOKUP(C639,customers!A638:A1638,customers!C638:C1638,0)=0,"",_xlfn.XLOOKUP(C639,customers!A638:A1638,customers!C638:C1638,,0))</f>
        <v>bpaumierhp@umn.edu</v>
      </c>
      <c r="H639" s="2" t="str">
        <f>_xlfn.XLOOKUP(C639,customers!A638:A1638,customers!G638:G1638)</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_xlfn.XLOOKUP(CoffeeOrder[[#This Row],[Customer ID]],customers!A638:A1638,customers!I638:I1638)</f>
        <v>Yes</v>
      </c>
    </row>
    <row r="640" spans="1:16" x14ac:dyDescent="0.3">
      <c r="A640" s="2" t="s">
        <v>4093</v>
      </c>
      <c r="B640" s="3">
        <v>43684</v>
      </c>
      <c r="C640" s="2" t="s">
        <v>4094</v>
      </c>
      <c r="D640" t="s">
        <v>6175</v>
      </c>
      <c r="E640" s="2">
        <v>3</v>
      </c>
      <c r="F640" s="2" t="str">
        <f>_xlfn.XLOOKUP(C640,customers!A639:A1639,customers!B639:B1639,,0)</f>
        <v>Neville Piatto</v>
      </c>
      <c r="G640" s="2" t="str">
        <f>IF(_xlfn.XLOOKUP(C640,customers!A639:A1639,customers!C639:C1639,0)=0,"",_xlfn.XLOOKUP(C640,customers!A639:A1639,customers!C639:C1639,,0))</f>
        <v/>
      </c>
      <c r="H640" s="2" t="str">
        <f>_xlfn.XLOOKUP(C640,customers!A639:A1639,customers!G639:G1639)</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_xlfn.XLOOKUP(CoffeeOrder[[#This Row],[Customer ID]],customers!A639:A1639,customers!I639:I1639)</f>
        <v>Yes</v>
      </c>
    </row>
    <row r="641" spans="1:16" x14ac:dyDescent="0.3">
      <c r="A641" s="2" t="s">
        <v>4098</v>
      </c>
      <c r="B641" s="3">
        <v>44331</v>
      </c>
      <c r="C641" s="2" t="s">
        <v>4099</v>
      </c>
      <c r="D641" t="s">
        <v>6150</v>
      </c>
      <c r="E641" s="2">
        <v>1</v>
      </c>
      <c r="F641" s="2" t="str">
        <f>_xlfn.XLOOKUP(C641,customers!A640:A1640,customers!B640:B1640,,0)</f>
        <v>Jeno Capey</v>
      </c>
      <c r="G641" s="2" t="str">
        <f>IF(_xlfn.XLOOKUP(C641,customers!A640:A1640,customers!C640:C1640,0)=0,"",_xlfn.XLOOKUP(C641,customers!A640:A1640,customers!C640:C1640,,0))</f>
        <v>jcapeyhr@bravesites.com</v>
      </c>
      <c r="H641" s="2" t="str">
        <f>_xlfn.XLOOKUP(C641,customers!A640:A1640,customers!G640:G1640)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_xlfn.XLOOKUP(CoffeeOrder[[#This Row],[Customer ID]],customers!A640:A1640,customers!I640:I1640)</f>
        <v>Yes</v>
      </c>
    </row>
    <row r="642" spans="1:16" x14ac:dyDescent="0.3">
      <c r="A642" s="2" t="s">
        <v>4104</v>
      </c>
      <c r="B642" s="3">
        <v>44547</v>
      </c>
      <c r="C642" s="2" t="s">
        <v>4152</v>
      </c>
      <c r="D642" t="s">
        <v>6142</v>
      </c>
      <c r="E642" s="2">
        <v>5</v>
      </c>
      <c r="F642" s="2" t="str">
        <f>_xlfn.XLOOKUP(C642,customers!A641:A1641,customers!B641:B1641,,0)</f>
        <v>Tuckie Mathonnet</v>
      </c>
      <c r="G642" s="2" t="str">
        <f>IF(_xlfn.XLOOKUP(C642,customers!A641:A1641,customers!C641:C1641,0)=0,"",_xlfn.XLOOKUP(C642,customers!A641:A1641,customers!C641:C1641,,0))</f>
        <v>tmathonneti0@google.co.jp</v>
      </c>
      <c r="H642" s="2" t="str">
        <f>_xlfn.XLOOKUP(C642,customers!A641:A1641,customers!G641:G1641)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_xlfn.XLOOKUP(CoffeeOrder[[#This Row],[Customer ID]],customers!A641:A1641,customers!I641:I1641)</f>
        <v>No</v>
      </c>
    </row>
    <row r="643" spans="1:16" x14ac:dyDescent="0.3">
      <c r="A643" s="2" t="s">
        <v>4109</v>
      </c>
      <c r="B643" s="3">
        <v>44448</v>
      </c>
      <c r="C643" s="2" t="s">
        <v>4110</v>
      </c>
      <c r="D643" t="s">
        <v>6179</v>
      </c>
      <c r="E643" s="2">
        <v>3</v>
      </c>
      <c r="F643" s="2" t="str">
        <f>_xlfn.XLOOKUP(C643,customers!A642:A1642,customers!B642:B1642,,0)</f>
        <v>Yardley Basill</v>
      </c>
      <c r="G643" s="2" t="str">
        <f>IF(_xlfn.XLOOKUP(C643,customers!A642:A1642,customers!C642:C1642,0)=0,"",_xlfn.XLOOKUP(C643,customers!A642:A1642,customers!C642:C1642,,0))</f>
        <v>ybasillht@theguardian.com</v>
      </c>
      <c r="H643" s="2" t="str">
        <f>_xlfn.XLOOKUP(C643,customers!A642:A1642,customers!G642:G1642)</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_xlfn.XLOOKUP(CoffeeOrder[[#This Row],[Customer ID]],customers!A642:A1642,customers!I642:I1642)</f>
        <v>Yes</v>
      </c>
    </row>
    <row r="644" spans="1:16" x14ac:dyDescent="0.3">
      <c r="A644" s="2" t="s">
        <v>4115</v>
      </c>
      <c r="B644" s="3">
        <v>43880</v>
      </c>
      <c r="C644" s="2" t="s">
        <v>4116</v>
      </c>
      <c r="D644" t="s">
        <v>6156</v>
      </c>
      <c r="E644" s="2">
        <v>2</v>
      </c>
      <c r="F644" s="2" t="str">
        <f>_xlfn.XLOOKUP(C644,customers!A643:A1643,customers!B643:B1643,,0)</f>
        <v>Maggy Baistow</v>
      </c>
      <c r="G644" s="2" t="str">
        <f>IF(_xlfn.XLOOKUP(C644,customers!A643:A1643,customers!C643:C1643,0)=0,"",_xlfn.XLOOKUP(C644,customers!A643:A1643,customers!C643:C1643,,0))</f>
        <v>mbaistowhu@i2i.jp</v>
      </c>
      <c r="H644" s="2" t="str">
        <f>_xlfn.XLOOKUP(C644,customers!A643:A1643,customers!G643:G1643)</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_xlfn.XLOOKUP(CoffeeOrder[[#This Row],[Customer ID]],customers!A643:A1643,customers!I643:I1643)</f>
        <v>Yes</v>
      </c>
    </row>
    <row r="645" spans="1:16" x14ac:dyDescent="0.3">
      <c r="A645" s="2" t="s">
        <v>4123</v>
      </c>
      <c r="B645" s="3">
        <v>44011</v>
      </c>
      <c r="C645" s="2" t="s">
        <v>4124</v>
      </c>
      <c r="D645" t="s">
        <v>6148</v>
      </c>
      <c r="E645" s="2">
        <v>3</v>
      </c>
      <c r="F645" s="2" t="str">
        <f>_xlfn.XLOOKUP(C645,customers!A644:A1644,customers!B644:B1644,,0)</f>
        <v>Courtney Pallant</v>
      </c>
      <c r="G645" s="2" t="str">
        <f>IF(_xlfn.XLOOKUP(C645,customers!A644:A1644,customers!C644:C1644,0)=0,"",_xlfn.XLOOKUP(C645,customers!A644:A1644,customers!C644:C1644,,0))</f>
        <v>cpallanthv@typepad.com</v>
      </c>
      <c r="H645" s="2" t="str">
        <f>_xlfn.XLOOKUP(C645,customers!A644:A1644,customers!G644:G1644)</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_xlfn.XLOOKUP(CoffeeOrder[[#This Row],[Customer ID]],customers!A644:A1644,customers!I644:I1644)</f>
        <v>Yes</v>
      </c>
    </row>
    <row r="646" spans="1:16" x14ac:dyDescent="0.3">
      <c r="A646" s="2" t="s">
        <v>4128</v>
      </c>
      <c r="B646" s="3">
        <v>44694</v>
      </c>
      <c r="C646" s="2" t="s">
        <v>4129</v>
      </c>
      <c r="D646" t="s">
        <v>6149</v>
      </c>
      <c r="E646" s="2">
        <v>2</v>
      </c>
      <c r="F646" s="2" t="str">
        <f>_xlfn.XLOOKUP(C646,customers!A645:A1645,customers!B645:B1645,,0)</f>
        <v>Marne Mingey</v>
      </c>
      <c r="G646" s="2" t="str">
        <f>IF(_xlfn.XLOOKUP(C646,customers!A645:A1645,customers!C645:C1645,0)=0,"",_xlfn.XLOOKUP(C646,customers!A645:A1645,customers!C645:C1645,,0))</f>
        <v/>
      </c>
      <c r="H646" s="2" t="str">
        <f>_xlfn.XLOOKUP(C646,customers!A645:A1645,customers!G645:G1645)</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_xlfn.XLOOKUP(CoffeeOrder[[#This Row],[Customer ID]],customers!A645:A1645,customers!I645:I1645)</f>
        <v>No</v>
      </c>
    </row>
    <row r="647" spans="1:16" x14ac:dyDescent="0.3">
      <c r="A647" s="2" t="s">
        <v>4133</v>
      </c>
      <c r="B647" s="3">
        <v>44106</v>
      </c>
      <c r="C647" s="2" t="s">
        <v>4134</v>
      </c>
      <c r="D647" t="s">
        <v>6168</v>
      </c>
      <c r="E647" s="2">
        <v>3</v>
      </c>
      <c r="F647" s="2" t="str">
        <f>_xlfn.XLOOKUP(C647,customers!A646:A1646,customers!B646:B1646,,0)</f>
        <v>Denny O' Ronan</v>
      </c>
      <c r="G647" s="2" t="str">
        <f>IF(_xlfn.XLOOKUP(C647,customers!A646:A1646,customers!C646:C1646,0)=0,"",_xlfn.XLOOKUP(C647,customers!A646:A1646,customers!C646:C1646,,0))</f>
        <v>dohx@redcross.org</v>
      </c>
      <c r="H647" s="2" t="str">
        <f>_xlfn.XLOOKUP(C647,customers!A646:A1646,customers!G646:G1646)</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_xlfn.XLOOKUP(CoffeeOrder[[#This Row],[Customer ID]],customers!A646:A1646,customers!I646:I1646)</f>
        <v>Yes</v>
      </c>
    </row>
    <row r="648" spans="1:16" x14ac:dyDescent="0.3">
      <c r="A648" s="2" t="s">
        <v>4139</v>
      </c>
      <c r="B648" s="3">
        <v>44532</v>
      </c>
      <c r="C648" s="2" t="s">
        <v>4140</v>
      </c>
      <c r="D648" t="s">
        <v>6147</v>
      </c>
      <c r="E648" s="2">
        <v>1</v>
      </c>
      <c r="F648" s="2" t="str">
        <f>_xlfn.XLOOKUP(C648,customers!A647:A1647,customers!B647:B1647,,0)</f>
        <v>Dottie Rallin</v>
      </c>
      <c r="G648" s="2" t="str">
        <f>IF(_xlfn.XLOOKUP(C648,customers!A647:A1647,customers!C647:C1647,0)=0,"",_xlfn.XLOOKUP(C648,customers!A647:A1647,customers!C647:C1647,,0))</f>
        <v>drallinhy@howstuffworks.com</v>
      </c>
      <c r="H648" s="2" t="str">
        <f>_xlfn.XLOOKUP(C648,customers!A647:A1647,customers!G647:G1647)</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_xlfn.XLOOKUP(CoffeeOrder[[#This Row],[Customer ID]],customers!A647:A1647,customers!I647:I1647)</f>
        <v>Yes</v>
      </c>
    </row>
    <row r="649" spans="1:16" x14ac:dyDescent="0.3">
      <c r="A649" s="2" t="s">
        <v>4145</v>
      </c>
      <c r="B649" s="3">
        <v>44502</v>
      </c>
      <c r="C649" s="2" t="s">
        <v>4146</v>
      </c>
      <c r="D649" t="s">
        <v>6161</v>
      </c>
      <c r="E649" s="2">
        <v>3</v>
      </c>
      <c r="F649" s="2" t="str">
        <f>_xlfn.XLOOKUP(C649,customers!A648:A1648,customers!B648:B1648,,0)</f>
        <v>Ardith Chill</v>
      </c>
      <c r="G649" s="2" t="str">
        <f>IF(_xlfn.XLOOKUP(C649,customers!A648:A1648,customers!C648:C1648,0)=0,"",_xlfn.XLOOKUP(C649,customers!A648:A1648,customers!C648:C1648,,0))</f>
        <v>achillhz@epa.gov</v>
      </c>
      <c r="H649" s="2" t="str">
        <f>_xlfn.XLOOKUP(C649,customers!A648:A1648,customers!G648:G1648)</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_xlfn.XLOOKUP(CoffeeOrder[[#This Row],[Customer ID]],customers!A648:A1648,customers!I648:I1648)</f>
        <v>Yes</v>
      </c>
    </row>
    <row r="650" spans="1:16" x14ac:dyDescent="0.3">
      <c r="A650" s="2" t="s">
        <v>4151</v>
      </c>
      <c r="B650" s="3">
        <v>43884</v>
      </c>
      <c r="C650" s="2" t="s">
        <v>4152</v>
      </c>
      <c r="D650" t="s">
        <v>6163</v>
      </c>
      <c r="E650" s="2">
        <v>6</v>
      </c>
      <c r="F650" s="2" t="str">
        <f>_xlfn.XLOOKUP(C650,customers!A649:A1649,customers!B649:B1649,,0)</f>
        <v>Tuckie Mathonnet</v>
      </c>
      <c r="G650" s="2" t="str">
        <f>IF(_xlfn.XLOOKUP(C650,customers!A649:A1649,customers!C649:C1649,0)=0,"",_xlfn.XLOOKUP(C650,customers!A649:A1649,customers!C649:C1649,,0))</f>
        <v>tmathonneti0@google.co.jp</v>
      </c>
      <c r="H650" s="2" t="str">
        <f>_xlfn.XLOOKUP(C650,customers!A649:A1649,customers!G649:G1649)</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_xlfn.XLOOKUP(CoffeeOrder[[#This Row],[Customer ID]],customers!A649:A1649,customers!I649:I1649)</f>
        <v>No</v>
      </c>
    </row>
    <row r="651" spans="1:16" x14ac:dyDescent="0.3">
      <c r="A651" s="2" t="s">
        <v>4157</v>
      </c>
      <c r="B651" s="3">
        <v>44015</v>
      </c>
      <c r="C651" s="2" t="s">
        <v>4158</v>
      </c>
      <c r="D651" t="s">
        <v>6170</v>
      </c>
      <c r="E651" s="2">
        <v>6</v>
      </c>
      <c r="F651" s="2" t="str">
        <f>_xlfn.XLOOKUP(C651,customers!A650:A1650,customers!B650:B1650,,0)</f>
        <v>Charmane Denys</v>
      </c>
      <c r="G651" s="2" t="str">
        <f>IF(_xlfn.XLOOKUP(C651,customers!A650:A1650,customers!C650:C1650,0)=0,"",_xlfn.XLOOKUP(C651,customers!A650:A1650,customers!C650:C1650,,0))</f>
        <v>cdenysi1@is.gd</v>
      </c>
      <c r="H651" s="2" t="str">
        <f>_xlfn.XLOOKUP(C651,customers!A650:A1650,customers!G650:G1650)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_xlfn.XLOOKUP(CoffeeOrder[[#This Row],[Customer ID]],customers!A650:A1650,customers!I650:I1650)</f>
        <v>No</v>
      </c>
    </row>
    <row r="652" spans="1:16" x14ac:dyDescent="0.3">
      <c r="A652" s="2" t="s">
        <v>4163</v>
      </c>
      <c r="B652" s="3">
        <v>43507</v>
      </c>
      <c r="C652" s="2" t="s">
        <v>4164</v>
      </c>
      <c r="D652" t="s">
        <v>6172</v>
      </c>
      <c r="E652" s="2">
        <v>1</v>
      </c>
      <c r="F652" s="2" t="str">
        <f>_xlfn.XLOOKUP(C652,customers!A651:A1651,customers!B651:B1651,,0)</f>
        <v>Cecily Stebbings</v>
      </c>
      <c r="G652" s="2" t="str">
        <f>IF(_xlfn.XLOOKUP(C652,customers!A651:A1651,customers!C651:C1651,0)=0,"",_xlfn.XLOOKUP(C652,customers!A651:A1651,customers!C651:C1651,,0))</f>
        <v>cstebbingsi2@drupal.org</v>
      </c>
      <c r="H652" s="2" t="str">
        <f>_xlfn.XLOOKUP(C652,customers!A651:A1651,customers!G651:G1651)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_xlfn.XLOOKUP(CoffeeOrder[[#This Row],[Customer ID]],customers!A651:A1651,customers!I651:I1651)</f>
        <v>Yes</v>
      </c>
    </row>
    <row r="653" spans="1:16" x14ac:dyDescent="0.3">
      <c r="A653" s="2" t="s">
        <v>4169</v>
      </c>
      <c r="B653" s="3">
        <v>44084</v>
      </c>
      <c r="C653" s="2" t="s">
        <v>4170</v>
      </c>
      <c r="D653" t="s">
        <v>6179</v>
      </c>
      <c r="E653" s="2">
        <v>4</v>
      </c>
      <c r="F653" s="2" t="str">
        <f>_xlfn.XLOOKUP(C653,customers!A652:A1652,customers!B652:B1652,,0)</f>
        <v>Giana Tonnesen</v>
      </c>
      <c r="G653" s="2" t="str">
        <f>IF(_xlfn.XLOOKUP(C653,customers!A652:A1652,customers!C652:C1652,0)=0,"",_xlfn.XLOOKUP(C653,customers!A652:A1652,customers!C652:C1652,,0))</f>
        <v/>
      </c>
      <c r="H653" s="2" t="str">
        <f>_xlfn.XLOOKUP(C653,customers!A652:A1652,customers!G652:G1652)</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_xlfn.XLOOKUP(CoffeeOrder[[#This Row],[Customer ID]],customers!A652:A1652,customers!I652:I1652)</f>
        <v>No</v>
      </c>
    </row>
    <row r="654" spans="1:16" x14ac:dyDescent="0.3">
      <c r="A654" s="2" t="s">
        <v>4174</v>
      </c>
      <c r="B654" s="3">
        <v>43892</v>
      </c>
      <c r="C654" s="2" t="s">
        <v>4175</v>
      </c>
      <c r="D654" t="s">
        <v>6170</v>
      </c>
      <c r="E654" s="2">
        <v>4</v>
      </c>
      <c r="F654" s="2" t="str">
        <f>_xlfn.XLOOKUP(C654,customers!A653:A1653,customers!B653:B1653,,0)</f>
        <v>Rhetta Zywicki</v>
      </c>
      <c r="G654" s="2" t="str">
        <f>IF(_xlfn.XLOOKUP(C654,customers!A653:A1653,customers!C653:C1653,0)=0,"",_xlfn.XLOOKUP(C654,customers!A653:A1653,customers!C653:C1653,,0))</f>
        <v>rzywickii4@ifeng.com</v>
      </c>
      <c r="H654" s="2" t="str">
        <f>_xlfn.XLOOKUP(C654,customers!A653:A1653,customers!G653:G1653)</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_xlfn.XLOOKUP(CoffeeOrder[[#This Row],[Customer ID]],customers!A653:A1653,customers!I653:I1653)</f>
        <v>No</v>
      </c>
    </row>
    <row r="655" spans="1:16" x14ac:dyDescent="0.3">
      <c r="A655" s="2" t="s">
        <v>4179</v>
      </c>
      <c r="B655" s="3">
        <v>44375</v>
      </c>
      <c r="C655" s="2" t="s">
        <v>4180</v>
      </c>
      <c r="D655" t="s">
        <v>6175</v>
      </c>
      <c r="E655" s="2">
        <v>4</v>
      </c>
      <c r="F655" s="2" t="str">
        <f>_xlfn.XLOOKUP(C655,customers!A654:A1654,customers!B654:B1654,,0)</f>
        <v>Almeria Burgett</v>
      </c>
      <c r="G655" s="2" t="str">
        <f>IF(_xlfn.XLOOKUP(C655,customers!A654:A1654,customers!C654:C1654,0)=0,"",_xlfn.XLOOKUP(C655,customers!A654:A1654,customers!C654:C1654,,0))</f>
        <v>aburgetti5@moonfruit.com</v>
      </c>
      <c r="H655" s="2" t="str">
        <f>_xlfn.XLOOKUP(C655,customers!A654:A1654,customers!G654:G1654)</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_xlfn.XLOOKUP(CoffeeOrder[[#This Row],[Customer ID]],customers!A654:A1654,customers!I654:I1654)</f>
        <v>No</v>
      </c>
    </row>
    <row r="656" spans="1:16" x14ac:dyDescent="0.3">
      <c r="A656" s="2" t="s">
        <v>4185</v>
      </c>
      <c r="B656" s="3">
        <v>43476</v>
      </c>
      <c r="C656" s="2" t="s">
        <v>4186</v>
      </c>
      <c r="D656" t="s">
        <v>6168</v>
      </c>
      <c r="E656" s="2">
        <v>3</v>
      </c>
      <c r="F656" s="2" t="str">
        <f>_xlfn.XLOOKUP(C656,customers!A655:A1655,customers!B655:B1655,,0)</f>
        <v>Marvin Malloy</v>
      </c>
      <c r="G656" s="2" t="str">
        <f>IF(_xlfn.XLOOKUP(C656,customers!A655:A1655,customers!C655:C1655,0)=0,"",_xlfn.XLOOKUP(C656,customers!A655:A1655,customers!C655:C1655,,0))</f>
        <v>mmalloyi6@seattletimes.com</v>
      </c>
      <c r="H656" s="2" t="str">
        <f>_xlfn.XLOOKUP(C656,customers!A655:A1655,customers!G655:G1655)</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_xlfn.XLOOKUP(CoffeeOrder[[#This Row],[Customer ID]],customers!A655:A1655,customers!I655:I1655)</f>
        <v>No</v>
      </c>
    </row>
    <row r="657" spans="1:16" x14ac:dyDescent="0.3">
      <c r="A657" s="2" t="s">
        <v>4191</v>
      </c>
      <c r="B657" s="3">
        <v>43728</v>
      </c>
      <c r="C657" s="2" t="s">
        <v>4192</v>
      </c>
      <c r="D657" t="s">
        <v>6151</v>
      </c>
      <c r="E657" s="2">
        <v>2</v>
      </c>
      <c r="F657" s="2" t="str">
        <f>_xlfn.XLOOKUP(C657,customers!A656:A1656,customers!B656:B1656,,0)</f>
        <v>Maxim McParland</v>
      </c>
      <c r="G657" s="2" t="str">
        <f>IF(_xlfn.XLOOKUP(C657,customers!A656:A1656,customers!C656:C1656,0)=0,"",_xlfn.XLOOKUP(C657,customers!A656:A1656,customers!C656:C1656,,0))</f>
        <v>mmcparlandi7@w3.org</v>
      </c>
      <c r="H657" s="2" t="str">
        <f>_xlfn.XLOOKUP(C657,customers!A656:A1656,customers!G656:G1656)</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_xlfn.XLOOKUP(CoffeeOrder[[#This Row],[Customer ID]],customers!A656:A1656,customers!I656:I1656)</f>
        <v>Yes</v>
      </c>
    </row>
    <row r="658" spans="1:16" x14ac:dyDescent="0.3">
      <c r="A658" s="2" t="s">
        <v>4196</v>
      </c>
      <c r="B658" s="3">
        <v>44485</v>
      </c>
      <c r="C658" s="2" t="s">
        <v>4197</v>
      </c>
      <c r="D658" t="s">
        <v>6143</v>
      </c>
      <c r="E658" s="2">
        <v>4</v>
      </c>
      <c r="F658" s="2" t="str">
        <f>_xlfn.XLOOKUP(C658,customers!A657:A1657,customers!B657:B1657,,0)</f>
        <v>Sylas Jennaroy</v>
      </c>
      <c r="G658" s="2" t="str">
        <f>IF(_xlfn.XLOOKUP(C658,customers!A657:A1657,customers!C657:C1657,0)=0,"",_xlfn.XLOOKUP(C658,customers!A657:A1657,customers!C657:C1657,,0))</f>
        <v>sjennaroyi8@purevolume.com</v>
      </c>
      <c r="H658" s="2" t="str">
        <f>_xlfn.XLOOKUP(C658,customers!A657:A1657,customers!G657:G1657)</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_xlfn.XLOOKUP(CoffeeOrder[[#This Row],[Customer ID]],customers!A657:A1657,customers!I657:I1657)</f>
        <v>No</v>
      </c>
    </row>
    <row r="659" spans="1:16" x14ac:dyDescent="0.3">
      <c r="A659" s="2" t="s">
        <v>4201</v>
      </c>
      <c r="B659" s="3">
        <v>43831</v>
      </c>
      <c r="C659" s="2" t="s">
        <v>4202</v>
      </c>
      <c r="D659" t="s">
        <v>6157</v>
      </c>
      <c r="E659" s="2">
        <v>2</v>
      </c>
      <c r="F659" s="2" t="str">
        <f>_xlfn.XLOOKUP(C659,customers!A658:A1658,customers!B658:B1658,,0)</f>
        <v>Wren Place</v>
      </c>
      <c r="G659" s="2" t="str">
        <f>IF(_xlfn.XLOOKUP(C659,customers!A658:A1658,customers!C658:C1658,0)=0,"",_xlfn.XLOOKUP(C659,customers!A658:A1658,customers!C658:C1658,,0))</f>
        <v>wplacei9@wsj.com</v>
      </c>
      <c r="H659" s="2" t="str">
        <f>_xlfn.XLOOKUP(C659,customers!A658:A1658,customers!G658:G1658)</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_xlfn.XLOOKUP(CoffeeOrder[[#This Row],[Customer ID]],customers!A658:A1658,customers!I658:I1658)</f>
        <v>Yes</v>
      </c>
    </row>
    <row r="660" spans="1:16" x14ac:dyDescent="0.3">
      <c r="A660" s="2" t="s">
        <v>4207</v>
      </c>
      <c r="B660" s="3">
        <v>44630</v>
      </c>
      <c r="C660" s="2" t="s">
        <v>4263</v>
      </c>
      <c r="D660" t="s">
        <v>6139</v>
      </c>
      <c r="E660" s="2">
        <v>3</v>
      </c>
      <c r="F660" s="2" t="str">
        <f>_xlfn.XLOOKUP(C660,customers!A659:A1659,customers!B659:B1659,,0)</f>
        <v>Janella Millett</v>
      </c>
      <c r="G660" s="2" t="str">
        <f>IF(_xlfn.XLOOKUP(C660,customers!A659:A1659,customers!C659:C1659,0)=0,"",_xlfn.XLOOKUP(C660,customers!A659:A1659,customers!C659:C1659,,0))</f>
        <v>jmillettik@addtoany.com</v>
      </c>
      <c r="H660" s="2" t="str">
        <f>_xlfn.XLOOKUP(C660,customers!A659:A1659,customers!G659:G1659)</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_xlfn.XLOOKUP(CoffeeOrder[[#This Row],[Customer ID]],customers!A659:A1659,customers!I659:I1659)</f>
        <v>Yes</v>
      </c>
    </row>
    <row r="661" spans="1:16" x14ac:dyDescent="0.3">
      <c r="A661" s="2" t="s">
        <v>4211</v>
      </c>
      <c r="B661" s="3">
        <v>44693</v>
      </c>
      <c r="C661" s="2" t="s">
        <v>4212</v>
      </c>
      <c r="D661" t="s">
        <v>6168</v>
      </c>
      <c r="E661" s="2">
        <v>2</v>
      </c>
      <c r="F661" s="2" t="str">
        <f>_xlfn.XLOOKUP(C661,customers!A660:A1660,customers!B660:B1660,,0)</f>
        <v>Dollie Gadsden</v>
      </c>
      <c r="G661" s="2" t="str">
        <f>IF(_xlfn.XLOOKUP(C661,customers!A660:A1660,customers!C660:C1660,0)=0,"",_xlfn.XLOOKUP(C661,customers!A660:A1660,customers!C660:C1660,,0))</f>
        <v>dgadsdenib@google.com.hk</v>
      </c>
      <c r="H661" s="2" t="str">
        <f>_xlfn.XLOOKUP(C661,customers!A660:A1660,customers!G660:G1660)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_xlfn.XLOOKUP(CoffeeOrder[[#This Row],[Customer ID]],customers!A660:A1660,customers!I660:I1660)</f>
        <v>Yes</v>
      </c>
    </row>
    <row r="662" spans="1:16" x14ac:dyDescent="0.3">
      <c r="A662" s="2" t="s">
        <v>4217</v>
      </c>
      <c r="B662" s="3">
        <v>44084</v>
      </c>
      <c r="C662" s="2" t="s">
        <v>4218</v>
      </c>
      <c r="D662" t="s">
        <v>6176</v>
      </c>
      <c r="E662" s="2">
        <v>6</v>
      </c>
      <c r="F662" s="2" t="str">
        <f>_xlfn.XLOOKUP(C662,customers!A661:A1661,customers!B661:B1661,,0)</f>
        <v>Val Wakelin</v>
      </c>
      <c r="G662" s="2" t="str">
        <f>IF(_xlfn.XLOOKUP(C662,customers!A661:A1661,customers!C661:C1661,0)=0,"",_xlfn.XLOOKUP(C662,customers!A661:A1661,customers!C661:C1661,,0))</f>
        <v>vwakelinic@unesco.org</v>
      </c>
      <c r="H662" s="2" t="str">
        <f>_xlfn.XLOOKUP(C662,customers!A661:A1661,customers!G661:G1661)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_xlfn.XLOOKUP(CoffeeOrder[[#This Row],[Customer ID]],customers!A661:A1661,customers!I661:I1661)</f>
        <v>No</v>
      </c>
    </row>
    <row r="663" spans="1:16" x14ac:dyDescent="0.3">
      <c r="A663" s="2" t="s">
        <v>4223</v>
      </c>
      <c r="B663" s="3">
        <v>44485</v>
      </c>
      <c r="C663" s="2" t="s">
        <v>4224</v>
      </c>
      <c r="D663" t="s">
        <v>6152</v>
      </c>
      <c r="E663" s="2">
        <v>6</v>
      </c>
      <c r="F663" s="2" t="str">
        <f>_xlfn.XLOOKUP(C663,customers!A662:A1662,customers!B662:B1662,,0)</f>
        <v>Annie Campsall</v>
      </c>
      <c r="G663" s="2" t="str">
        <f>IF(_xlfn.XLOOKUP(C663,customers!A662:A1662,customers!C662:C1662,0)=0,"",_xlfn.XLOOKUP(C663,customers!A662:A1662,customers!C662:C1662,,0))</f>
        <v>acampsallid@zimbio.com</v>
      </c>
      <c r="H663" s="2" t="str">
        <f>_xlfn.XLOOKUP(C663,customers!A662:A1662,customers!G662:G1662)</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_xlfn.XLOOKUP(CoffeeOrder[[#This Row],[Customer ID]],customers!A662:A1662,customers!I662:I1662)</f>
        <v>Yes</v>
      </c>
    </row>
    <row r="664" spans="1:16" x14ac:dyDescent="0.3">
      <c r="A664" s="2" t="s">
        <v>4229</v>
      </c>
      <c r="B664" s="3">
        <v>44364</v>
      </c>
      <c r="C664" s="2" t="s">
        <v>4230</v>
      </c>
      <c r="D664" t="s">
        <v>6165</v>
      </c>
      <c r="E664" s="2">
        <v>5</v>
      </c>
      <c r="F664" s="2" t="str">
        <f>_xlfn.XLOOKUP(C664,customers!A663:A1663,customers!B663:B1663,,0)</f>
        <v>Shermy Moseby</v>
      </c>
      <c r="G664" s="2" t="str">
        <f>IF(_xlfn.XLOOKUP(C664,customers!A663:A1663,customers!C663:C1663,0)=0,"",_xlfn.XLOOKUP(C664,customers!A663:A1663,customers!C663:C1663,,0))</f>
        <v>smosebyie@stanford.edu</v>
      </c>
      <c r="H664" s="2" t="str">
        <f>_xlfn.XLOOKUP(C664,customers!A663:A1663,customers!G663:G1663)</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_xlfn.XLOOKUP(CoffeeOrder[[#This Row],[Customer ID]],customers!A663:A1663,customers!I663:I1663)</f>
        <v>No</v>
      </c>
    </row>
    <row r="665" spans="1:16" x14ac:dyDescent="0.3">
      <c r="A665" s="2" t="s">
        <v>4234</v>
      </c>
      <c r="B665" s="3">
        <v>43554</v>
      </c>
      <c r="C665" s="2" t="s">
        <v>4235</v>
      </c>
      <c r="D665" t="s">
        <v>6155</v>
      </c>
      <c r="E665" s="2">
        <v>6</v>
      </c>
      <c r="F665" s="2" t="str">
        <f>_xlfn.XLOOKUP(C665,customers!A664:A1664,customers!B664:B1664,,0)</f>
        <v>Corrie Wass</v>
      </c>
      <c r="G665" s="2" t="str">
        <f>IF(_xlfn.XLOOKUP(C665,customers!A664:A1664,customers!C664:C1664,0)=0,"",_xlfn.XLOOKUP(C665,customers!A664:A1664,customers!C664:C1664,,0))</f>
        <v>cwassif@prweb.com</v>
      </c>
      <c r="H665" s="2" t="str">
        <f>_xlfn.XLOOKUP(C665,customers!A664:A1664,customers!G664:G1664)</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_xlfn.XLOOKUP(CoffeeOrder[[#This Row],[Customer ID]],customers!A664:A1664,customers!I664:I1664)</f>
        <v>No</v>
      </c>
    </row>
    <row r="666" spans="1:16" x14ac:dyDescent="0.3">
      <c r="A666" s="2" t="s">
        <v>4239</v>
      </c>
      <c r="B666" s="3">
        <v>44549</v>
      </c>
      <c r="C666" s="2" t="s">
        <v>4240</v>
      </c>
      <c r="D666" t="s">
        <v>6183</v>
      </c>
      <c r="E666" s="2">
        <v>6</v>
      </c>
      <c r="F666" s="2" t="str">
        <f>_xlfn.XLOOKUP(C666,customers!A665:A1665,customers!B665:B1665,,0)</f>
        <v>Ira Sjostrom</v>
      </c>
      <c r="G666" s="2" t="str">
        <f>IF(_xlfn.XLOOKUP(C666,customers!A665:A1665,customers!C665:C1665,0)=0,"",_xlfn.XLOOKUP(C666,customers!A665:A1665,customers!C665:C1665,,0))</f>
        <v>isjostromig@pbs.org</v>
      </c>
      <c r="H666" s="2" t="str">
        <f>_xlfn.XLOOKUP(C666,customers!A665:A1665,customers!G665:G1665)</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_xlfn.XLOOKUP(CoffeeOrder[[#This Row],[Customer ID]],customers!A665:A1665,customers!I665:I1665)</f>
        <v>No</v>
      </c>
    </row>
    <row r="667" spans="1:16" x14ac:dyDescent="0.3">
      <c r="A667" s="2" t="s">
        <v>4239</v>
      </c>
      <c r="B667" s="3">
        <v>44549</v>
      </c>
      <c r="C667" s="2" t="s">
        <v>4240</v>
      </c>
      <c r="D667" t="s">
        <v>6150</v>
      </c>
      <c r="E667" s="2">
        <v>2</v>
      </c>
      <c r="F667" s="2" t="str">
        <f>_xlfn.XLOOKUP(C667,customers!A666:A1666,customers!B666:B1666,,0)</f>
        <v>Ira Sjostrom</v>
      </c>
      <c r="G667" s="2" t="str">
        <f>IF(_xlfn.XLOOKUP(C667,customers!A666:A1666,customers!C666:C1666,0)=0,"",_xlfn.XLOOKUP(C667,customers!A666:A1666,customers!C666:C1666,,0))</f>
        <v>isjostromig@pbs.org</v>
      </c>
      <c r="H667" s="2" t="str">
        <f>_xlfn.XLOOKUP(C667,customers!A666:A1666,customers!G666:G1666)</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_xlfn.XLOOKUP(CoffeeOrder[[#This Row],[Customer ID]],customers!A666:A1666,customers!I666:I1666)</f>
        <v>No</v>
      </c>
    </row>
    <row r="668" spans="1:16" x14ac:dyDescent="0.3">
      <c r="A668" s="2" t="s">
        <v>4250</v>
      </c>
      <c r="B668" s="3">
        <v>43987</v>
      </c>
      <c r="C668" s="2" t="s">
        <v>4251</v>
      </c>
      <c r="D668" t="s">
        <v>6168</v>
      </c>
      <c r="E668" s="2">
        <v>4</v>
      </c>
      <c r="F668" s="2" t="str">
        <f>_xlfn.XLOOKUP(C668,customers!A667:A1667,customers!B667:B1667,,0)</f>
        <v>Jermaine Branchett</v>
      </c>
      <c r="G668" s="2" t="str">
        <f>IF(_xlfn.XLOOKUP(C668,customers!A667:A1667,customers!C667:C1667,0)=0,"",_xlfn.XLOOKUP(C668,customers!A667:A1667,customers!C667:C1667,,0))</f>
        <v>jbranchettii@bravesites.com</v>
      </c>
      <c r="H668" s="2" t="str">
        <f>_xlfn.XLOOKUP(C668,customers!A667:A1667,customers!G667:G1667)</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_xlfn.XLOOKUP(CoffeeOrder[[#This Row],[Customer ID]],customers!A667:A1667,customers!I667:I1667)</f>
        <v>No</v>
      </c>
    </row>
    <row r="669" spans="1:16" x14ac:dyDescent="0.3">
      <c r="A669" s="2" t="s">
        <v>4256</v>
      </c>
      <c r="B669" s="3">
        <v>44451</v>
      </c>
      <c r="C669" s="2" t="s">
        <v>4257</v>
      </c>
      <c r="D669" t="s">
        <v>6147</v>
      </c>
      <c r="E669" s="2">
        <v>6</v>
      </c>
      <c r="F669" s="2" t="str">
        <f>_xlfn.XLOOKUP(C669,customers!A668:A1668,customers!B668:B1668,,0)</f>
        <v>Nissie Rudland</v>
      </c>
      <c r="G669" s="2" t="str">
        <f>IF(_xlfn.XLOOKUP(C669,customers!A668:A1668,customers!C668:C1668,0)=0,"",_xlfn.XLOOKUP(C669,customers!A668:A1668,customers!C668:C1668,,0))</f>
        <v>nrudlandij@blogs.com</v>
      </c>
      <c r="H669" s="2" t="str">
        <f>_xlfn.XLOOKUP(C669,customers!A668:A1668,customers!G668:G1668)</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_xlfn.XLOOKUP(CoffeeOrder[[#This Row],[Customer ID]],customers!A668:A1668,customers!I668:I1668)</f>
        <v>No</v>
      </c>
    </row>
    <row r="670" spans="1:16" x14ac:dyDescent="0.3">
      <c r="A670" s="2" t="s">
        <v>4262</v>
      </c>
      <c r="B670" s="3">
        <v>44636</v>
      </c>
      <c r="C670" s="2" t="s">
        <v>4263</v>
      </c>
      <c r="D670" t="s">
        <v>6142</v>
      </c>
      <c r="E670" s="2">
        <v>5</v>
      </c>
      <c r="F670" s="2" t="str">
        <f>_xlfn.XLOOKUP(C670,customers!A669:A1669,customers!B669:B1669,,0)</f>
        <v>Janella Millett</v>
      </c>
      <c r="G670" s="2" t="str">
        <f>IF(_xlfn.XLOOKUP(C670,customers!A669:A1669,customers!C669:C1669,0)=0,"",_xlfn.XLOOKUP(C670,customers!A669:A1669,customers!C669:C1669,,0))</f>
        <v>jmillettik@addtoany.com</v>
      </c>
      <c r="H670" s="2" t="str">
        <f>_xlfn.XLOOKUP(C670,customers!A669:A1669,customers!G669:G1669)</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_xlfn.XLOOKUP(CoffeeOrder[[#This Row],[Customer ID]],customers!A669:A1669,customers!I669:I1669)</f>
        <v>Yes</v>
      </c>
    </row>
    <row r="671" spans="1:16" x14ac:dyDescent="0.3">
      <c r="A671" s="2" t="s">
        <v>4268</v>
      </c>
      <c r="B671" s="3">
        <v>44551</v>
      </c>
      <c r="C671" s="2" t="s">
        <v>4269</v>
      </c>
      <c r="D671" t="s">
        <v>6181</v>
      </c>
      <c r="E671" s="2">
        <v>2</v>
      </c>
      <c r="F671" s="2" t="str">
        <f>_xlfn.XLOOKUP(C671,customers!A670:A1670,customers!B670:B1670,,0)</f>
        <v>Ferdie Tourry</v>
      </c>
      <c r="G671" s="2" t="str">
        <f>IF(_xlfn.XLOOKUP(C671,customers!A670:A1670,customers!C670:C1670,0)=0,"",_xlfn.XLOOKUP(C671,customers!A670:A1670,customers!C670:C1670,,0))</f>
        <v>ftourryil@google.de</v>
      </c>
      <c r="H671" s="2" t="str">
        <f>_xlfn.XLOOKUP(C671,customers!A670:A1670,customers!G670:G1670)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_xlfn.XLOOKUP(CoffeeOrder[[#This Row],[Customer ID]],customers!A670:A1670,customers!I670:I1670)</f>
        <v>No</v>
      </c>
    </row>
    <row r="672" spans="1:16" x14ac:dyDescent="0.3">
      <c r="A672" s="2" t="s">
        <v>4274</v>
      </c>
      <c r="B672" s="3">
        <v>43606</v>
      </c>
      <c r="C672" s="2" t="s">
        <v>4275</v>
      </c>
      <c r="D672" t="s">
        <v>6159</v>
      </c>
      <c r="E672" s="2">
        <v>3</v>
      </c>
      <c r="F672" s="2" t="str">
        <f>_xlfn.XLOOKUP(C672,customers!A671:A1671,customers!B671:B1671,,0)</f>
        <v>Cecil Weatherall</v>
      </c>
      <c r="G672" s="2" t="str">
        <f>IF(_xlfn.XLOOKUP(C672,customers!A671:A1671,customers!C671:C1671,0)=0,"",_xlfn.XLOOKUP(C672,customers!A671:A1671,customers!C671:C1671,,0))</f>
        <v>cweatherallim@toplist.cz</v>
      </c>
      <c r="H672" s="2" t="str">
        <f>_xlfn.XLOOKUP(C672,customers!A671:A1671,customers!G671:G1671)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_xlfn.XLOOKUP(CoffeeOrder[[#This Row],[Customer ID]],customers!A671:A1671,customers!I671:I1671)</f>
        <v>Yes</v>
      </c>
    </row>
    <row r="673" spans="1:16" x14ac:dyDescent="0.3">
      <c r="A673" s="2" t="s">
        <v>4280</v>
      </c>
      <c r="B673" s="3">
        <v>44495</v>
      </c>
      <c r="C673" s="2" t="s">
        <v>4281</v>
      </c>
      <c r="D673" t="s">
        <v>6179</v>
      </c>
      <c r="E673" s="2">
        <v>5</v>
      </c>
      <c r="F673" s="2" t="str">
        <f>_xlfn.XLOOKUP(C673,customers!A672:A1672,customers!B672:B1672,,0)</f>
        <v>Gale Heindrick</v>
      </c>
      <c r="G673" s="2" t="str">
        <f>IF(_xlfn.XLOOKUP(C673,customers!A672:A1672,customers!C672:C1672,0)=0,"",_xlfn.XLOOKUP(C673,customers!A672:A1672,customers!C672:C1672,,0))</f>
        <v>gheindrickin@usda.gov</v>
      </c>
      <c r="H673" s="2" t="str">
        <f>_xlfn.XLOOKUP(C673,customers!A672:A1672,customers!G672:G1672)</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_xlfn.XLOOKUP(CoffeeOrder[[#This Row],[Customer ID]],customers!A672:A1672,customers!I672:I1672)</f>
        <v>No</v>
      </c>
    </row>
    <row r="674" spans="1:16" x14ac:dyDescent="0.3">
      <c r="A674" s="2" t="s">
        <v>4286</v>
      </c>
      <c r="B674" s="3">
        <v>43916</v>
      </c>
      <c r="C674" s="2" t="s">
        <v>4287</v>
      </c>
      <c r="D674" t="s">
        <v>6160</v>
      </c>
      <c r="E674" s="2">
        <v>5</v>
      </c>
      <c r="F674" s="2" t="str">
        <f>_xlfn.XLOOKUP(C674,customers!A673:A1673,customers!B673:B1673,,0)</f>
        <v>Layne Imason</v>
      </c>
      <c r="G674" s="2" t="str">
        <f>IF(_xlfn.XLOOKUP(C674,customers!A673:A1673,customers!C673:C1673,0)=0,"",_xlfn.XLOOKUP(C674,customers!A673:A1673,customers!C673:C1673,,0))</f>
        <v>limasonio@discuz.net</v>
      </c>
      <c r="H674" s="2" t="str">
        <f>_xlfn.XLOOKUP(C674,customers!A673:A1673,customers!G673:G1673)</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_xlfn.XLOOKUP(CoffeeOrder[[#This Row],[Customer ID]],customers!A673:A1673,customers!I673:I1673)</f>
        <v>Yes</v>
      </c>
    </row>
    <row r="675" spans="1:16" x14ac:dyDescent="0.3">
      <c r="A675" s="2" t="s">
        <v>4291</v>
      </c>
      <c r="B675" s="3">
        <v>44118</v>
      </c>
      <c r="C675" s="2" t="s">
        <v>4292</v>
      </c>
      <c r="D675" t="s">
        <v>6141</v>
      </c>
      <c r="E675" s="2">
        <v>6</v>
      </c>
      <c r="F675" s="2" t="str">
        <f>_xlfn.XLOOKUP(C675,customers!A674:A1674,customers!B674:B1674,,0)</f>
        <v>Hazel Saill</v>
      </c>
      <c r="G675" s="2" t="str">
        <f>IF(_xlfn.XLOOKUP(C675,customers!A674:A1674,customers!C674:C1674,0)=0,"",_xlfn.XLOOKUP(C675,customers!A674:A1674,customers!C674:C1674,,0))</f>
        <v>hsaillip@odnoklassniki.ru</v>
      </c>
      <c r="H675" s="2" t="str">
        <f>_xlfn.XLOOKUP(C675,customers!A674:A1674,customers!G674:G1674)</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_xlfn.XLOOKUP(CoffeeOrder[[#This Row],[Customer ID]],customers!A674:A1674,customers!I674:I1674)</f>
        <v>Yes</v>
      </c>
    </row>
    <row r="676" spans="1:16" x14ac:dyDescent="0.3">
      <c r="A676" s="2" t="s">
        <v>4297</v>
      </c>
      <c r="B676" s="3">
        <v>44543</v>
      </c>
      <c r="C676" s="2" t="s">
        <v>4298</v>
      </c>
      <c r="D676" t="s">
        <v>6182</v>
      </c>
      <c r="E676" s="2">
        <v>6</v>
      </c>
      <c r="F676" s="2" t="str">
        <f>_xlfn.XLOOKUP(C676,customers!A675:A1675,customers!B675:B1675,,0)</f>
        <v>Hermann Larvor</v>
      </c>
      <c r="G676" s="2" t="str">
        <f>IF(_xlfn.XLOOKUP(C676,customers!A675:A1675,customers!C675:C1675,0)=0,"",_xlfn.XLOOKUP(C676,customers!A675:A1675,customers!C675:C1675,,0))</f>
        <v>hlarvoriq@last.fm</v>
      </c>
      <c r="H676" s="2" t="str">
        <f>_xlfn.XLOOKUP(C676,customers!A675:A1675,customers!G675:G1675)</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_xlfn.XLOOKUP(CoffeeOrder[[#This Row],[Customer ID]],customers!A675:A1675,customers!I675:I1675)</f>
        <v>Yes</v>
      </c>
    </row>
    <row r="677" spans="1:16" x14ac:dyDescent="0.3">
      <c r="A677" s="2" t="s">
        <v>4303</v>
      </c>
      <c r="B677" s="3">
        <v>44263</v>
      </c>
      <c r="C677" s="2" t="s">
        <v>4304</v>
      </c>
      <c r="D677" t="s">
        <v>6165</v>
      </c>
      <c r="E677" s="2">
        <v>4</v>
      </c>
      <c r="F677" s="2" t="str">
        <f>_xlfn.XLOOKUP(C677,customers!A676:A1676,customers!B676:B1676,,0)</f>
        <v>Terri Lyford</v>
      </c>
      <c r="G677" s="2" t="str">
        <f>IF(_xlfn.XLOOKUP(C677,customers!A676:A1676,customers!C676:C1676,0)=0,"",_xlfn.XLOOKUP(C677,customers!A676:A1676,customers!C676:C1676,,0))</f>
        <v/>
      </c>
      <c r="H677" s="2" t="str">
        <f>_xlfn.XLOOKUP(C677,customers!A676:A1676,customers!G676:G1676)</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_xlfn.XLOOKUP(CoffeeOrder[[#This Row],[Customer ID]],customers!A676:A1676,customers!I676:I1676)</f>
        <v>Yes</v>
      </c>
    </row>
    <row r="678" spans="1:16" x14ac:dyDescent="0.3">
      <c r="A678" s="2" t="s">
        <v>4308</v>
      </c>
      <c r="B678" s="3">
        <v>44217</v>
      </c>
      <c r="C678" s="2" t="s">
        <v>4309</v>
      </c>
      <c r="D678" t="s">
        <v>6161</v>
      </c>
      <c r="E678" s="2">
        <v>5</v>
      </c>
      <c r="F678" s="2" t="str">
        <f>_xlfn.XLOOKUP(C678,customers!A677:A1677,customers!B677:B1677,,0)</f>
        <v>Gabey Cogan</v>
      </c>
      <c r="G678" s="2" t="str">
        <f>IF(_xlfn.XLOOKUP(C678,customers!A677:A1677,customers!C677:C1677,0)=0,"",_xlfn.XLOOKUP(C678,customers!A677:A1677,customers!C677:C1677,,0))</f>
        <v/>
      </c>
      <c r="H678" s="2" t="str">
        <f>_xlfn.XLOOKUP(C678,customers!A677:A1677,customers!G677:G1677)</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_xlfn.XLOOKUP(CoffeeOrder[[#This Row],[Customer ID]],customers!A677:A1677,customers!I677:I1677)</f>
        <v>No</v>
      </c>
    </row>
    <row r="679" spans="1:16" x14ac:dyDescent="0.3">
      <c r="A679" s="2" t="s">
        <v>4313</v>
      </c>
      <c r="B679" s="3">
        <v>44206</v>
      </c>
      <c r="C679" s="2" t="s">
        <v>4314</v>
      </c>
      <c r="D679" t="s">
        <v>6160</v>
      </c>
      <c r="E679" s="2">
        <v>5</v>
      </c>
      <c r="F679" s="2" t="str">
        <f>_xlfn.XLOOKUP(C679,customers!A678:A1678,customers!B678:B1678,,0)</f>
        <v>Charin Penwarden</v>
      </c>
      <c r="G679" s="2" t="str">
        <f>IF(_xlfn.XLOOKUP(C679,customers!A678:A1678,customers!C678:C1678,0)=0,"",_xlfn.XLOOKUP(C679,customers!A678:A1678,customers!C678:C1678,,0))</f>
        <v>cpenwardenit@mlb.com</v>
      </c>
      <c r="H679" s="2" t="str">
        <f>_xlfn.XLOOKUP(C679,customers!A678:A1678,customers!G678:G1678)</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_xlfn.XLOOKUP(CoffeeOrder[[#This Row],[Customer ID]],customers!A678:A1678,customers!I678:I1678)</f>
        <v>No</v>
      </c>
    </row>
    <row r="680" spans="1:16" x14ac:dyDescent="0.3">
      <c r="A680" s="2" t="s">
        <v>4319</v>
      </c>
      <c r="B680" s="3">
        <v>44281</v>
      </c>
      <c r="C680" s="2" t="s">
        <v>4320</v>
      </c>
      <c r="D680" t="s">
        <v>6182</v>
      </c>
      <c r="E680" s="2">
        <v>6</v>
      </c>
      <c r="F680" s="2" t="str">
        <f>_xlfn.XLOOKUP(C680,customers!A679:A1679,customers!B679:B1679,,0)</f>
        <v>Milty Middis</v>
      </c>
      <c r="G680" s="2" t="str">
        <f>IF(_xlfn.XLOOKUP(C680,customers!A679:A1679,customers!C679:C1679,0)=0,"",_xlfn.XLOOKUP(C680,customers!A679:A1679,customers!C679:C1679,,0))</f>
        <v>mmiddisiu@dmoz.org</v>
      </c>
      <c r="H680" s="2" t="str">
        <f>_xlfn.XLOOKUP(C680,customers!A679:A1679,customers!G679:G1679)</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_xlfn.XLOOKUP(CoffeeOrder[[#This Row],[Customer ID]],customers!A679:A1679,customers!I679:I1679)</f>
        <v>Yes</v>
      </c>
    </row>
    <row r="681" spans="1:16" x14ac:dyDescent="0.3">
      <c r="A681" s="2" t="s">
        <v>4325</v>
      </c>
      <c r="B681" s="3">
        <v>44645</v>
      </c>
      <c r="C681" s="2" t="s">
        <v>4326</v>
      </c>
      <c r="D681" t="s">
        <v>6142</v>
      </c>
      <c r="E681" s="2">
        <v>1</v>
      </c>
      <c r="F681" s="2" t="str">
        <f>_xlfn.XLOOKUP(C681,customers!A680:A1680,customers!B680:B1680,,0)</f>
        <v>Adrianne Vairow</v>
      </c>
      <c r="G681" s="2" t="str">
        <f>IF(_xlfn.XLOOKUP(C681,customers!A680:A1680,customers!C680:C1680,0)=0,"",_xlfn.XLOOKUP(C681,customers!A680:A1680,customers!C680:C1680,,0))</f>
        <v>avairowiv@studiopress.com</v>
      </c>
      <c r="H681" s="2" t="str">
        <f>_xlfn.XLOOKUP(C681,customers!A680:A1680,customers!G680:G1680)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_xlfn.XLOOKUP(CoffeeOrder[[#This Row],[Customer ID]],customers!A680:A1680,customers!I680:I1680)</f>
        <v>No</v>
      </c>
    </row>
    <row r="682" spans="1:16" x14ac:dyDescent="0.3">
      <c r="A682" s="2" t="s">
        <v>4331</v>
      </c>
      <c r="B682" s="3">
        <v>44399</v>
      </c>
      <c r="C682" s="2" t="s">
        <v>4332</v>
      </c>
      <c r="D682" t="s">
        <v>6155</v>
      </c>
      <c r="E682" s="2">
        <v>5</v>
      </c>
      <c r="F682" s="2" t="str">
        <f>_xlfn.XLOOKUP(C682,customers!A681:A1681,customers!B681:B1681,,0)</f>
        <v>Anjanette Goldie</v>
      </c>
      <c r="G682" s="2" t="str">
        <f>IF(_xlfn.XLOOKUP(C682,customers!A681:A1681,customers!C681:C1681,0)=0,"",_xlfn.XLOOKUP(C682,customers!A681:A1681,customers!C681:C1681,,0))</f>
        <v>agoldieiw@goo.gl</v>
      </c>
      <c r="H682" s="2" t="str">
        <f>_xlfn.XLOOKUP(C682,customers!A681:A1681,customers!G681:G1681)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_xlfn.XLOOKUP(CoffeeOrder[[#This Row],[Customer ID]],customers!A681:A1681,customers!I681:I1681)</f>
        <v>No</v>
      </c>
    </row>
    <row r="683" spans="1:16" x14ac:dyDescent="0.3">
      <c r="A683" s="2" t="s">
        <v>4336</v>
      </c>
      <c r="B683" s="3">
        <v>44080</v>
      </c>
      <c r="C683" s="2" t="s">
        <v>4337</v>
      </c>
      <c r="D683" t="s">
        <v>6145</v>
      </c>
      <c r="E683" s="2">
        <v>2</v>
      </c>
      <c r="F683" s="2" t="str">
        <f>_xlfn.XLOOKUP(C683,customers!A682:A1682,customers!B682:B1682,,0)</f>
        <v>Nicky Ayris</v>
      </c>
      <c r="G683" s="2" t="str">
        <f>IF(_xlfn.XLOOKUP(C683,customers!A682:A1682,customers!C682:C1682,0)=0,"",_xlfn.XLOOKUP(C683,customers!A682:A1682,customers!C682:C1682,,0))</f>
        <v>nayrisix@t-online.de</v>
      </c>
      <c r="H683" s="2" t="str">
        <f>_xlfn.XLOOKUP(C683,customers!A682:A1682,customers!G682:G1682)</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_xlfn.XLOOKUP(CoffeeOrder[[#This Row],[Customer ID]],customers!A682:A1682,customers!I682:I1682)</f>
        <v>Yes</v>
      </c>
    </row>
    <row r="684" spans="1:16" x14ac:dyDescent="0.3">
      <c r="A684" s="2" t="s">
        <v>4342</v>
      </c>
      <c r="B684" s="3">
        <v>43827</v>
      </c>
      <c r="C684" s="2" t="s">
        <v>4343</v>
      </c>
      <c r="D684" t="s">
        <v>6156</v>
      </c>
      <c r="E684" s="2">
        <v>2</v>
      </c>
      <c r="F684" s="2" t="str">
        <f>_xlfn.XLOOKUP(C684,customers!A683:A1683,customers!B683:B1683,,0)</f>
        <v>Laryssa Benediktovich</v>
      </c>
      <c r="G684" s="2" t="str">
        <f>IF(_xlfn.XLOOKUP(C684,customers!A683:A1683,customers!C683:C1683,0)=0,"",_xlfn.XLOOKUP(C684,customers!A683:A1683,customers!C683:C1683,,0))</f>
        <v>lbenediktovichiy@wunderground.com</v>
      </c>
      <c r="H684" s="2" t="str">
        <f>_xlfn.XLOOKUP(C684,customers!A683:A1683,customers!G683:G1683)</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_xlfn.XLOOKUP(CoffeeOrder[[#This Row],[Customer ID]],customers!A683:A1683,customers!I683:I1683)</f>
        <v>Yes</v>
      </c>
    </row>
    <row r="685" spans="1:16" x14ac:dyDescent="0.3">
      <c r="A685" s="2" t="s">
        <v>4348</v>
      </c>
      <c r="B685" s="3">
        <v>43941</v>
      </c>
      <c r="C685" s="2" t="s">
        <v>4349</v>
      </c>
      <c r="D685" t="s">
        <v>6169</v>
      </c>
      <c r="E685" s="2">
        <v>6</v>
      </c>
      <c r="F685" s="2" t="str">
        <f>_xlfn.XLOOKUP(C685,customers!A684:A1684,customers!B684:B1684,,0)</f>
        <v>Theo Jacobovitz</v>
      </c>
      <c r="G685" s="2" t="str">
        <f>IF(_xlfn.XLOOKUP(C685,customers!A684:A1684,customers!C684:C1684,0)=0,"",_xlfn.XLOOKUP(C685,customers!A684:A1684,customers!C684:C1684,,0))</f>
        <v>tjacobovitziz@cbc.ca</v>
      </c>
      <c r="H685" s="2" t="str">
        <f>_xlfn.XLOOKUP(C685,customers!A684:A1684,customers!G684:G1684)</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_xlfn.XLOOKUP(CoffeeOrder[[#This Row],[Customer ID]],customers!A684:A1684,customers!I684:I1684)</f>
        <v>No</v>
      </c>
    </row>
    <row r="686" spans="1:16" x14ac:dyDescent="0.3">
      <c r="A686" s="2" t="s">
        <v>4354</v>
      </c>
      <c r="B686" s="3">
        <v>43517</v>
      </c>
      <c r="C686" s="2" t="s">
        <v>4355</v>
      </c>
      <c r="D686" t="s">
        <v>6179</v>
      </c>
      <c r="E686" s="2">
        <v>6</v>
      </c>
      <c r="F686" s="2" t="str">
        <f>_xlfn.XLOOKUP(C686,customers!A685:A1685,customers!B685:B1685,,0)</f>
        <v>Becca Ableson</v>
      </c>
      <c r="G686" s="2" t="str">
        <f>IF(_xlfn.XLOOKUP(C686,customers!A685:A1685,customers!C685:C1685,0)=0,"",_xlfn.XLOOKUP(C686,customers!A685:A1685,customers!C685:C1685,,0))</f>
        <v/>
      </c>
      <c r="H686" s="2" t="str">
        <f>_xlfn.XLOOKUP(C686,customers!A685:A1685,customers!G685:G1685)</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_xlfn.XLOOKUP(CoffeeOrder[[#This Row],[Customer ID]],customers!A685:A1685,customers!I685:I1685)</f>
        <v>No</v>
      </c>
    </row>
    <row r="687" spans="1:16" x14ac:dyDescent="0.3">
      <c r="A687" s="2" t="s">
        <v>4359</v>
      </c>
      <c r="B687" s="3">
        <v>44637</v>
      </c>
      <c r="C687" s="2" t="s">
        <v>4360</v>
      </c>
      <c r="D687" t="s">
        <v>6164</v>
      </c>
      <c r="E687" s="2">
        <v>2</v>
      </c>
      <c r="F687" s="2" t="str">
        <f>_xlfn.XLOOKUP(C687,customers!A686:A1686,customers!B686:B1686,,0)</f>
        <v>Jeno Druitt</v>
      </c>
      <c r="G687" s="2" t="str">
        <f>IF(_xlfn.XLOOKUP(C687,customers!A686:A1686,customers!C686:C1686,0)=0,"",_xlfn.XLOOKUP(C687,customers!A686:A1686,customers!C686:C1686,,0))</f>
        <v>jdruittj1@feedburner.com</v>
      </c>
      <c r="H687" s="2" t="str">
        <f>_xlfn.XLOOKUP(C687,customers!A686:A1686,customers!G686:G1686)</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_xlfn.XLOOKUP(CoffeeOrder[[#This Row],[Customer ID]],customers!A686:A1686,customers!I686:I1686)</f>
        <v>Yes</v>
      </c>
    </row>
    <row r="688" spans="1:16" x14ac:dyDescent="0.3">
      <c r="A688" s="2" t="s">
        <v>4365</v>
      </c>
      <c r="B688" s="3">
        <v>44330</v>
      </c>
      <c r="C688" s="2" t="s">
        <v>4366</v>
      </c>
      <c r="D688" t="s">
        <v>6163</v>
      </c>
      <c r="E688" s="2">
        <v>3</v>
      </c>
      <c r="F688" s="2" t="str">
        <f>_xlfn.XLOOKUP(C688,customers!A687:A1687,customers!B687:B1687,,0)</f>
        <v>Deonne Shortall</v>
      </c>
      <c r="G688" s="2" t="str">
        <f>IF(_xlfn.XLOOKUP(C688,customers!A687:A1687,customers!C687:C1687,0)=0,"",_xlfn.XLOOKUP(C688,customers!A687:A1687,customers!C687:C1687,,0))</f>
        <v>dshortallj2@wikipedia.org</v>
      </c>
      <c r="H688" s="2" t="str">
        <f>_xlfn.XLOOKUP(C688,customers!A687:A1687,customers!G687:G1687)</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_xlfn.XLOOKUP(CoffeeOrder[[#This Row],[Customer ID]],customers!A687:A1687,customers!I687:I1687)</f>
        <v>Yes</v>
      </c>
    </row>
    <row r="689" spans="1:16" x14ac:dyDescent="0.3">
      <c r="A689" s="2" t="s">
        <v>4371</v>
      </c>
      <c r="B689" s="3">
        <v>43471</v>
      </c>
      <c r="C689" s="2" t="s">
        <v>4372</v>
      </c>
      <c r="D689" t="s">
        <v>6139</v>
      </c>
      <c r="E689" s="2">
        <v>2</v>
      </c>
      <c r="F689" s="2" t="str">
        <f>_xlfn.XLOOKUP(C689,customers!A688:A1688,customers!B688:B1688,,0)</f>
        <v>Wilton Cottier</v>
      </c>
      <c r="G689" s="2" t="str">
        <f>IF(_xlfn.XLOOKUP(C689,customers!A688:A1688,customers!C688:C1688,0)=0,"",_xlfn.XLOOKUP(C689,customers!A688:A1688,customers!C688:C1688,,0))</f>
        <v>wcottierj3@cafepress.com</v>
      </c>
      <c r="H689" s="2" t="str">
        <f>_xlfn.XLOOKUP(C689,customers!A688:A1688,customers!G688:G1688)</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_xlfn.XLOOKUP(CoffeeOrder[[#This Row],[Customer ID]],customers!A688:A1688,customers!I688:I1688)</f>
        <v>No</v>
      </c>
    </row>
    <row r="690" spans="1:16" x14ac:dyDescent="0.3">
      <c r="A690" s="2" t="s">
        <v>4377</v>
      </c>
      <c r="B690" s="3">
        <v>43579</v>
      </c>
      <c r="C690" s="2" t="s">
        <v>4378</v>
      </c>
      <c r="D690" t="s">
        <v>6140</v>
      </c>
      <c r="E690" s="2">
        <v>5</v>
      </c>
      <c r="F690" s="2" t="str">
        <f>_xlfn.XLOOKUP(C690,customers!A689:A1689,customers!B689:B1689,,0)</f>
        <v>Kevan Grinsted</v>
      </c>
      <c r="G690" s="2" t="str">
        <f>IF(_xlfn.XLOOKUP(C690,customers!A689:A1689,customers!C689:C1689,0)=0,"",_xlfn.XLOOKUP(C690,customers!A689:A1689,customers!C689:C1689,,0))</f>
        <v>kgrinstedj4@google.com.br</v>
      </c>
      <c r="H690" s="2" t="str">
        <f>_xlfn.XLOOKUP(C690,customers!A689:A1689,customers!G689:G1689)</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_xlfn.XLOOKUP(CoffeeOrder[[#This Row],[Customer ID]],customers!A689:A1689,customers!I689:I1689)</f>
        <v>No</v>
      </c>
    </row>
    <row r="691" spans="1:16" x14ac:dyDescent="0.3">
      <c r="A691" s="2" t="s">
        <v>4383</v>
      </c>
      <c r="B691" s="3">
        <v>44346</v>
      </c>
      <c r="C691" s="2" t="s">
        <v>4384</v>
      </c>
      <c r="D691" t="s">
        <v>6157</v>
      </c>
      <c r="E691" s="2">
        <v>5</v>
      </c>
      <c r="F691" s="2" t="str">
        <f>_xlfn.XLOOKUP(C691,customers!A690:A1690,customers!B690:B1690,,0)</f>
        <v>Dionne Skyner</v>
      </c>
      <c r="G691" s="2" t="str">
        <f>IF(_xlfn.XLOOKUP(C691,customers!A690:A1690,customers!C690:C1690,0)=0,"",_xlfn.XLOOKUP(C691,customers!A690:A1690,customers!C690:C1690,,0))</f>
        <v>dskynerj5@hubpages.com</v>
      </c>
      <c r="H691" s="2" t="str">
        <f>_xlfn.XLOOKUP(C691,customers!A690:A1690,customers!G690:G1690)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_xlfn.XLOOKUP(CoffeeOrder[[#This Row],[Customer ID]],customers!A690:A1690,customers!I690:I1690)</f>
        <v>No</v>
      </c>
    </row>
    <row r="692" spans="1:16" x14ac:dyDescent="0.3">
      <c r="A692" s="2" t="s">
        <v>4389</v>
      </c>
      <c r="B692" s="3">
        <v>44754</v>
      </c>
      <c r="C692" s="2" t="s">
        <v>4390</v>
      </c>
      <c r="D692" t="s">
        <v>6165</v>
      </c>
      <c r="E692" s="2">
        <v>6</v>
      </c>
      <c r="F692" s="2" t="str">
        <f>_xlfn.XLOOKUP(C692,customers!A691:A1691,customers!B691:B1691,,0)</f>
        <v>Francesco Dressel</v>
      </c>
      <c r="G692" s="2" t="str">
        <f>IF(_xlfn.XLOOKUP(C692,customers!A691:A1691,customers!C691:C1691,0)=0,"",_xlfn.XLOOKUP(C692,customers!A691:A1691,customers!C691:C1691,,0))</f>
        <v/>
      </c>
      <c r="H692" s="2" t="str">
        <f>_xlfn.XLOOKUP(C692,customers!A691:A1691,customers!G691:G1691)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_xlfn.XLOOKUP(CoffeeOrder[[#This Row],[Customer ID]],customers!A691:A1691,customers!I691:I1691)</f>
        <v>No</v>
      </c>
    </row>
    <row r="693" spans="1:16" x14ac:dyDescent="0.3">
      <c r="A693" s="2" t="s">
        <v>4393</v>
      </c>
      <c r="B693" s="3">
        <v>44227</v>
      </c>
      <c r="C693" s="2" t="s">
        <v>4434</v>
      </c>
      <c r="D693" t="s">
        <v>6155</v>
      </c>
      <c r="E693" s="2">
        <v>2</v>
      </c>
      <c r="F693" s="2" t="str">
        <f>_xlfn.XLOOKUP(C693,customers!A692:A1692,customers!B692:B1692,,0)</f>
        <v>Jimmy Dymoke</v>
      </c>
      <c r="G693" s="2" t="str">
        <f>IF(_xlfn.XLOOKUP(C693,customers!A692:A1692,customers!C692:C1692,0)=0,"",_xlfn.XLOOKUP(C693,customers!A692:A1692,customers!C692:C1692,,0))</f>
        <v>jdymokeje@prnewswire.com</v>
      </c>
      <c r="H693" s="2" t="str">
        <f>_xlfn.XLOOKUP(C693,customers!A692:A1692,customers!G692:G1692)</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_xlfn.XLOOKUP(CoffeeOrder[[#This Row],[Customer ID]],customers!A692:A1692,customers!I692:I1692)</f>
        <v>No</v>
      </c>
    </row>
    <row r="694" spans="1:16" x14ac:dyDescent="0.3">
      <c r="A694" s="2" t="s">
        <v>4399</v>
      </c>
      <c r="B694" s="3">
        <v>43720</v>
      </c>
      <c r="C694" s="2" t="s">
        <v>4400</v>
      </c>
      <c r="D694" t="s">
        <v>6143</v>
      </c>
      <c r="E694" s="2">
        <v>1</v>
      </c>
      <c r="F694" s="2" t="str">
        <f>_xlfn.XLOOKUP(C694,customers!A693:A1693,customers!B693:B1693,,0)</f>
        <v>Ambrosio Weinmann</v>
      </c>
      <c r="G694" s="2" t="str">
        <f>IF(_xlfn.XLOOKUP(C694,customers!A693:A1693,customers!C693:C1693,0)=0,"",_xlfn.XLOOKUP(C694,customers!A693:A1693,customers!C693:C1693,,0))</f>
        <v>aweinmannj8@shinystat.com</v>
      </c>
      <c r="H694" s="2" t="str">
        <f>_xlfn.XLOOKUP(C694,customers!A693:A1693,customers!G693:G1693)</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_xlfn.XLOOKUP(CoffeeOrder[[#This Row],[Customer ID]],customers!A693:A1693,customers!I693:I1693)</f>
        <v>No</v>
      </c>
    </row>
    <row r="695" spans="1:16" x14ac:dyDescent="0.3">
      <c r="A695" s="2" t="s">
        <v>4405</v>
      </c>
      <c r="B695" s="3">
        <v>44012</v>
      </c>
      <c r="C695" s="2" t="s">
        <v>4406</v>
      </c>
      <c r="D695" t="s">
        <v>6175</v>
      </c>
      <c r="E695" s="2">
        <v>2</v>
      </c>
      <c r="F695" s="2" t="str">
        <f>_xlfn.XLOOKUP(C695,customers!A694:A1694,customers!B694:B1694,,0)</f>
        <v>Elden Andriessen</v>
      </c>
      <c r="G695" s="2" t="str">
        <f>IF(_xlfn.XLOOKUP(C695,customers!A694:A1694,customers!C694:C1694,0)=0,"",_xlfn.XLOOKUP(C695,customers!A694:A1694,customers!C694:C1694,,0))</f>
        <v>eandriessenj9@europa.eu</v>
      </c>
      <c r="H695" s="2" t="str">
        <f>_xlfn.XLOOKUP(C695,customers!A694:A1694,customers!G694:G1694)</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_xlfn.XLOOKUP(CoffeeOrder[[#This Row],[Customer ID]],customers!A694:A1694,customers!I694:I1694)</f>
        <v>Yes</v>
      </c>
    </row>
    <row r="696" spans="1:16" x14ac:dyDescent="0.3">
      <c r="A696" s="2" t="s">
        <v>4411</v>
      </c>
      <c r="B696" s="3">
        <v>43915</v>
      </c>
      <c r="C696" s="2" t="s">
        <v>4412</v>
      </c>
      <c r="D696" t="s">
        <v>6144</v>
      </c>
      <c r="E696" s="2">
        <v>5</v>
      </c>
      <c r="F696" s="2" t="str">
        <f>_xlfn.XLOOKUP(C696,customers!A695:A1695,customers!B695:B1695,,0)</f>
        <v>Roxie Deaconson</v>
      </c>
      <c r="G696" s="2" t="str">
        <f>IF(_xlfn.XLOOKUP(C696,customers!A695:A1695,customers!C695:C1695,0)=0,"",_xlfn.XLOOKUP(C696,customers!A695:A1695,customers!C695:C1695,,0))</f>
        <v>rdeaconsonja@archive.org</v>
      </c>
      <c r="H696" s="2" t="str">
        <f>_xlfn.XLOOKUP(C696,customers!A695:A1695,customers!G695:G1695)</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_xlfn.XLOOKUP(CoffeeOrder[[#This Row],[Customer ID]],customers!A695:A1695,customers!I695:I1695)</f>
        <v>No</v>
      </c>
    </row>
    <row r="697" spans="1:16" x14ac:dyDescent="0.3">
      <c r="A697" s="2" t="s">
        <v>4417</v>
      </c>
      <c r="B697" s="3">
        <v>44300</v>
      </c>
      <c r="C697" s="2" t="s">
        <v>4418</v>
      </c>
      <c r="D697" t="s">
        <v>6164</v>
      </c>
      <c r="E697" s="2">
        <v>5</v>
      </c>
      <c r="F697" s="2" t="str">
        <f>_xlfn.XLOOKUP(C697,customers!A696:A1696,customers!B696:B1696,,0)</f>
        <v>Davida Caro</v>
      </c>
      <c r="G697" s="2" t="str">
        <f>IF(_xlfn.XLOOKUP(C697,customers!A696:A1696,customers!C696:C1696,0)=0,"",_xlfn.XLOOKUP(C697,customers!A696:A1696,customers!C696:C1696,,0))</f>
        <v>dcarojb@twitter.com</v>
      </c>
      <c r="H697" s="2" t="str">
        <f>_xlfn.XLOOKUP(C697,customers!A696:A1696,customers!G696:G1696)</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_xlfn.XLOOKUP(CoffeeOrder[[#This Row],[Customer ID]],customers!A696:A1696,customers!I696:I1696)</f>
        <v>Yes</v>
      </c>
    </row>
    <row r="698" spans="1:16" x14ac:dyDescent="0.3">
      <c r="A698" s="2" t="s">
        <v>4423</v>
      </c>
      <c r="B698" s="3">
        <v>43693</v>
      </c>
      <c r="C698" s="2" t="s">
        <v>4424</v>
      </c>
      <c r="D698" t="s">
        <v>6169</v>
      </c>
      <c r="E698" s="2">
        <v>4</v>
      </c>
      <c r="F698" s="2" t="str">
        <f>_xlfn.XLOOKUP(C698,customers!A697:A1697,customers!B697:B1697,,0)</f>
        <v>Johna Bluck</v>
      </c>
      <c r="G698" s="2" t="str">
        <f>IF(_xlfn.XLOOKUP(C698,customers!A697:A1697,customers!C697:C1697,0)=0,"",_xlfn.XLOOKUP(C698,customers!A697:A1697,customers!C697:C1697,,0))</f>
        <v>jbluckjc@imageshack.us</v>
      </c>
      <c r="H698" s="2" t="str">
        <f>_xlfn.XLOOKUP(C698,customers!A697:A1697,customers!G697:G1697)</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_xlfn.XLOOKUP(CoffeeOrder[[#This Row],[Customer ID]],customers!A697:A1697,customers!I697:I1697)</f>
        <v>No</v>
      </c>
    </row>
    <row r="699" spans="1:16" x14ac:dyDescent="0.3">
      <c r="A699" s="2" t="s">
        <v>4429</v>
      </c>
      <c r="B699" s="3">
        <v>44547</v>
      </c>
      <c r="C699" s="2" t="s">
        <v>4430</v>
      </c>
      <c r="D699" t="s">
        <v>6157</v>
      </c>
      <c r="E699" s="2">
        <v>3</v>
      </c>
      <c r="F699" s="2" t="str">
        <f>_xlfn.XLOOKUP(C699,customers!A698:A1698,customers!B698:B1698,,0)</f>
        <v>Myrle Dearden</v>
      </c>
      <c r="G699" s="2" t="str">
        <f>IF(_xlfn.XLOOKUP(C699,customers!A698:A1698,customers!C698:C1698,0)=0,"",_xlfn.XLOOKUP(C699,customers!A698:A1698,customers!C698:C1698,,0))</f>
        <v/>
      </c>
      <c r="H699" s="2" t="str">
        <f>_xlfn.XLOOKUP(C699,customers!A698:A1698,customers!G698:G1698)</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_xlfn.XLOOKUP(CoffeeOrder[[#This Row],[Customer ID]],customers!A698:A1698,customers!I698:I1698)</f>
        <v>No</v>
      </c>
    </row>
    <row r="700" spans="1:16" x14ac:dyDescent="0.3">
      <c r="A700" s="2" t="s">
        <v>4433</v>
      </c>
      <c r="B700" s="3">
        <v>43830</v>
      </c>
      <c r="C700" s="2" t="s">
        <v>4434</v>
      </c>
      <c r="D700" t="s">
        <v>6143</v>
      </c>
      <c r="E700" s="2">
        <v>2</v>
      </c>
      <c r="F700" s="2" t="str">
        <f>_xlfn.XLOOKUP(C700,customers!A699:A1699,customers!B699:B1699,,0)</f>
        <v>Jimmy Dymoke</v>
      </c>
      <c r="G700" s="2" t="str">
        <f>IF(_xlfn.XLOOKUP(C700,customers!A699:A1699,customers!C699:C1699,0)=0,"",_xlfn.XLOOKUP(C700,customers!A699:A1699,customers!C699:C1699,,0))</f>
        <v>jdymokeje@prnewswire.com</v>
      </c>
      <c r="H700" s="2" t="str">
        <f>_xlfn.XLOOKUP(C700,customers!A699:A1699,customers!G699:G1699)</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_xlfn.XLOOKUP(CoffeeOrder[[#This Row],[Customer ID]],customers!A699:A1699,customers!I699:I1699)</f>
        <v>No</v>
      </c>
    </row>
    <row r="701" spans="1:16" x14ac:dyDescent="0.3">
      <c r="A701" s="2" t="s">
        <v>4439</v>
      </c>
      <c r="B701" s="3">
        <v>44298</v>
      </c>
      <c r="C701" s="2" t="s">
        <v>4440</v>
      </c>
      <c r="D701" t="s">
        <v>6158</v>
      </c>
      <c r="E701" s="2">
        <v>4</v>
      </c>
      <c r="F701" s="2" t="str">
        <f>_xlfn.XLOOKUP(C701,customers!A700:A1700,customers!B700:B1700,,0)</f>
        <v>Orland Tadman</v>
      </c>
      <c r="G701" s="2" t="str">
        <f>IF(_xlfn.XLOOKUP(C701,customers!A700:A1700,customers!C700:C1700,0)=0,"",_xlfn.XLOOKUP(C701,customers!A700:A1700,customers!C700:C1700,,0))</f>
        <v>otadmanjf@ft.com</v>
      </c>
      <c r="H701" s="2" t="str">
        <f>_xlfn.XLOOKUP(C701,customers!A700:A1700,customers!G700:G1700)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_xlfn.XLOOKUP(CoffeeOrder[[#This Row],[Customer ID]],customers!A700:A1700,customers!I700:I1700)</f>
        <v>Yes</v>
      </c>
    </row>
    <row r="702" spans="1:16" x14ac:dyDescent="0.3">
      <c r="A702" s="2" t="s">
        <v>4445</v>
      </c>
      <c r="B702" s="3">
        <v>43736</v>
      </c>
      <c r="C702" s="2" t="s">
        <v>4446</v>
      </c>
      <c r="D702" t="s">
        <v>6161</v>
      </c>
      <c r="E702" s="2">
        <v>2</v>
      </c>
      <c r="F702" s="2" t="str">
        <f>_xlfn.XLOOKUP(C702,customers!A701:A1701,customers!B701:B1701,,0)</f>
        <v>Barrett Gudde</v>
      </c>
      <c r="G702" s="2" t="str">
        <f>IF(_xlfn.XLOOKUP(C702,customers!A701:A1701,customers!C701:C1701,0)=0,"",_xlfn.XLOOKUP(C702,customers!A701:A1701,customers!C701:C1701,,0))</f>
        <v>bguddejg@dailymotion.com</v>
      </c>
      <c r="H702" s="2" t="str">
        <f>_xlfn.XLOOKUP(C702,customers!A701:A1701,customers!G701:G1701)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_xlfn.XLOOKUP(CoffeeOrder[[#This Row],[Customer ID]],customers!A701:A1701,customers!I701:I1701)</f>
        <v>No</v>
      </c>
    </row>
    <row r="703" spans="1:16" x14ac:dyDescent="0.3">
      <c r="A703" s="2" t="s">
        <v>4450</v>
      </c>
      <c r="B703" s="3">
        <v>44727</v>
      </c>
      <c r="C703" s="2" t="s">
        <v>4451</v>
      </c>
      <c r="D703" t="s">
        <v>6158</v>
      </c>
      <c r="E703" s="2">
        <v>5</v>
      </c>
      <c r="F703" s="2" t="str">
        <f>_xlfn.XLOOKUP(C703,customers!A702:A1702,customers!B702:B1702,,0)</f>
        <v>Nathan Sictornes</v>
      </c>
      <c r="G703" s="2" t="str">
        <f>IF(_xlfn.XLOOKUP(C703,customers!A702:A1702,customers!C702:C1702,0)=0,"",_xlfn.XLOOKUP(C703,customers!A702:A1702,customers!C702:C1702,,0))</f>
        <v>nsictornesjh@buzzfeed.com</v>
      </c>
      <c r="H703" s="2" t="str">
        <f>_xlfn.XLOOKUP(C703,customers!A702:A1702,customers!G702:G1702)</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_xlfn.XLOOKUP(CoffeeOrder[[#This Row],[Customer ID]],customers!A702:A1702,customers!I702:I1702)</f>
        <v>Yes</v>
      </c>
    </row>
    <row r="704" spans="1:16" x14ac:dyDescent="0.3">
      <c r="A704" s="2" t="s">
        <v>4456</v>
      </c>
      <c r="B704" s="3">
        <v>43661</v>
      </c>
      <c r="C704" s="2" t="s">
        <v>4457</v>
      </c>
      <c r="D704" t="s">
        <v>6180</v>
      </c>
      <c r="E704" s="2">
        <v>1</v>
      </c>
      <c r="F704" s="2" t="str">
        <f>_xlfn.XLOOKUP(C704,customers!A703:A1703,customers!B703:B1703,,0)</f>
        <v>Vivyan Dunning</v>
      </c>
      <c r="G704" s="2" t="str">
        <f>IF(_xlfn.XLOOKUP(C704,customers!A703:A1703,customers!C703:C1703,0)=0,"",_xlfn.XLOOKUP(C704,customers!A703:A1703,customers!C703:C1703,,0))</f>
        <v>vdunningji@independent.co.uk</v>
      </c>
      <c r="H704" s="2" t="str">
        <f>_xlfn.XLOOKUP(C704,customers!A703:A1703,customers!G703:G1703)</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_xlfn.XLOOKUP(CoffeeOrder[[#This Row],[Customer ID]],customers!A703:A1703,customers!I703:I1703)</f>
        <v>Yes</v>
      </c>
    </row>
    <row r="705" spans="1:16" x14ac:dyDescent="0.3">
      <c r="A705" s="2" t="s">
        <v>4461</v>
      </c>
      <c r="B705" s="3">
        <v>43506</v>
      </c>
      <c r="C705" s="2" t="s">
        <v>4462</v>
      </c>
      <c r="D705" t="s">
        <v>6165</v>
      </c>
      <c r="E705" s="2">
        <v>4</v>
      </c>
      <c r="F705" s="2" t="str">
        <f>_xlfn.XLOOKUP(C705,customers!A704:A1704,customers!B704:B1704,,0)</f>
        <v>Doralin Baison</v>
      </c>
      <c r="G705" s="2" t="str">
        <f>IF(_xlfn.XLOOKUP(C705,customers!A704:A1704,customers!C704:C1704,0)=0,"",_xlfn.XLOOKUP(C705,customers!A704:A1704,customers!C704:C1704,,0))</f>
        <v/>
      </c>
      <c r="H705" s="2" t="str">
        <f>_xlfn.XLOOKUP(C705,customers!A704:A1704,customers!G704:G1704)</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_xlfn.XLOOKUP(CoffeeOrder[[#This Row],[Customer ID]],customers!A704:A1704,customers!I704:I1704)</f>
        <v>Yes</v>
      </c>
    </row>
    <row r="706" spans="1:16" x14ac:dyDescent="0.3">
      <c r="A706" s="2" t="s">
        <v>4466</v>
      </c>
      <c r="B706" s="3">
        <v>44716</v>
      </c>
      <c r="C706" s="2" t="s">
        <v>4467</v>
      </c>
      <c r="D706" t="s">
        <v>6153</v>
      </c>
      <c r="E706" s="2">
        <v>6</v>
      </c>
      <c r="F706" s="2" t="str">
        <f>_xlfn.XLOOKUP(C706,customers!A705:A1705,customers!B705:B1705,,0)</f>
        <v>Josefina Ferens</v>
      </c>
      <c r="G706" s="2" t="str">
        <f>IF(_xlfn.XLOOKUP(C706,customers!A705:A1705,customers!C705:C1705,0)=0,"",_xlfn.XLOOKUP(C706,customers!A705:A1705,customers!C705:C1705,,0))</f>
        <v/>
      </c>
      <c r="H706" s="2" t="str">
        <f>_xlfn.XLOOKUP(C706,customers!A705:A1705,customers!G705:G1705)</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_xlfn.XLOOKUP(CoffeeOrder[[#This Row],[Customer ID]],customers!A705:A1705,customers!I705:I1705)</f>
        <v>Yes</v>
      </c>
    </row>
    <row r="707" spans="1:16" x14ac:dyDescent="0.3">
      <c r="A707" s="2" t="s">
        <v>4471</v>
      </c>
      <c r="B707" s="3">
        <v>44114</v>
      </c>
      <c r="C707" s="2" t="s">
        <v>4472</v>
      </c>
      <c r="D707" t="s">
        <v>6176</v>
      </c>
      <c r="E707" s="2">
        <v>2</v>
      </c>
      <c r="F707" s="2" t="str">
        <f>_xlfn.XLOOKUP(C707,customers!A706:A1706,customers!B706:B1706,,0)</f>
        <v>Shelley Gehring</v>
      </c>
      <c r="G707" s="2" t="str">
        <f>IF(_xlfn.XLOOKUP(C707,customers!A706:A1706,customers!C706:C1706,0)=0,"",_xlfn.XLOOKUP(C707,customers!A706:A1706,customers!C706:C1706,,0))</f>
        <v>sgehringjl@gnu.org</v>
      </c>
      <c r="H707" s="2" t="str">
        <f>_xlfn.XLOOKUP(C707,customers!A706:A1706,customers!G706:G1706)</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_xlfn.XLOOKUP(CoffeeOrder[[#This Row],[Customer ID]],customers!A706:A1706,customers!I706:I1706)</f>
        <v>No</v>
      </c>
    </row>
    <row r="708" spans="1:16" x14ac:dyDescent="0.3">
      <c r="A708" s="2" t="s">
        <v>4477</v>
      </c>
      <c r="B708" s="3">
        <v>44353</v>
      </c>
      <c r="C708" s="2" t="s">
        <v>4478</v>
      </c>
      <c r="D708" t="s">
        <v>6156</v>
      </c>
      <c r="E708" s="2">
        <v>3</v>
      </c>
      <c r="F708" s="2" t="str">
        <f>_xlfn.XLOOKUP(C708,customers!A707:A1707,customers!B707:B1707,,0)</f>
        <v>Barrie Fallowes</v>
      </c>
      <c r="G708" s="2" t="str">
        <f>IF(_xlfn.XLOOKUP(C708,customers!A707:A1707,customers!C707:C1707,0)=0,"",_xlfn.XLOOKUP(C708,customers!A707:A1707,customers!C707:C1707,,0))</f>
        <v>bfallowesjm@purevolume.com</v>
      </c>
      <c r="H708" s="2" t="str">
        <f>_xlfn.XLOOKUP(C708,customers!A707:A1707,customers!G707:G1707)</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_xlfn.XLOOKUP(CoffeeOrder[[#This Row],[Customer ID]],customers!A707:A1707,customers!I707:I1707)</f>
        <v>No</v>
      </c>
    </row>
    <row r="709" spans="1:16" x14ac:dyDescent="0.3">
      <c r="A709" s="2" t="s">
        <v>4483</v>
      </c>
      <c r="B709" s="3">
        <v>43540</v>
      </c>
      <c r="C709" s="2" t="s">
        <v>4484</v>
      </c>
      <c r="D709" t="s">
        <v>6143</v>
      </c>
      <c r="E709" s="2">
        <v>2</v>
      </c>
      <c r="F709" s="2" t="str">
        <f>_xlfn.XLOOKUP(C709,customers!A708:A1708,customers!B708:B1708,,0)</f>
        <v>Nicolas Aiton</v>
      </c>
      <c r="G709" s="2" t="str">
        <f>IF(_xlfn.XLOOKUP(C709,customers!A708:A1708,customers!C708:C1708,0)=0,"",_xlfn.XLOOKUP(C709,customers!A708:A1708,customers!C708:C1708,,0))</f>
        <v/>
      </c>
      <c r="H709" s="2" t="str">
        <f>_xlfn.XLOOKUP(C709,customers!A708:A1708,customers!G708:G1708)</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_xlfn.XLOOKUP(CoffeeOrder[[#This Row],[Customer ID]],customers!A708:A1708,customers!I708:I1708)</f>
        <v>No</v>
      </c>
    </row>
    <row r="710" spans="1:16" x14ac:dyDescent="0.3">
      <c r="A710" s="2" t="s">
        <v>4488</v>
      </c>
      <c r="B710" s="3">
        <v>43804</v>
      </c>
      <c r="C710" s="2" t="s">
        <v>4489</v>
      </c>
      <c r="D710" t="s">
        <v>6157</v>
      </c>
      <c r="E710" s="2">
        <v>2</v>
      </c>
      <c r="F710" s="2" t="str">
        <f>_xlfn.XLOOKUP(C710,customers!A709:A1709,customers!B709:B1709,,0)</f>
        <v>Shelli De Banke</v>
      </c>
      <c r="G710" s="2" t="str">
        <f>IF(_xlfn.XLOOKUP(C710,customers!A709:A1709,customers!C709:C1709,0)=0,"",_xlfn.XLOOKUP(C710,customers!A709:A1709,customers!C709:C1709,,0))</f>
        <v>sdejo@newsvine.com</v>
      </c>
      <c r="H710" s="2" t="str">
        <f>_xlfn.XLOOKUP(C710,customers!A709:A1709,customers!G709:G1709)</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_xlfn.XLOOKUP(CoffeeOrder[[#This Row],[Customer ID]],customers!A709:A1709,customers!I709:I1709)</f>
        <v>Yes</v>
      </c>
    </row>
    <row r="711" spans="1:16" x14ac:dyDescent="0.3">
      <c r="A711" s="2" t="s">
        <v>4494</v>
      </c>
      <c r="B711" s="3">
        <v>43485</v>
      </c>
      <c r="C711" s="2" t="s">
        <v>4495</v>
      </c>
      <c r="D711" t="s">
        <v>6176</v>
      </c>
      <c r="E711" s="2">
        <v>2</v>
      </c>
      <c r="F711" s="2" t="str">
        <f>_xlfn.XLOOKUP(C711,customers!A710:A1710,customers!B710:B1710,,0)</f>
        <v>Lyell Murch</v>
      </c>
      <c r="G711" s="2" t="str">
        <f>IF(_xlfn.XLOOKUP(C711,customers!A710:A1710,customers!C710:C1710,0)=0,"",_xlfn.XLOOKUP(C711,customers!A710:A1710,customers!C710:C1710,,0))</f>
        <v/>
      </c>
      <c r="H711" s="2" t="str">
        <f>_xlfn.XLOOKUP(C711,customers!A710:A1710,customers!G710:G1710)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_xlfn.XLOOKUP(CoffeeOrder[[#This Row],[Customer ID]],customers!A710:A1710,customers!I710:I1710)</f>
        <v>Yes</v>
      </c>
    </row>
    <row r="712" spans="1:16" x14ac:dyDescent="0.3">
      <c r="A712" s="2" t="s">
        <v>4499</v>
      </c>
      <c r="B712" s="3">
        <v>44655</v>
      </c>
      <c r="C712" s="2" t="s">
        <v>4500</v>
      </c>
      <c r="D712" t="s">
        <v>6139</v>
      </c>
      <c r="E712" s="2">
        <v>3</v>
      </c>
      <c r="F712" s="2" t="str">
        <f>_xlfn.XLOOKUP(C712,customers!A711:A1711,customers!B711:B1711,,0)</f>
        <v>Stearne Count</v>
      </c>
      <c r="G712" s="2" t="str">
        <f>IF(_xlfn.XLOOKUP(C712,customers!A711:A1711,customers!C711:C1711,0)=0,"",_xlfn.XLOOKUP(C712,customers!A711:A1711,customers!C711:C1711,,0))</f>
        <v>scountjq@nba.com</v>
      </c>
      <c r="H712" s="2" t="str">
        <f>_xlfn.XLOOKUP(C712,customers!A711:A1711,customers!G711:G1711)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_xlfn.XLOOKUP(CoffeeOrder[[#This Row],[Customer ID]],customers!A711:A1711,customers!I711:I1711)</f>
        <v>No</v>
      </c>
    </row>
    <row r="713" spans="1:16" x14ac:dyDescent="0.3">
      <c r="A713" s="2" t="s">
        <v>4505</v>
      </c>
      <c r="B713" s="3">
        <v>44600</v>
      </c>
      <c r="C713" s="2" t="s">
        <v>4506</v>
      </c>
      <c r="D713" t="s">
        <v>6174</v>
      </c>
      <c r="E713" s="2">
        <v>6</v>
      </c>
      <c r="F713" s="2" t="str">
        <f>_xlfn.XLOOKUP(C713,customers!A712:A1712,customers!B712:B1712,,0)</f>
        <v>Selia Ragles</v>
      </c>
      <c r="G713" s="2" t="str">
        <f>IF(_xlfn.XLOOKUP(C713,customers!A712:A1712,customers!C712:C1712,0)=0,"",_xlfn.XLOOKUP(C713,customers!A712:A1712,customers!C712:C1712,,0))</f>
        <v>sraglesjr@blogtalkradio.com</v>
      </c>
      <c r="H713" s="2" t="str">
        <f>_xlfn.XLOOKUP(C713,customers!A712:A1712,customers!G712:G1712)</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_xlfn.XLOOKUP(CoffeeOrder[[#This Row],[Customer ID]],customers!A712:A1712,customers!I712:I1712)</f>
        <v>No</v>
      </c>
    </row>
    <row r="714" spans="1:16" x14ac:dyDescent="0.3">
      <c r="A714" s="2" t="s">
        <v>4512</v>
      </c>
      <c r="B714" s="3">
        <v>43646</v>
      </c>
      <c r="C714" s="2" t="s">
        <v>4513</v>
      </c>
      <c r="D714" t="s">
        <v>6139</v>
      </c>
      <c r="E714" s="2">
        <v>2</v>
      </c>
      <c r="F714" s="2" t="str">
        <f>_xlfn.XLOOKUP(C714,customers!A713:A1713,customers!B713:B1713,,0)</f>
        <v>Silas Deehan</v>
      </c>
      <c r="G714" s="2" t="str">
        <f>IF(_xlfn.XLOOKUP(C714,customers!A713:A1713,customers!C713:C1713,0)=0,"",_xlfn.XLOOKUP(C714,customers!A713:A1713,customers!C713:C1713,,0))</f>
        <v/>
      </c>
      <c r="H714" s="2" t="str">
        <f>_xlfn.XLOOKUP(C714,customers!A713:A1713,customers!G713:G1713)</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_xlfn.XLOOKUP(CoffeeOrder[[#This Row],[Customer ID]],customers!A713:A1713,customers!I713:I1713)</f>
        <v>No</v>
      </c>
    </row>
    <row r="715" spans="1:16" x14ac:dyDescent="0.3">
      <c r="A715" s="2" t="s">
        <v>4516</v>
      </c>
      <c r="B715" s="3">
        <v>43960</v>
      </c>
      <c r="C715" s="2" t="s">
        <v>4517</v>
      </c>
      <c r="D715" t="s">
        <v>6174</v>
      </c>
      <c r="E715" s="2">
        <v>1</v>
      </c>
      <c r="F715" s="2" t="str">
        <f>_xlfn.XLOOKUP(C715,customers!A714:A1714,customers!B714:B1714,,0)</f>
        <v>Sacha Bruun</v>
      </c>
      <c r="G715" s="2" t="str">
        <f>IF(_xlfn.XLOOKUP(C715,customers!A714:A1714,customers!C714:C1714,0)=0,"",_xlfn.XLOOKUP(C715,customers!A714:A1714,customers!C714:C1714,,0))</f>
        <v>sbruunjt@blogtalkradio.com</v>
      </c>
      <c r="H715" s="2" t="str">
        <f>_xlfn.XLOOKUP(C715,customers!A714:A1714,customers!G714:G1714)</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_xlfn.XLOOKUP(CoffeeOrder[[#This Row],[Customer ID]],customers!A714:A1714,customers!I714:I1714)</f>
        <v>No</v>
      </c>
    </row>
    <row r="716" spans="1:16" x14ac:dyDescent="0.3">
      <c r="A716" s="2" t="s">
        <v>4522</v>
      </c>
      <c r="B716" s="3">
        <v>44358</v>
      </c>
      <c r="C716" s="2" t="s">
        <v>4523</v>
      </c>
      <c r="D716" t="s">
        <v>6153</v>
      </c>
      <c r="E716" s="2">
        <v>4</v>
      </c>
      <c r="F716" s="2" t="str">
        <f>_xlfn.XLOOKUP(C716,customers!A715:A1715,customers!B715:B1715,,0)</f>
        <v>Alon Pllu</v>
      </c>
      <c r="G716" s="2" t="str">
        <f>IF(_xlfn.XLOOKUP(C716,customers!A715:A1715,customers!C715:C1715,0)=0,"",_xlfn.XLOOKUP(C716,customers!A715:A1715,customers!C715:C1715,,0))</f>
        <v>aplluju@dagondesign.com</v>
      </c>
      <c r="H716" s="2" t="str">
        <f>_xlfn.XLOOKUP(C716,customers!A715:A1715,customers!G715:G1715)</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_xlfn.XLOOKUP(CoffeeOrder[[#This Row],[Customer ID]],customers!A715:A1715,customers!I715:I1715)</f>
        <v>Yes</v>
      </c>
    </row>
    <row r="717" spans="1:16" x14ac:dyDescent="0.3">
      <c r="A717" s="2" t="s">
        <v>4528</v>
      </c>
      <c r="B717" s="3">
        <v>44504</v>
      </c>
      <c r="C717" s="2" t="s">
        <v>4529</v>
      </c>
      <c r="D717" t="s">
        <v>6171</v>
      </c>
      <c r="E717" s="2">
        <v>6</v>
      </c>
      <c r="F717" s="2" t="str">
        <f>_xlfn.XLOOKUP(C717,customers!A716:A1716,customers!B716:B1716,,0)</f>
        <v>Gilberto Cornier</v>
      </c>
      <c r="G717" s="2" t="str">
        <f>IF(_xlfn.XLOOKUP(C717,customers!A716:A1716,customers!C716:C1716,0)=0,"",_xlfn.XLOOKUP(C717,customers!A716:A1716,customers!C716:C1716,,0))</f>
        <v>gcornierjv@techcrunch.com</v>
      </c>
      <c r="H717" s="2" t="str">
        <f>_xlfn.XLOOKUP(C717,customers!A716:A1716,customers!G716:G1716)</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_xlfn.XLOOKUP(CoffeeOrder[[#This Row],[Customer ID]],customers!A716:A1716,customers!I716:I1716)</f>
        <v>No</v>
      </c>
    </row>
    <row r="718" spans="1:16" x14ac:dyDescent="0.3">
      <c r="A718" s="2" t="s">
        <v>4533</v>
      </c>
      <c r="B718" s="3">
        <v>44612</v>
      </c>
      <c r="C718" s="2" t="s">
        <v>4434</v>
      </c>
      <c r="D718" t="s">
        <v>6179</v>
      </c>
      <c r="E718" s="2">
        <v>3</v>
      </c>
      <c r="F718" s="2" t="e">
        <f>_xlfn.XLOOKUP(C718,customers!A717:A1717,customers!B717:B1717,,0)</f>
        <v>#N/A</v>
      </c>
      <c r="G718" s="2" t="str">
        <f>IF(_xlfn.XLOOKUP(C718,customers!A717:A1717,customers!C717:C1717,0)=0,"",_xlfn.XLOOKUP(C718,customers!A717:A1717,customers!C717:C1717,,0))</f>
        <v/>
      </c>
      <c r="H718" s="2" t="e">
        <f>_xlfn.XLOOKUP(C718,customers!A717:A1717,customers!G717:G1717)</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e">
        <f>_xlfn.XLOOKUP(CoffeeOrder[[#This Row],[Customer ID]],customers!A717:A1717,customers!I717:I1717)</f>
        <v>#N/A</v>
      </c>
    </row>
    <row r="719" spans="1:16" x14ac:dyDescent="0.3">
      <c r="A719" s="2" t="s">
        <v>4539</v>
      </c>
      <c r="B719" s="3">
        <v>43649</v>
      </c>
      <c r="C719" s="2" t="s">
        <v>4540</v>
      </c>
      <c r="D719" t="s">
        <v>6168</v>
      </c>
      <c r="E719" s="2">
        <v>3</v>
      </c>
      <c r="F719" s="2" t="str">
        <f>_xlfn.XLOOKUP(C719,customers!A718:A1718,customers!B718:B1718,,0)</f>
        <v>Willabella Harvison</v>
      </c>
      <c r="G719" s="2" t="str">
        <f>IF(_xlfn.XLOOKUP(C719,customers!A718:A1718,customers!C718:C1718,0)=0,"",_xlfn.XLOOKUP(C719,customers!A718:A1718,customers!C718:C1718,,0))</f>
        <v>wharvisonjx@gizmodo.com</v>
      </c>
      <c r="H719" s="2" t="str">
        <f>_xlfn.XLOOKUP(C719,customers!A718:A1718,customers!G718:G1718)</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_xlfn.XLOOKUP(CoffeeOrder[[#This Row],[Customer ID]],customers!A718:A1718,customers!I718:I1718)</f>
        <v>No</v>
      </c>
    </row>
    <row r="720" spans="1:16" x14ac:dyDescent="0.3">
      <c r="A720" s="2" t="s">
        <v>4545</v>
      </c>
      <c r="B720" s="3">
        <v>44348</v>
      </c>
      <c r="C720" s="2" t="s">
        <v>4546</v>
      </c>
      <c r="D720" t="s">
        <v>6143</v>
      </c>
      <c r="E720" s="2">
        <v>3</v>
      </c>
      <c r="F720" s="2" t="str">
        <f>_xlfn.XLOOKUP(C720,customers!A719:A1719,customers!B719:B1719,,0)</f>
        <v>Darice Heaford</v>
      </c>
      <c r="G720" s="2" t="str">
        <f>IF(_xlfn.XLOOKUP(C720,customers!A719:A1719,customers!C719:C1719,0)=0,"",_xlfn.XLOOKUP(C720,customers!A719:A1719,customers!C719:C1719,,0))</f>
        <v>dheafordjy@twitpic.com</v>
      </c>
      <c r="H720" s="2" t="str">
        <f>_xlfn.XLOOKUP(C720,customers!A719:A1719,customers!G719:G1719)</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_xlfn.XLOOKUP(CoffeeOrder[[#This Row],[Customer ID]],customers!A719:A1719,customers!I719:I1719)</f>
        <v>No</v>
      </c>
    </row>
    <row r="721" spans="1:16" x14ac:dyDescent="0.3">
      <c r="A721" s="2" t="s">
        <v>4551</v>
      </c>
      <c r="B721" s="3">
        <v>44150</v>
      </c>
      <c r="C721" s="2" t="s">
        <v>4552</v>
      </c>
      <c r="D721" t="s">
        <v>6170</v>
      </c>
      <c r="E721" s="2">
        <v>5</v>
      </c>
      <c r="F721" s="2" t="str">
        <f>_xlfn.XLOOKUP(C721,customers!A720:A1720,customers!B720:B1720,,0)</f>
        <v>Granger Fantham</v>
      </c>
      <c r="G721" s="2" t="str">
        <f>IF(_xlfn.XLOOKUP(C721,customers!A720:A1720,customers!C720:C1720,0)=0,"",_xlfn.XLOOKUP(C721,customers!A720:A1720,customers!C720:C1720,,0))</f>
        <v>gfanthamjz@hexun.com</v>
      </c>
      <c r="H721" s="2" t="str">
        <f>_xlfn.XLOOKUP(C721,customers!A720:A1720,customers!G720:G1720)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_xlfn.XLOOKUP(CoffeeOrder[[#This Row],[Customer ID]],customers!A720:A1720,customers!I720:I1720)</f>
        <v>Yes</v>
      </c>
    </row>
    <row r="722" spans="1:16" x14ac:dyDescent="0.3">
      <c r="A722" s="2" t="s">
        <v>4557</v>
      </c>
      <c r="B722" s="3">
        <v>44215</v>
      </c>
      <c r="C722" s="2" t="s">
        <v>4558</v>
      </c>
      <c r="D722" t="s">
        <v>6144</v>
      </c>
      <c r="E722" s="2">
        <v>5</v>
      </c>
      <c r="F722" s="2" t="str">
        <f>_xlfn.XLOOKUP(C722,customers!A721:A1721,customers!B721:B1721,,0)</f>
        <v>Reynolds Crookshanks</v>
      </c>
      <c r="G722" s="2" t="str">
        <f>IF(_xlfn.XLOOKUP(C722,customers!A721:A1721,customers!C721:C1721,0)=0,"",_xlfn.XLOOKUP(C722,customers!A721:A1721,customers!C721:C1721,,0))</f>
        <v>rcrookshanksk0@unc.edu</v>
      </c>
      <c r="H722" s="2" t="str">
        <f>_xlfn.XLOOKUP(C722,customers!A721:A1721,customers!G721:G1721)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_xlfn.XLOOKUP(CoffeeOrder[[#This Row],[Customer ID]],customers!A721:A1721,customers!I721:I1721)</f>
        <v>Yes</v>
      </c>
    </row>
    <row r="723" spans="1:16" x14ac:dyDescent="0.3">
      <c r="A723" s="2" t="s">
        <v>4563</v>
      </c>
      <c r="B723" s="3">
        <v>44479</v>
      </c>
      <c r="C723" s="2" t="s">
        <v>4564</v>
      </c>
      <c r="D723" t="s">
        <v>6174</v>
      </c>
      <c r="E723" s="2">
        <v>3</v>
      </c>
      <c r="F723" s="2" t="str">
        <f>_xlfn.XLOOKUP(C723,customers!A722:A1722,customers!B722:B1722,,0)</f>
        <v>Niels Leake</v>
      </c>
      <c r="G723" s="2" t="str">
        <f>IF(_xlfn.XLOOKUP(C723,customers!A722:A1722,customers!C722:C1722,0)=0,"",_xlfn.XLOOKUP(C723,customers!A722:A1722,customers!C722:C1722,,0))</f>
        <v>nleakek1@cmu.edu</v>
      </c>
      <c r="H723" s="2" t="str">
        <f>_xlfn.XLOOKUP(C723,customers!A722:A1722,customers!G722:G1722)</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_xlfn.XLOOKUP(CoffeeOrder[[#This Row],[Customer ID]],customers!A722:A1722,customers!I722:I1722)</f>
        <v>Yes</v>
      </c>
    </row>
    <row r="724" spans="1:16" x14ac:dyDescent="0.3">
      <c r="A724" s="2" t="s">
        <v>4569</v>
      </c>
      <c r="B724" s="3">
        <v>44620</v>
      </c>
      <c r="C724" s="2" t="s">
        <v>4570</v>
      </c>
      <c r="D724" t="s">
        <v>6183</v>
      </c>
      <c r="E724" s="2">
        <v>2</v>
      </c>
      <c r="F724" s="2" t="str">
        <f>_xlfn.XLOOKUP(C724,customers!A723:A1723,customers!B723:B1723,,0)</f>
        <v>Hetti Measures</v>
      </c>
      <c r="G724" s="2" t="str">
        <f>IF(_xlfn.XLOOKUP(C724,customers!A723:A1723,customers!C723:C1723,0)=0,"",_xlfn.XLOOKUP(C724,customers!A723:A1723,customers!C723:C1723,,0))</f>
        <v/>
      </c>
      <c r="H724" s="2" t="str">
        <f>_xlfn.XLOOKUP(C724,customers!A723:A1723,customers!G723:G1723)</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_xlfn.XLOOKUP(CoffeeOrder[[#This Row],[Customer ID]],customers!A723:A1723,customers!I723:I1723)</f>
        <v>No</v>
      </c>
    </row>
    <row r="725" spans="1:16" x14ac:dyDescent="0.3">
      <c r="A725" s="2" t="s">
        <v>4574</v>
      </c>
      <c r="B725" s="3">
        <v>44470</v>
      </c>
      <c r="C725" s="2" t="s">
        <v>4575</v>
      </c>
      <c r="D725" t="s">
        <v>6166</v>
      </c>
      <c r="E725" s="2">
        <v>2</v>
      </c>
      <c r="F725" s="2" t="str">
        <f>_xlfn.XLOOKUP(C725,customers!A724:A1724,customers!B724:B1724,,0)</f>
        <v>Gay Eilhersen</v>
      </c>
      <c r="G725" s="2" t="str">
        <f>IF(_xlfn.XLOOKUP(C725,customers!A724:A1724,customers!C724:C1724,0)=0,"",_xlfn.XLOOKUP(C725,customers!A724:A1724,customers!C724:C1724,,0))</f>
        <v>geilhersenk3@networksolutions.com</v>
      </c>
      <c r="H725" s="2" t="str">
        <f>_xlfn.XLOOKUP(C725,customers!A724:A1724,customers!G724:G1724)</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_xlfn.XLOOKUP(CoffeeOrder[[#This Row],[Customer ID]],customers!A724:A1724,customers!I724:I1724)</f>
        <v>No</v>
      </c>
    </row>
    <row r="726" spans="1:16" x14ac:dyDescent="0.3">
      <c r="A726" s="2" t="s">
        <v>4580</v>
      </c>
      <c r="B726" s="3">
        <v>44076</v>
      </c>
      <c r="C726" s="2" t="s">
        <v>4581</v>
      </c>
      <c r="D726" t="s">
        <v>6152</v>
      </c>
      <c r="E726" s="2">
        <v>2</v>
      </c>
      <c r="F726" s="2" t="str">
        <f>_xlfn.XLOOKUP(C726,customers!A725:A1725,customers!B725:B1725,,0)</f>
        <v>Nico Hubert</v>
      </c>
      <c r="G726" s="2" t="str">
        <f>IF(_xlfn.XLOOKUP(C726,customers!A725:A1725,customers!C725:C1725,0)=0,"",_xlfn.XLOOKUP(C726,customers!A725:A1725,customers!C725:C1725,,0))</f>
        <v/>
      </c>
      <c r="H726" s="2" t="str">
        <f>_xlfn.XLOOKUP(C726,customers!A725:A1725,customers!G725:G1725)</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_xlfn.XLOOKUP(CoffeeOrder[[#This Row],[Customer ID]],customers!A725:A1725,customers!I725:I1725)</f>
        <v>Yes</v>
      </c>
    </row>
    <row r="727" spans="1:16" x14ac:dyDescent="0.3">
      <c r="A727" s="2" t="s">
        <v>4585</v>
      </c>
      <c r="B727" s="3">
        <v>44043</v>
      </c>
      <c r="C727" s="2" t="s">
        <v>4586</v>
      </c>
      <c r="D727" t="s">
        <v>6167</v>
      </c>
      <c r="E727" s="2">
        <v>6</v>
      </c>
      <c r="F727" s="2" t="str">
        <f>_xlfn.XLOOKUP(C727,customers!A726:A1726,customers!B726:B1726,,0)</f>
        <v>Cristina Aleixo</v>
      </c>
      <c r="G727" s="2" t="str">
        <f>IF(_xlfn.XLOOKUP(C727,customers!A726:A1726,customers!C726:C1726,0)=0,"",_xlfn.XLOOKUP(C727,customers!A726:A1726,customers!C726:C1726,,0))</f>
        <v>caleixok5@globo.com</v>
      </c>
      <c r="H727" s="2" t="str">
        <f>_xlfn.XLOOKUP(C727,customers!A726:A1726,customers!G726:G1726)</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_xlfn.XLOOKUP(CoffeeOrder[[#This Row],[Customer ID]],customers!A726:A1726,customers!I726:I1726)</f>
        <v>No</v>
      </c>
    </row>
    <row r="728" spans="1:16" x14ac:dyDescent="0.3">
      <c r="A728" s="2" t="s">
        <v>4591</v>
      </c>
      <c r="B728" s="3">
        <v>44571</v>
      </c>
      <c r="C728" s="2" t="s">
        <v>4592</v>
      </c>
      <c r="D728" t="s">
        <v>6164</v>
      </c>
      <c r="E728" s="2">
        <v>4</v>
      </c>
      <c r="F728" s="2" t="str">
        <f>_xlfn.XLOOKUP(C728,customers!A727:A1727,customers!B727:B1727,,0)</f>
        <v>Derrek Allpress</v>
      </c>
      <c r="G728" s="2" t="str">
        <f>IF(_xlfn.XLOOKUP(C728,customers!A727:A1727,customers!C727:C1727,0)=0,"",_xlfn.XLOOKUP(C728,customers!A727:A1727,customers!C727:C1727,,0))</f>
        <v/>
      </c>
      <c r="H728" s="2" t="str">
        <f>_xlfn.XLOOKUP(C728,customers!A727:A1727,customers!G727:G1727)</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_xlfn.XLOOKUP(CoffeeOrder[[#This Row],[Customer ID]],customers!A727:A1727,customers!I727:I1727)</f>
        <v>No</v>
      </c>
    </row>
    <row r="729" spans="1:16" x14ac:dyDescent="0.3">
      <c r="A729" s="2" t="s">
        <v>4596</v>
      </c>
      <c r="B729" s="3">
        <v>44264</v>
      </c>
      <c r="C729" s="2" t="s">
        <v>4597</v>
      </c>
      <c r="D729" t="s">
        <v>6146</v>
      </c>
      <c r="E729" s="2">
        <v>5</v>
      </c>
      <c r="F729" s="2" t="str">
        <f>_xlfn.XLOOKUP(C729,customers!A728:A1728,customers!B728:B1728,,0)</f>
        <v>Rikki Tomkowicz</v>
      </c>
      <c r="G729" s="2" t="str">
        <f>IF(_xlfn.XLOOKUP(C729,customers!A728:A1728,customers!C728:C1728,0)=0,"",_xlfn.XLOOKUP(C729,customers!A728:A1728,customers!C728:C1728,,0))</f>
        <v>rtomkowiczk7@bravesites.com</v>
      </c>
      <c r="H729" s="2" t="str">
        <f>_xlfn.XLOOKUP(C729,customers!A728:A1728,customers!G728:G1728)</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_xlfn.XLOOKUP(CoffeeOrder[[#This Row],[Customer ID]],customers!A728:A1728,customers!I728:I1728)</f>
        <v>Yes</v>
      </c>
    </row>
    <row r="730" spans="1:16" x14ac:dyDescent="0.3">
      <c r="A730" s="2" t="s">
        <v>4602</v>
      </c>
      <c r="B730" s="3">
        <v>44155</v>
      </c>
      <c r="C730" s="2" t="s">
        <v>4603</v>
      </c>
      <c r="D730" t="s">
        <v>6144</v>
      </c>
      <c r="E730" s="2">
        <v>3</v>
      </c>
      <c r="F730" s="2" t="str">
        <f>_xlfn.XLOOKUP(C730,customers!A729:A1729,customers!B729:B1729,,0)</f>
        <v>Rochette Huscroft</v>
      </c>
      <c r="G730" s="2" t="str">
        <f>IF(_xlfn.XLOOKUP(C730,customers!A729:A1729,customers!C729:C1729,0)=0,"",_xlfn.XLOOKUP(C730,customers!A729:A1729,customers!C729:C1729,,0))</f>
        <v>rhuscroftk8@jimdo.com</v>
      </c>
      <c r="H730" s="2" t="str">
        <f>_xlfn.XLOOKUP(C730,customers!A729:A1729,customers!G729:G1729)</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_xlfn.XLOOKUP(CoffeeOrder[[#This Row],[Customer ID]],customers!A729:A1729,customers!I729:I1729)</f>
        <v>Yes</v>
      </c>
    </row>
    <row r="731" spans="1:16" x14ac:dyDescent="0.3">
      <c r="A731" s="2" t="s">
        <v>4608</v>
      </c>
      <c r="B731" s="3">
        <v>44634</v>
      </c>
      <c r="C731" s="2" t="s">
        <v>4609</v>
      </c>
      <c r="D731" t="s">
        <v>6159</v>
      </c>
      <c r="E731" s="2">
        <v>1</v>
      </c>
      <c r="F731" s="2" t="str">
        <f>_xlfn.XLOOKUP(C731,customers!A730:A1730,customers!B730:B1730,,0)</f>
        <v>Selle Scurrer</v>
      </c>
      <c r="G731" s="2" t="str">
        <f>IF(_xlfn.XLOOKUP(C731,customers!A730:A1730,customers!C730:C1730,0)=0,"",_xlfn.XLOOKUP(C731,customers!A730:A1730,customers!C730:C1730,,0))</f>
        <v>sscurrerk9@flavors.me</v>
      </c>
      <c r="H731" s="2" t="str">
        <f>_xlfn.XLOOKUP(C731,customers!A730:A1730,customers!G730:G1730)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_xlfn.XLOOKUP(CoffeeOrder[[#This Row],[Customer ID]],customers!A730:A1730,customers!I730:I1730)</f>
        <v>No</v>
      </c>
    </row>
    <row r="732" spans="1:16" x14ac:dyDescent="0.3">
      <c r="A732" s="2" t="s">
        <v>4614</v>
      </c>
      <c r="B732" s="3">
        <v>43475</v>
      </c>
      <c r="C732" s="2" t="s">
        <v>4615</v>
      </c>
      <c r="D732" t="s">
        <v>6164</v>
      </c>
      <c r="E732" s="2">
        <v>1</v>
      </c>
      <c r="F732" s="2" t="str">
        <f>_xlfn.XLOOKUP(C732,customers!A731:A1731,customers!B731:B1731,,0)</f>
        <v>Andie Rudram</v>
      </c>
      <c r="G732" s="2" t="str">
        <f>IF(_xlfn.XLOOKUP(C732,customers!A731:A1731,customers!C731:C1731,0)=0,"",_xlfn.XLOOKUP(C732,customers!A731:A1731,customers!C731:C1731,,0))</f>
        <v>arudramka@prnewswire.com</v>
      </c>
      <c r="H732" s="2" t="str">
        <f>_xlfn.XLOOKUP(C732,customers!A731:A1731,customers!G731:G1731)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_xlfn.XLOOKUP(CoffeeOrder[[#This Row],[Customer ID]],customers!A731:A1731,customers!I731:I1731)</f>
        <v>No</v>
      </c>
    </row>
    <row r="733" spans="1:16" x14ac:dyDescent="0.3">
      <c r="A733" s="2" t="s">
        <v>4620</v>
      </c>
      <c r="B733" s="3">
        <v>44222</v>
      </c>
      <c r="C733" s="2" t="s">
        <v>4621</v>
      </c>
      <c r="D733" t="s">
        <v>6150</v>
      </c>
      <c r="E733" s="2">
        <v>4</v>
      </c>
      <c r="F733" s="2" t="str">
        <f>_xlfn.XLOOKUP(C733,customers!A732:A1732,customers!B732:B1732,,0)</f>
        <v>Leta Clarricoates</v>
      </c>
      <c r="G733" s="2" t="str">
        <f>IF(_xlfn.XLOOKUP(C733,customers!A732:A1732,customers!C732:C1732,0)=0,"",_xlfn.XLOOKUP(C733,customers!A732:A1732,customers!C732:C1732,,0))</f>
        <v/>
      </c>
      <c r="H733" s="2" t="str">
        <f>_xlfn.XLOOKUP(C733,customers!A732:A1732,customers!G732:G1732)</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_xlfn.XLOOKUP(CoffeeOrder[[#This Row],[Customer ID]],customers!A732:A1732,customers!I732:I1732)</f>
        <v>Yes</v>
      </c>
    </row>
    <row r="734" spans="1:16" x14ac:dyDescent="0.3">
      <c r="A734" s="2" t="s">
        <v>4625</v>
      </c>
      <c r="B734" s="3">
        <v>44312</v>
      </c>
      <c r="C734" s="2" t="s">
        <v>4626</v>
      </c>
      <c r="D734" t="s">
        <v>6184</v>
      </c>
      <c r="E734" s="2">
        <v>2</v>
      </c>
      <c r="F734" s="2" t="str">
        <f>_xlfn.XLOOKUP(C734,customers!A733:A1733,customers!B733:B1733,,0)</f>
        <v>Jacquelyn Maha</v>
      </c>
      <c r="G734" s="2" t="str">
        <f>IF(_xlfn.XLOOKUP(C734,customers!A733:A1733,customers!C733:C1733,0)=0,"",_xlfn.XLOOKUP(C734,customers!A733:A1733,customers!C733:C1733,,0))</f>
        <v>jmahakc@cyberchimps.com</v>
      </c>
      <c r="H734" s="2" t="str">
        <f>_xlfn.XLOOKUP(C734,customers!A733:A1733,customers!G733:G1733)</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_xlfn.XLOOKUP(CoffeeOrder[[#This Row],[Customer ID]],customers!A733:A1733,customers!I733:I1733)</f>
        <v>No</v>
      </c>
    </row>
    <row r="735" spans="1:16" x14ac:dyDescent="0.3">
      <c r="A735" s="2" t="s">
        <v>4631</v>
      </c>
      <c r="B735" s="3">
        <v>44565</v>
      </c>
      <c r="C735" s="2" t="s">
        <v>4632</v>
      </c>
      <c r="D735" t="s">
        <v>6181</v>
      </c>
      <c r="E735" s="2">
        <v>3</v>
      </c>
      <c r="F735" s="2" t="str">
        <f>_xlfn.XLOOKUP(C735,customers!A734:A1734,customers!B734:B1734,,0)</f>
        <v>Glory Clemon</v>
      </c>
      <c r="G735" s="2" t="str">
        <f>IF(_xlfn.XLOOKUP(C735,customers!A734:A1734,customers!C734:C1734,0)=0,"",_xlfn.XLOOKUP(C735,customers!A734:A1734,customers!C734:C1734,,0))</f>
        <v>gclemonkd@networksolutions.com</v>
      </c>
      <c r="H735" s="2" t="str">
        <f>_xlfn.XLOOKUP(C735,customers!A734:A1734,customers!G734:G1734)</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_xlfn.XLOOKUP(CoffeeOrder[[#This Row],[Customer ID]],customers!A734:A1734,customers!I734:I1734)</f>
        <v>Yes</v>
      </c>
    </row>
    <row r="736" spans="1:16" x14ac:dyDescent="0.3">
      <c r="A736" s="2" t="s">
        <v>4637</v>
      </c>
      <c r="B736" s="3">
        <v>43697</v>
      </c>
      <c r="C736" s="2" t="s">
        <v>4638</v>
      </c>
      <c r="D736" t="s">
        <v>6163</v>
      </c>
      <c r="E736" s="2">
        <v>5</v>
      </c>
      <c r="F736" s="2" t="str">
        <f>_xlfn.XLOOKUP(C736,customers!A735:A1735,customers!B735:B1735,,0)</f>
        <v>Alica Kift</v>
      </c>
      <c r="G736" s="2" t="str">
        <f>IF(_xlfn.XLOOKUP(C736,customers!A735:A1735,customers!C735:C1735,0)=0,"",_xlfn.XLOOKUP(C736,customers!A735:A1735,customers!C735:C1735,,0))</f>
        <v/>
      </c>
      <c r="H736" s="2" t="str">
        <f>_xlfn.XLOOKUP(C736,customers!A735:A1735,customers!G735:G1735)</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_xlfn.XLOOKUP(CoffeeOrder[[#This Row],[Customer ID]],customers!A735:A1735,customers!I735:I1735)</f>
        <v>No</v>
      </c>
    </row>
    <row r="737" spans="1:16" x14ac:dyDescent="0.3">
      <c r="A737" s="2" t="s">
        <v>4642</v>
      </c>
      <c r="B737" s="3">
        <v>44757</v>
      </c>
      <c r="C737" s="2" t="s">
        <v>4643</v>
      </c>
      <c r="D737" t="s">
        <v>6153</v>
      </c>
      <c r="E737" s="2">
        <v>6</v>
      </c>
      <c r="F737" s="2" t="str">
        <f>_xlfn.XLOOKUP(C737,customers!A736:A1736,customers!B736:B1736,,0)</f>
        <v>Babb Pollins</v>
      </c>
      <c r="G737" s="2" t="str">
        <f>IF(_xlfn.XLOOKUP(C737,customers!A736:A1736,customers!C736:C1736,0)=0,"",_xlfn.XLOOKUP(C737,customers!A736:A1736,customers!C736:C1736,,0))</f>
        <v>bpollinskf@shinystat.com</v>
      </c>
      <c r="H737" s="2" t="str">
        <f>_xlfn.XLOOKUP(C737,customers!A736:A1736,customers!G736:G1736)</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_xlfn.XLOOKUP(CoffeeOrder[[#This Row],[Customer ID]],customers!A736:A1736,customers!I736:I1736)</f>
        <v>No</v>
      </c>
    </row>
    <row r="738" spans="1:16" x14ac:dyDescent="0.3">
      <c r="A738" s="2" t="s">
        <v>4647</v>
      </c>
      <c r="B738" s="3">
        <v>43508</v>
      </c>
      <c r="C738" s="2" t="s">
        <v>4648</v>
      </c>
      <c r="D738" t="s">
        <v>6143</v>
      </c>
      <c r="E738" s="2">
        <v>2</v>
      </c>
      <c r="F738" s="2" t="str">
        <f>_xlfn.XLOOKUP(C738,customers!A737:A1737,customers!B737:B1737,,0)</f>
        <v>Jarret Toye</v>
      </c>
      <c r="G738" s="2" t="str">
        <f>IF(_xlfn.XLOOKUP(C738,customers!A737:A1737,customers!C737:C1737,0)=0,"",_xlfn.XLOOKUP(C738,customers!A737:A1737,customers!C737:C1737,,0))</f>
        <v>jtoyekg@pinterest.com</v>
      </c>
      <c r="H738" s="2" t="str">
        <f>_xlfn.XLOOKUP(C738,customers!A737:A1737,customers!G737:G1737)</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_xlfn.XLOOKUP(CoffeeOrder[[#This Row],[Customer ID]],customers!A737:A1737,customers!I737:I1737)</f>
        <v>Yes</v>
      </c>
    </row>
    <row r="739" spans="1:16" x14ac:dyDescent="0.3">
      <c r="A739" s="2" t="s">
        <v>4653</v>
      </c>
      <c r="B739" s="3">
        <v>44447</v>
      </c>
      <c r="C739" s="2" t="s">
        <v>4654</v>
      </c>
      <c r="D739" t="s">
        <v>6155</v>
      </c>
      <c r="E739" s="2">
        <v>5</v>
      </c>
      <c r="F739" s="2" t="str">
        <f>_xlfn.XLOOKUP(C739,customers!A738:A1738,customers!B738:B1738,,0)</f>
        <v>Carlie Linskill</v>
      </c>
      <c r="G739" s="2" t="str">
        <f>IF(_xlfn.XLOOKUP(C739,customers!A738:A1738,customers!C738:C1738,0)=0,"",_xlfn.XLOOKUP(C739,customers!A738:A1738,customers!C738:C1738,,0))</f>
        <v>clinskillkh@sphinn.com</v>
      </c>
      <c r="H739" s="2" t="str">
        <f>_xlfn.XLOOKUP(C739,customers!A738:A1738,customers!G738:G1738)</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_xlfn.XLOOKUP(CoffeeOrder[[#This Row],[Customer ID]],customers!A738:A1738,customers!I738:I1738)</f>
        <v>No</v>
      </c>
    </row>
    <row r="740" spans="1:16" x14ac:dyDescent="0.3">
      <c r="A740" s="2" t="s">
        <v>4659</v>
      </c>
      <c r="B740" s="3">
        <v>43812</v>
      </c>
      <c r="C740" s="2" t="s">
        <v>4660</v>
      </c>
      <c r="D740" t="s">
        <v>6178</v>
      </c>
      <c r="E740" s="2">
        <v>3</v>
      </c>
      <c r="F740" s="2" t="str">
        <f>_xlfn.XLOOKUP(C740,customers!A739:A1739,customers!B739:B1739,,0)</f>
        <v>Natal Vigrass</v>
      </c>
      <c r="G740" s="2" t="str">
        <f>IF(_xlfn.XLOOKUP(C740,customers!A739:A1739,customers!C739:C1739,0)=0,"",_xlfn.XLOOKUP(C740,customers!A739:A1739,customers!C739:C1739,,0))</f>
        <v>nvigrasski@ezinearticles.com</v>
      </c>
      <c r="H740" s="2" t="str">
        <f>_xlfn.XLOOKUP(C740,customers!A739:A1739,customers!G739:G1739)</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_xlfn.XLOOKUP(CoffeeOrder[[#This Row],[Customer ID]],customers!A739:A1739,customers!I739:I1739)</f>
        <v>No</v>
      </c>
    </row>
    <row r="741" spans="1:16" x14ac:dyDescent="0.3">
      <c r="A741" s="2" t="s">
        <v>4665</v>
      </c>
      <c r="B741" s="3">
        <v>44433</v>
      </c>
      <c r="C741" s="2" t="s">
        <v>4434</v>
      </c>
      <c r="D741" t="s">
        <v>6153</v>
      </c>
      <c r="E741" s="2">
        <v>5</v>
      </c>
      <c r="F741" s="2" t="e">
        <f>_xlfn.XLOOKUP(C741,customers!A740:A1740,customers!B740:B1740,,0)</f>
        <v>#N/A</v>
      </c>
      <c r="G741" s="2" t="str">
        <f>IF(_xlfn.XLOOKUP(C741,customers!A740:A1740,customers!C740:C1740,0)=0,"",_xlfn.XLOOKUP(C741,customers!A740:A1740,customers!C740:C1740,,0))</f>
        <v/>
      </c>
      <c r="H741" s="2" t="e">
        <f>_xlfn.XLOOKUP(C741,customers!A740:A1740,customers!G740:G1740)</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e">
        <f>_xlfn.XLOOKUP(CoffeeOrder[[#This Row],[Customer ID]],customers!A740:A1740,customers!I740:I1740)</f>
        <v>#N/A</v>
      </c>
    </row>
    <row r="742" spans="1:16" x14ac:dyDescent="0.3">
      <c r="A742" s="2" t="s">
        <v>4670</v>
      </c>
      <c r="B742" s="3">
        <v>44643</v>
      </c>
      <c r="C742" s="2" t="s">
        <v>4671</v>
      </c>
      <c r="D742" t="s">
        <v>6173</v>
      </c>
      <c r="E742" s="2">
        <v>4</v>
      </c>
      <c r="F742" s="2" t="str">
        <f>_xlfn.XLOOKUP(C742,customers!A741:A1741,customers!B741:B1741,,0)</f>
        <v>Kandace Cragell</v>
      </c>
      <c r="G742" s="2" t="str">
        <f>IF(_xlfn.XLOOKUP(C742,customers!A741:A1741,customers!C741:C1741,0)=0,"",_xlfn.XLOOKUP(C742,customers!A741:A1741,customers!C741:C1741,,0))</f>
        <v>kcragellkk@google.com</v>
      </c>
      <c r="H742" s="2" t="str">
        <f>_xlfn.XLOOKUP(C742,customers!A741:A1741,customers!G741:G1741)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_xlfn.XLOOKUP(CoffeeOrder[[#This Row],[Customer ID]],customers!A741:A1741,customers!I741:I1741)</f>
        <v>No</v>
      </c>
    </row>
    <row r="743" spans="1:16" x14ac:dyDescent="0.3">
      <c r="A743" s="2" t="s">
        <v>4676</v>
      </c>
      <c r="B743" s="3">
        <v>43566</v>
      </c>
      <c r="C743" s="2" t="s">
        <v>4677</v>
      </c>
      <c r="D743" t="s">
        <v>6159</v>
      </c>
      <c r="E743" s="2">
        <v>2</v>
      </c>
      <c r="F743" s="2" t="str">
        <f>_xlfn.XLOOKUP(C743,customers!A742:A1742,customers!B742:B1742,,0)</f>
        <v>Lyon Ibert</v>
      </c>
      <c r="G743" s="2" t="str">
        <f>IF(_xlfn.XLOOKUP(C743,customers!A742:A1742,customers!C742:C1742,0)=0,"",_xlfn.XLOOKUP(C743,customers!A742:A1742,customers!C742:C1742,,0))</f>
        <v>libertkl@huffingtonpost.com</v>
      </c>
      <c r="H743" s="2" t="str">
        <f>_xlfn.XLOOKUP(C743,customers!A742:A1742,customers!G742:G1742)</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_xlfn.XLOOKUP(CoffeeOrder[[#This Row],[Customer ID]],customers!A742:A1742,customers!I742:I1742)</f>
        <v>No</v>
      </c>
    </row>
    <row r="744" spans="1:16" x14ac:dyDescent="0.3">
      <c r="A744" s="2" t="s">
        <v>4682</v>
      </c>
      <c r="B744" s="3">
        <v>44133</v>
      </c>
      <c r="C744" s="2" t="s">
        <v>4683</v>
      </c>
      <c r="D744" t="s">
        <v>6162</v>
      </c>
      <c r="E744" s="2">
        <v>4</v>
      </c>
      <c r="F744" s="2" t="str">
        <f>_xlfn.XLOOKUP(C744,customers!A743:A1743,customers!B743:B1743,,0)</f>
        <v>Reese Lidgey</v>
      </c>
      <c r="G744" s="2" t="str">
        <f>IF(_xlfn.XLOOKUP(C744,customers!A743:A1743,customers!C743:C1743,0)=0,"",_xlfn.XLOOKUP(C744,customers!A743:A1743,customers!C743:C1743,,0))</f>
        <v>rlidgeykm@vimeo.com</v>
      </c>
      <c r="H744" s="2" t="str">
        <f>_xlfn.XLOOKUP(C744,customers!A743:A1743,customers!G743:G1743)</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_xlfn.XLOOKUP(CoffeeOrder[[#This Row],[Customer ID]],customers!A743:A1743,customers!I743:I1743)</f>
        <v>No</v>
      </c>
    </row>
    <row r="745" spans="1:16" x14ac:dyDescent="0.3">
      <c r="A745" s="2" t="s">
        <v>4688</v>
      </c>
      <c r="B745" s="3">
        <v>44042</v>
      </c>
      <c r="C745" s="2" t="s">
        <v>4689</v>
      </c>
      <c r="D745" t="s">
        <v>6158</v>
      </c>
      <c r="E745" s="2">
        <v>3</v>
      </c>
      <c r="F745" s="2" t="str">
        <f>_xlfn.XLOOKUP(C745,customers!A744:A1744,customers!B744:B1744,,0)</f>
        <v>Tersina Castagne</v>
      </c>
      <c r="G745" s="2" t="str">
        <f>IF(_xlfn.XLOOKUP(C745,customers!A744:A1744,customers!C744:C1744,0)=0,"",_xlfn.XLOOKUP(C745,customers!A744:A1744,customers!C744:C1744,,0))</f>
        <v>tcastagnekn@wikia.com</v>
      </c>
      <c r="H745" s="2" t="str">
        <f>_xlfn.XLOOKUP(C745,customers!A744:A1744,customers!G744:G1744)</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_xlfn.XLOOKUP(CoffeeOrder[[#This Row],[Customer ID]],customers!A744:A1744,customers!I744:I1744)</f>
        <v>No</v>
      </c>
    </row>
    <row r="746" spans="1:16" x14ac:dyDescent="0.3">
      <c r="A746" s="2" t="s">
        <v>4694</v>
      </c>
      <c r="B746" s="3">
        <v>43539</v>
      </c>
      <c r="C746" s="2" t="s">
        <v>4695</v>
      </c>
      <c r="D746" t="s">
        <v>6174</v>
      </c>
      <c r="E746" s="2">
        <v>6</v>
      </c>
      <c r="F746" s="2" t="str">
        <f>_xlfn.XLOOKUP(C746,customers!A745:A1745,customers!B745:B1745,,0)</f>
        <v>Samuele Klaaassen</v>
      </c>
      <c r="G746" s="2" t="str">
        <f>IF(_xlfn.XLOOKUP(C746,customers!A745:A1745,customers!C745:C1745,0)=0,"",_xlfn.XLOOKUP(C746,customers!A745:A1745,customers!C745:C1745,,0))</f>
        <v/>
      </c>
      <c r="H746" s="2" t="str">
        <f>_xlfn.XLOOKUP(C746,customers!A745:A1745,customers!G745:G1745)</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_xlfn.XLOOKUP(CoffeeOrder[[#This Row],[Customer ID]],customers!A745:A1745,customers!I745:I1745)</f>
        <v>Yes</v>
      </c>
    </row>
    <row r="747" spans="1:16" x14ac:dyDescent="0.3">
      <c r="A747" s="2" t="s">
        <v>4699</v>
      </c>
      <c r="B747" s="3">
        <v>44557</v>
      </c>
      <c r="C747" s="2" t="s">
        <v>4700</v>
      </c>
      <c r="D747" t="s">
        <v>6144</v>
      </c>
      <c r="E747" s="2">
        <v>2</v>
      </c>
      <c r="F747" s="2" t="str">
        <f>_xlfn.XLOOKUP(C747,customers!A746:A1746,customers!B746:B1746,,0)</f>
        <v>Jordana Halden</v>
      </c>
      <c r="G747" s="2" t="str">
        <f>IF(_xlfn.XLOOKUP(C747,customers!A746:A1746,customers!C746:C1746,0)=0,"",_xlfn.XLOOKUP(C747,customers!A746:A1746,customers!C746:C1746,,0))</f>
        <v>jhaldenkp@comcast.net</v>
      </c>
      <c r="H747" s="2" t="str">
        <f>_xlfn.XLOOKUP(C747,customers!A746:A1746,customers!G746:G1746)</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_xlfn.XLOOKUP(CoffeeOrder[[#This Row],[Customer ID]],customers!A746:A1746,customers!I746:I1746)</f>
        <v>No</v>
      </c>
    </row>
    <row r="748" spans="1:16" x14ac:dyDescent="0.3">
      <c r="A748" s="2" t="s">
        <v>4705</v>
      </c>
      <c r="B748" s="3">
        <v>43741</v>
      </c>
      <c r="C748" s="2" t="s">
        <v>4706</v>
      </c>
      <c r="D748" t="s">
        <v>6155</v>
      </c>
      <c r="E748" s="2">
        <v>3</v>
      </c>
      <c r="F748" s="2" t="str">
        <f>_xlfn.XLOOKUP(C748,customers!A747:A1747,customers!B747:B1747,,0)</f>
        <v>Hussein Olliff</v>
      </c>
      <c r="G748" s="2" t="str">
        <f>IF(_xlfn.XLOOKUP(C748,customers!A747:A1747,customers!C747:C1747,0)=0,"",_xlfn.XLOOKUP(C748,customers!A747:A1747,customers!C747:C1747,,0))</f>
        <v>holliffkq@sciencedirect.com</v>
      </c>
      <c r="H748" s="2" t="str">
        <f>_xlfn.XLOOKUP(C748,customers!A747:A1747,customers!G747:G1747)</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_xlfn.XLOOKUP(CoffeeOrder[[#This Row],[Customer ID]],customers!A747:A1747,customers!I747:I1747)</f>
        <v>No</v>
      </c>
    </row>
    <row r="749" spans="1:16" x14ac:dyDescent="0.3">
      <c r="A749" s="2" t="s">
        <v>4711</v>
      </c>
      <c r="B749" s="3">
        <v>43501</v>
      </c>
      <c r="C749" s="2" t="s">
        <v>4712</v>
      </c>
      <c r="D749" t="s">
        <v>6160</v>
      </c>
      <c r="E749" s="2">
        <v>4</v>
      </c>
      <c r="F749" s="2" t="str">
        <f>_xlfn.XLOOKUP(C749,customers!A748:A1748,customers!B748:B1748,,0)</f>
        <v>Teddi Quadri</v>
      </c>
      <c r="G749" s="2" t="str">
        <f>IF(_xlfn.XLOOKUP(C749,customers!A748:A1748,customers!C748:C1748,0)=0,"",_xlfn.XLOOKUP(C749,customers!A748:A1748,customers!C748:C1748,,0))</f>
        <v>tquadrikr@opensource.org</v>
      </c>
      <c r="H749" s="2" t="str">
        <f>_xlfn.XLOOKUP(C749,customers!A748:A1748,customers!G748:G1748)</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_xlfn.XLOOKUP(CoffeeOrder[[#This Row],[Customer ID]],customers!A748:A1748,customers!I748:I1748)</f>
        <v>Yes</v>
      </c>
    </row>
    <row r="750" spans="1:16" x14ac:dyDescent="0.3">
      <c r="A750" s="2" t="s">
        <v>4717</v>
      </c>
      <c r="B750" s="3">
        <v>44074</v>
      </c>
      <c r="C750" s="2" t="s">
        <v>4718</v>
      </c>
      <c r="D750" t="s">
        <v>6144</v>
      </c>
      <c r="E750" s="2">
        <v>2</v>
      </c>
      <c r="F750" s="2" t="str">
        <f>_xlfn.XLOOKUP(C750,customers!A749:A1749,customers!B749:B1749,,0)</f>
        <v>Felita Eshmade</v>
      </c>
      <c r="G750" s="2" t="str">
        <f>IF(_xlfn.XLOOKUP(C750,customers!A749:A1749,customers!C749:C1749,0)=0,"",_xlfn.XLOOKUP(C750,customers!A749:A1749,customers!C749:C1749,,0))</f>
        <v>feshmadeks@umn.edu</v>
      </c>
      <c r="H750" s="2" t="str">
        <f>_xlfn.XLOOKUP(C750,customers!A749:A1749,customers!G749:G1749)</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_xlfn.XLOOKUP(CoffeeOrder[[#This Row],[Customer ID]],customers!A749:A1749,customers!I749:I1749)</f>
        <v>No</v>
      </c>
    </row>
    <row r="751" spans="1:16" x14ac:dyDescent="0.3">
      <c r="A751" s="2" t="s">
        <v>4723</v>
      </c>
      <c r="B751" s="3">
        <v>44209</v>
      </c>
      <c r="C751" s="2" t="s">
        <v>4724</v>
      </c>
      <c r="D751" t="s">
        <v>6163</v>
      </c>
      <c r="E751" s="2">
        <v>2</v>
      </c>
      <c r="F751" s="2" t="str">
        <f>_xlfn.XLOOKUP(C751,customers!A750:A1750,customers!B750:B1750,,0)</f>
        <v>Melodie OIlier</v>
      </c>
      <c r="G751" s="2" t="str">
        <f>IF(_xlfn.XLOOKUP(C751,customers!A750:A1750,customers!C750:C1750,0)=0,"",_xlfn.XLOOKUP(C751,customers!A750:A1750,customers!C750:C1750,,0))</f>
        <v>moilierkt@paginegialle.it</v>
      </c>
      <c r="H751" s="2" t="str">
        <f>_xlfn.XLOOKUP(C751,customers!A750:A1750,customers!G750:G1750)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_xlfn.XLOOKUP(CoffeeOrder[[#This Row],[Customer ID]],customers!A750:A1750,customers!I750:I1750)</f>
        <v>Yes</v>
      </c>
    </row>
    <row r="752" spans="1:16" x14ac:dyDescent="0.3">
      <c r="A752" s="2" t="s">
        <v>4730</v>
      </c>
      <c r="B752" s="3">
        <v>44277</v>
      </c>
      <c r="C752" s="2" t="s">
        <v>4731</v>
      </c>
      <c r="D752" t="s">
        <v>6146</v>
      </c>
      <c r="E752" s="2">
        <v>1</v>
      </c>
      <c r="F752" s="2" t="str">
        <f>_xlfn.XLOOKUP(C752,customers!A751:A1751,customers!B751:B1751,,0)</f>
        <v>Hazel Iacopini</v>
      </c>
      <c r="G752" s="2" t="str">
        <f>IF(_xlfn.XLOOKUP(C752,customers!A751:A1751,customers!C751:C1751,0)=0,"",_xlfn.XLOOKUP(C752,customers!A751:A1751,customers!C751:C1751,,0))</f>
        <v/>
      </c>
      <c r="H752" s="2" t="str">
        <f>_xlfn.XLOOKUP(C752,customers!A751:A1751,customers!G751:G1751)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_xlfn.XLOOKUP(CoffeeOrder[[#This Row],[Customer ID]],customers!A751:A1751,customers!I751:I1751)</f>
        <v>Yes</v>
      </c>
    </row>
    <row r="753" spans="1:16" x14ac:dyDescent="0.3">
      <c r="A753" s="2" t="s">
        <v>4735</v>
      </c>
      <c r="B753" s="3">
        <v>43847</v>
      </c>
      <c r="C753" s="2" t="s">
        <v>4736</v>
      </c>
      <c r="D753" t="s">
        <v>6161</v>
      </c>
      <c r="E753" s="2">
        <v>2</v>
      </c>
      <c r="F753" s="2" t="str">
        <f>_xlfn.XLOOKUP(C753,customers!A752:A1752,customers!B752:B1752,,0)</f>
        <v>Vinny Shoebotham</v>
      </c>
      <c r="G753" s="2" t="str">
        <f>IF(_xlfn.XLOOKUP(C753,customers!A752:A1752,customers!C752:C1752,0)=0,"",_xlfn.XLOOKUP(C753,customers!A752:A1752,customers!C752:C1752,,0))</f>
        <v>vshoebothamkv@redcross.org</v>
      </c>
      <c r="H753" s="2" t="str">
        <f>_xlfn.XLOOKUP(C753,customers!A752:A1752,customers!G752:G1752)</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_xlfn.XLOOKUP(CoffeeOrder[[#This Row],[Customer ID]],customers!A752:A1752,customers!I752:I1752)</f>
        <v>No</v>
      </c>
    </row>
    <row r="754" spans="1:16" x14ac:dyDescent="0.3">
      <c r="A754" s="2" t="s">
        <v>4741</v>
      </c>
      <c r="B754" s="3">
        <v>43648</v>
      </c>
      <c r="C754" s="2" t="s">
        <v>4742</v>
      </c>
      <c r="D754" t="s">
        <v>6141</v>
      </c>
      <c r="E754" s="2">
        <v>2</v>
      </c>
      <c r="F754" s="2" t="str">
        <f>_xlfn.XLOOKUP(C754,customers!A753:A1753,customers!B753:B1753,,0)</f>
        <v>Bran Sterke</v>
      </c>
      <c r="G754" s="2" t="str">
        <f>IF(_xlfn.XLOOKUP(C754,customers!A753:A1753,customers!C753:C1753,0)=0,"",_xlfn.XLOOKUP(C754,customers!A753:A1753,customers!C753:C1753,,0))</f>
        <v>bsterkekw@biblegateway.com</v>
      </c>
      <c r="H754" s="2" t="str">
        <f>_xlfn.XLOOKUP(C754,customers!A753:A1753,customers!G753:G1753)</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_xlfn.XLOOKUP(CoffeeOrder[[#This Row],[Customer ID]],customers!A753:A1753,customers!I753:I1753)</f>
        <v>Yes</v>
      </c>
    </row>
    <row r="755" spans="1:16" x14ac:dyDescent="0.3">
      <c r="A755" s="2" t="s">
        <v>4747</v>
      </c>
      <c r="B755" s="3">
        <v>44704</v>
      </c>
      <c r="C755" s="2" t="s">
        <v>4748</v>
      </c>
      <c r="D755" t="s">
        <v>6158</v>
      </c>
      <c r="E755" s="2">
        <v>5</v>
      </c>
      <c r="F755" s="2" t="str">
        <f>_xlfn.XLOOKUP(C755,customers!A754:A1754,customers!B754:B1754,,0)</f>
        <v>Simone Capon</v>
      </c>
      <c r="G755" s="2" t="str">
        <f>IF(_xlfn.XLOOKUP(C755,customers!A754:A1754,customers!C754:C1754,0)=0,"",_xlfn.XLOOKUP(C755,customers!A754:A1754,customers!C754:C1754,,0))</f>
        <v>scaponkx@craigslist.org</v>
      </c>
      <c r="H755" s="2" t="str">
        <f>_xlfn.XLOOKUP(C755,customers!A754:A1754,customers!G754:G1754)</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_xlfn.XLOOKUP(CoffeeOrder[[#This Row],[Customer ID]],customers!A754:A1754,customers!I754:I1754)</f>
        <v>No</v>
      </c>
    </row>
    <row r="756" spans="1:16" x14ac:dyDescent="0.3">
      <c r="A756" s="2" t="s">
        <v>4753</v>
      </c>
      <c r="B756" s="3">
        <v>44726</v>
      </c>
      <c r="C756" s="2" t="s">
        <v>4434</v>
      </c>
      <c r="D756" t="s">
        <v>6154</v>
      </c>
      <c r="E756" s="2">
        <v>6</v>
      </c>
      <c r="F756" s="2" t="e">
        <f>_xlfn.XLOOKUP(C756,customers!A755:A1755,customers!B755:B1755,,0)</f>
        <v>#N/A</v>
      </c>
      <c r="G756" s="2" t="str">
        <f>IF(_xlfn.XLOOKUP(C756,customers!A755:A1755,customers!C755:C1755,0)=0,"",_xlfn.XLOOKUP(C756,customers!A755:A1755,customers!C755:C1755,,0))</f>
        <v/>
      </c>
      <c r="H756" s="2" t="e">
        <f>_xlfn.XLOOKUP(C756,customers!A755:A1755,customers!G755:G1755)</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e">
        <f>_xlfn.XLOOKUP(CoffeeOrder[[#This Row],[Customer ID]],customers!A755:A1755,customers!I755:I1755)</f>
        <v>#N/A</v>
      </c>
    </row>
    <row r="757" spans="1:16" x14ac:dyDescent="0.3">
      <c r="A757" s="2" t="s">
        <v>4758</v>
      </c>
      <c r="B757" s="3">
        <v>44397</v>
      </c>
      <c r="C757" s="2" t="s">
        <v>4759</v>
      </c>
      <c r="D757" t="s">
        <v>6145</v>
      </c>
      <c r="E757" s="2">
        <v>6</v>
      </c>
      <c r="F757" s="2" t="str">
        <f>_xlfn.XLOOKUP(C757,customers!A756:A1756,customers!B756:B1756,,0)</f>
        <v>Foster Constance</v>
      </c>
      <c r="G757" s="2" t="str">
        <f>IF(_xlfn.XLOOKUP(C757,customers!A756:A1756,customers!C756:C1756,0)=0,"",_xlfn.XLOOKUP(C757,customers!A756:A1756,customers!C756:C1756,,0))</f>
        <v>fconstancekz@ifeng.com</v>
      </c>
      <c r="H757" s="2" t="str">
        <f>_xlfn.XLOOKUP(C757,customers!A756:A1756,customers!G756:G1756)</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_xlfn.XLOOKUP(CoffeeOrder[[#This Row],[Customer ID]],customers!A756:A1756,customers!I756:I1756)</f>
        <v>No</v>
      </c>
    </row>
    <row r="758" spans="1:16" x14ac:dyDescent="0.3">
      <c r="A758" s="2" t="s">
        <v>4764</v>
      </c>
      <c r="B758" s="3">
        <v>44715</v>
      </c>
      <c r="C758" s="2" t="s">
        <v>4765</v>
      </c>
      <c r="D758" t="s">
        <v>6177</v>
      </c>
      <c r="E758" s="2">
        <v>4</v>
      </c>
      <c r="F758" s="2" t="str">
        <f>_xlfn.XLOOKUP(C758,customers!A757:A1757,customers!B757:B1757,,0)</f>
        <v>Fernando Sulman</v>
      </c>
      <c r="G758" s="2" t="str">
        <f>IF(_xlfn.XLOOKUP(C758,customers!A757:A1757,customers!C757:C1757,0)=0,"",_xlfn.XLOOKUP(C758,customers!A757:A1757,customers!C757:C1757,,0))</f>
        <v>fsulmanl0@washington.edu</v>
      </c>
      <c r="H758" s="2" t="str">
        <f>_xlfn.XLOOKUP(C758,customers!A757:A1757,customers!G757:G1757)</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_xlfn.XLOOKUP(CoffeeOrder[[#This Row],[Customer ID]],customers!A757:A1757,customers!I757:I1757)</f>
        <v>Yes</v>
      </c>
    </row>
    <row r="759" spans="1:16" x14ac:dyDescent="0.3">
      <c r="A759" s="2" t="s">
        <v>4770</v>
      </c>
      <c r="B759" s="3">
        <v>43977</v>
      </c>
      <c r="C759" s="2" t="s">
        <v>4771</v>
      </c>
      <c r="D759" t="s">
        <v>6158</v>
      </c>
      <c r="E759" s="2">
        <v>3</v>
      </c>
      <c r="F759" s="2" t="str">
        <f>_xlfn.XLOOKUP(C759,customers!A758:A1758,customers!B758:B1758,,0)</f>
        <v>Dorotea Hollyman</v>
      </c>
      <c r="G759" s="2" t="str">
        <f>IF(_xlfn.XLOOKUP(C759,customers!A758:A1758,customers!C758:C1758,0)=0,"",_xlfn.XLOOKUP(C759,customers!A758:A1758,customers!C758:C1758,,0))</f>
        <v>dhollymanl1@ibm.com</v>
      </c>
      <c r="H759" s="2" t="str">
        <f>_xlfn.XLOOKUP(C759,customers!A758:A1758,customers!G758:G1758)</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_xlfn.XLOOKUP(CoffeeOrder[[#This Row],[Customer ID]],customers!A758:A1758,customers!I758:I1758)</f>
        <v>Yes</v>
      </c>
    </row>
    <row r="760" spans="1:16" x14ac:dyDescent="0.3">
      <c r="A760" s="2" t="s">
        <v>4776</v>
      </c>
      <c r="B760" s="3">
        <v>43672</v>
      </c>
      <c r="C760" s="2" t="s">
        <v>4777</v>
      </c>
      <c r="D760" t="s">
        <v>6177</v>
      </c>
      <c r="E760" s="2">
        <v>1</v>
      </c>
      <c r="F760" s="2" t="str">
        <f>_xlfn.XLOOKUP(C760,customers!A759:A1759,customers!B759:B1759,,0)</f>
        <v>Lorelei Nardoni</v>
      </c>
      <c r="G760" s="2" t="str">
        <f>IF(_xlfn.XLOOKUP(C760,customers!A759:A1759,customers!C759:C1759,0)=0,"",_xlfn.XLOOKUP(C760,customers!A759:A1759,customers!C759:C1759,,0))</f>
        <v>lnardonil2@hao123.com</v>
      </c>
      <c r="H760" s="2" t="str">
        <f>_xlfn.XLOOKUP(C760,customers!A759:A1759,customers!G759:G1759)</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_xlfn.XLOOKUP(CoffeeOrder[[#This Row],[Customer ID]],customers!A759:A1759,customers!I759:I1759)</f>
        <v>No</v>
      </c>
    </row>
    <row r="761" spans="1:16" x14ac:dyDescent="0.3">
      <c r="A761" s="2" t="s">
        <v>4781</v>
      </c>
      <c r="B761" s="3">
        <v>44126</v>
      </c>
      <c r="C761" s="2" t="s">
        <v>4782</v>
      </c>
      <c r="D761" t="s">
        <v>6165</v>
      </c>
      <c r="E761" s="2">
        <v>1</v>
      </c>
      <c r="F761" s="2" t="str">
        <f>_xlfn.XLOOKUP(C761,customers!A760:A1760,customers!B760:B1760,,0)</f>
        <v>Dallas Yarham</v>
      </c>
      <c r="G761" s="2" t="str">
        <f>IF(_xlfn.XLOOKUP(C761,customers!A760:A1760,customers!C760:C1760,0)=0,"",_xlfn.XLOOKUP(C761,customers!A760:A1760,customers!C760:C1760,,0))</f>
        <v>dyarhaml3@moonfruit.com</v>
      </c>
      <c r="H761" s="2" t="str">
        <f>_xlfn.XLOOKUP(C761,customers!A760:A1760,customers!G760:G1760)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_xlfn.XLOOKUP(CoffeeOrder[[#This Row],[Customer ID]],customers!A760:A1760,customers!I760:I1760)</f>
        <v>Yes</v>
      </c>
    </row>
    <row r="762" spans="1:16" x14ac:dyDescent="0.3">
      <c r="A762" s="2" t="s">
        <v>4787</v>
      </c>
      <c r="B762" s="3">
        <v>44189</v>
      </c>
      <c r="C762" s="2" t="s">
        <v>4788</v>
      </c>
      <c r="D762" t="s">
        <v>6176</v>
      </c>
      <c r="E762" s="2">
        <v>5</v>
      </c>
      <c r="F762" s="2" t="str">
        <f>_xlfn.XLOOKUP(C762,customers!A761:A1761,customers!B761:B1761,,0)</f>
        <v>Arlana Ferrea</v>
      </c>
      <c r="G762" s="2" t="str">
        <f>IF(_xlfn.XLOOKUP(C762,customers!A761:A1761,customers!C761:C1761,0)=0,"",_xlfn.XLOOKUP(C762,customers!A761:A1761,customers!C761:C1761,,0))</f>
        <v>aferreal4@wikia.com</v>
      </c>
      <c r="H762" s="2" t="str">
        <f>_xlfn.XLOOKUP(C762,customers!A761:A1761,customers!G761:G1761)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_xlfn.XLOOKUP(CoffeeOrder[[#This Row],[Customer ID]],customers!A761:A1761,customers!I761:I1761)</f>
        <v>No</v>
      </c>
    </row>
    <row r="763" spans="1:16" x14ac:dyDescent="0.3">
      <c r="A763" s="2" t="s">
        <v>4792</v>
      </c>
      <c r="B763" s="3">
        <v>43714</v>
      </c>
      <c r="C763" s="2" t="s">
        <v>4793</v>
      </c>
      <c r="D763" t="s">
        <v>6171</v>
      </c>
      <c r="E763" s="2">
        <v>6</v>
      </c>
      <c r="F763" s="2" t="str">
        <f>_xlfn.XLOOKUP(C763,customers!A762:A1762,customers!B762:B1762,,0)</f>
        <v>Chuck Kendrick</v>
      </c>
      <c r="G763" s="2" t="str">
        <f>IF(_xlfn.XLOOKUP(C763,customers!A762:A1762,customers!C762:C1762,0)=0,"",_xlfn.XLOOKUP(C763,customers!A762:A1762,customers!C762:C1762,,0))</f>
        <v>ckendrickl5@webnode.com</v>
      </c>
      <c r="H763" s="2" t="str">
        <f>_xlfn.XLOOKUP(C763,customers!A762:A1762,customers!G762:G1762)</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_xlfn.XLOOKUP(CoffeeOrder[[#This Row],[Customer ID]],customers!A762:A1762,customers!I762:I1762)</f>
        <v>Yes</v>
      </c>
    </row>
    <row r="764" spans="1:16" x14ac:dyDescent="0.3">
      <c r="A764" s="2" t="s">
        <v>4797</v>
      </c>
      <c r="B764" s="3">
        <v>43563</v>
      </c>
      <c r="C764" s="2" t="s">
        <v>4798</v>
      </c>
      <c r="D764" t="s">
        <v>6160</v>
      </c>
      <c r="E764" s="2">
        <v>5</v>
      </c>
      <c r="F764" s="2" t="str">
        <f>_xlfn.XLOOKUP(C764,customers!A763:A1763,customers!B763:B1763,,0)</f>
        <v>Sharona Danilchik</v>
      </c>
      <c r="G764" s="2" t="str">
        <f>IF(_xlfn.XLOOKUP(C764,customers!A763:A1763,customers!C763:C1763,0)=0,"",_xlfn.XLOOKUP(C764,customers!A763:A1763,customers!C763:C1763,,0))</f>
        <v>sdanilchikl6@mit.edu</v>
      </c>
      <c r="H764" s="2" t="str">
        <f>_xlfn.XLOOKUP(C764,customers!A763:A1763,customers!G763:G1763)</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_xlfn.XLOOKUP(CoffeeOrder[[#This Row],[Customer ID]],customers!A763:A1763,customers!I763:I1763)</f>
        <v>No</v>
      </c>
    </row>
    <row r="765" spans="1:16" x14ac:dyDescent="0.3">
      <c r="A765" s="2" t="s">
        <v>4803</v>
      </c>
      <c r="B765" s="3">
        <v>44587</v>
      </c>
      <c r="C765" s="2" t="s">
        <v>4804</v>
      </c>
      <c r="D765" t="s">
        <v>6180</v>
      </c>
      <c r="E765" s="2">
        <v>3</v>
      </c>
      <c r="F765" s="2" t="str">
        <f>_xlfn.XLOOKUP(C765,customers!A764:A1764,customers!B764:B1764,,0)</f>
        <v>Sarajane Potter</v>
      </c>
      <c r="G765" s="2" t="str">
        <f>IF(_xlfn.XLOOKUP(C765,customers!A764:A1764,customers!C764:C1764,0)=0,"",_xlfn.XLOOKUP(C765,customers!A764:A1764,customers!C764:C1764,,0))</f>
        <v/>
      </c>
      <c r="H765" s="2" t="str">
        <f>_xlfn.XLOOKUP(C765,customers!A764:A1764,customers!G764:G1764)</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_xlfn.XLOOKUP(CoffeeOrder[[#This Row],[Customer ID]],customers!A764:A1764,customers!I764:I1764)</f>
        <v>No</v>
      </c>
    </row>
    <row r="766" spans="1:16" x14ac:dyDescent="0.3">
      <c r="A766" s="2" t="s">
        <v>4808</v>
      </c>
      <c r="B766" s="3">
        <v>43797</v>
      </c>
      <c r="C766" s="2" t="s">
        <v>4809</v>
      </c>
      <c r="D766" t="s">
        <v>6182</v>
      </c>
      <c r="E766" s="2">
        <v>6</v>
      </c>
      <c r="F766" s="2" t="str">
        <f>_xlfn.XLOOKUP(C766,customers!A765:A1765,customers!B765:B1765,,0)</f>
        <v>Bobby Folomkin</v>
      </c>
      <c r="G766" s="2" t="str">
        <f>IF(_xlfn.XLOOKUP(C766,customers!A765:A1765,customers!C765:C1765,0)=0,"",_xlfn.XLOOKUP(C766,customers!A765:A1765,customers!C765:C1765,,0))</f>
        <v>bfolomkinl8@yolasite.com</v>
      </c>
      <c r="H766" s="2" t="str">
        <f>_xlfn.XLOOKUP(C766,customers!A765:A1765,customers!G765:G1765)</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_xlfn.XLOOKUP(CoffeeOrder[[#This Row],[Customer ID]],customers!A765:A1765,customers!I765:I1765)</f>
        <v>Yes</v>
      </c>
    </row>
    <row r="767" spans="1:16" x14ac:dyDescent="0.3">
      <c r="A767" s="2" t="s">
        <v>4814</v>
      </c>
      <c r="B767" s="3">
        <v>43667</v>
      </c>
      <c r="C767" s="2" t="s">
        <v>4815</v>
      </c>
      <c r="D767" t="s">
        <v>6138</v>
      </c>
      <c r="E767" s="2">
        <v>6</v>
      </c>
      <c r="F767" s="2" t="str">
        <f>_xlfn.XLOOKUP(C767,customers!A766:A1766,customers!B766:B1766,,0)</f>
        <v>Rafferty Pursglove</v>
      </c>
      <c r="G767" s="2" t="str">
        <f>IF(_xlfn.XLOOKUP(C767,customers!A766:A1766,customers!C766:C1766,0)=0,"",_xlfn.XLOOKUP(C767,customers!A766:A1766,customers!C766:C1766,,0))</f>
        <v>rpursglovel9@biblegateway.com</v>
      </c>
      <c r="H767" s="2" t="str">
        <f>_xlfn.XLOOKUP(C767,customers!A766:A1766,customers!G766:G1766)</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_xlfn.XLOOKUP(CoffeeOrder[[#This Row],[Customer ID]],customers!A766:A1766,customers!I766:I1766)</f>
        <v>Yes</v>
      </c>
    </row>
    <row r="768" spans="1:16" x14ac:dyDescent="0.3">
      <c r="A768" s="2" t="s">
        <v>4814</v>
      </c>
      <c r="B768" s="3">
        <v>43667</v>
      </c>
      <c r="C768" s="2" t="s">
        <v>4815</v>
      </c>
      <c r="D768" t="s">
        <v>6180</v>
      </c>
      <c r="E768" s="2">
        <v>2</v>
      </c>
      <c r="F768" s="2" t="str">
        <f>_xlfn.XLOOKUP(C768,customers!A767:A1767,customers!B767:B1767,,0)</f>
        <v>Rafferty Pursglove</v>
      </c>
      <c r="G768" s="2" t="str">
        <f>IF(_xlfn.XLOOKUP(C768,customers!A767:A1767,customers!C767:C1767,0)=0,"",_xlfn.XLOOKUP(C768,customers!A767:A1767,customers!C767:C1767,,0))</f>
        <v>rpursglovel9@biblegateway.com</v>
      </c>
      <c r="H768" s="2" t="str">
        <f>_xlfn.XLOOKUP(C768,customers!A767:A1767,customers!G767:G1767)</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_xlfn.XLOOKUP(CoffeeOrder[[#This Row],[Customer ID]],customers!A767:A1767,customers!I767:I1767)</f>
        <v>Yes</v>
      </c>
    </row>
    <row r="769" spans="1:16" x14ac:dyDescent="0.3">
      <c r="A769" s="2" t="s">
        <v>4825</v>
      </c>
      <c r="B769" s="3">
        <v>44267</v>
      </c>
      <c r="C769" s="2" t="s">
        <v>4759</v>
      </c>
      <c r="D769" t="s">
        <v>6182</v>
      </c>
      <c r="E769" s="2">
        <v>3</v>
      </c>
      <c r="F769" s="2" t="e">
        <f>_xlfn.XLOOKUP(C769,customers!A768:A1768,customers!B768:B1768,,0)</f>
        <v>#N/A</v>
      </c>
      <c r="G769" s="2" t="str">
        <f>IF(_xlfn.XLOOKUP(C769,customers!A768:A1768,customers!C768:C1768,0)=0,"",_xlfn.XLOOKUP(C769,customers!A768:A1768,customers!C768:C1768,,0))</f>
        <v/>
      </c>
      <c r="H769" s="2" t="e">
        <f>_xlfn.XLOOKUP(C769,customers!A768:A1768,customers!G768:G1768)</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e">
        <f>_xlfn.XLOOKUP(CoffeeOrder[[#This Row],[Customer ID]],customers!A768:A1768,customers!I768:I1768)</f>
        <v>#N/A</v>
      </c>
    </row>
    <row r="770" spans="1:16" x14ac:dyDescent="0.3">
      <c r="A770" s="2" t="s">
        <v>4831</v>
      </c>
      <c r="B770" s="3">
        <v>44562</v>
      </c>
      <c r="C770" s="2" t="s">
        <v>4759</v>
      </c>
      <c r="D770" t="s">
        <v>6179</v>
      </c>
      <c r="E770" s="2">
        <v>2</v>
      </c>
      <c r="F770" s="2" t="e">
        <f>_xlfn.XLOOKUP(C770,customers!A769:A1769,customers!B769:B1769,,0)</f>
        <v>#N/A</v>
      </c>
      <c r="G770" s="2" t="str">
        <f>IF(_xlfn.XLOOKUP(C770,customers!A769:A1769,customers!C769:C1769,0)=0,"",_xlfn.XLOOKUP(C770,customers!A769:A1769,customers!C769:C1769,,0))</f>
        <v/>
      </c>
      <c r="H770" s="2" t="e">
        <f>_xlfn.XLOOKUP(C770,customers!A769:A1769,customers!G769:G1769)</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e">
        <f>_xlfn.XLOOKUP(CoffeeOrder[[#This Row],[Customer ID]],customers!A769:A1769,customers!I769:I1769)</f>
        <v>#N/A</v>
      </c>
    </row>
    <row r="771" spans="1:16" x14ac:dyDescent="0.3">
      <c r="A771" s="2" t="s">
        <v>4836</v>
      </c>
      <c r="B771" s="3">
        <v>43912</v>
      </c>
      <c r="C771" s="2" t="s">
        <v>4837</v>
      </c>
      <c r="D771" t="s">
        <v>6151</v>
      </c>
      <c r="E771" s="2">
        <v>6</v>
      </c>
      <c r="F771" s="2" t="str">
        <f>_xlfn.XLOOKUP(C771,customers!A770:A1770,customers!B770:B1770,,0)</f>
        <v>Dalia Eburah</v>
      </c>
      <c r="G771" s="2" t="str">
        <f>IF(_xlfn.XLOOKUP(C771,customers!A770:A1770,customers!C770:C1770,0)=0,"",_xlfn.XLOOKUP(C771,customers!A770:A1770,customers!C770:C1770,,0))</f>
        <v>deburahld@google.co.jp</v>
      </c>
      <c r="H771" s="2" t="str">
        <f>_xlfn.XLOOKUP(C771,customers!A770:A1770,customers!G770:G1770)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_xlfn.XLOOKUP(CoffeeOrder[[#This Row],[Customer ID]],customers!A770:A1770,customers!I770:I1770)</f>
        <v>No</v>
      </c>
    </row>
    <row r="772" spans="1:16" x14ac:dyDescent="0.3">
      <c r="A772" s="2" t="s">
        <v>4842</v>
      </c>
      <c r="B772" s="3">
        <v>44092</v>
      </c>
      <c r="C772" s="2" t="s">
        <v>4843</v>
      </c>
      <c r="D772" t="s">
        <v>6147</v>
      </c>
      <c r="E772" s="2">
        <v>1</v>
      </c>
      <c r="F772" s="2" t="str">
        <f>_xlfn.XLOOKUP(C772,customers!A771:A1771,customers!B771:B1771,,0)</f>
        <v>Martie Brimilcombe</v>
      </c>
      <c r="G772" s="2" t="str">
        <f>IF(_xlfn.XLOOKUP(C772,customers!A771:A1771,customers!C771:C1771,0)=0,"",_xlfn.XLOOKUP(C772,customers!A771:A1771,customers!C771:C1771,,0))</f>
        <v>mbrimilcombele@cnn.com</v>
      </c>
      <c r="H772" s="2" t="str">
        <f>_xlfn.XLOOKUP(C772,customers!A771:A1771,customers!G771:G1771)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_xlfn.XLOOKUP(CoffeeOrder[[#This Row],[Customer ID]],customers!A771:A1771,customers!I771:I1771)</f>
        <v>No</v>
      </c>
    </row>
    <row r="773" spans="1:16" x14ac:dyDescent="0.3">
      <c r="A773" s="2" t="s">
        <v>4847</v>
      </c>
      <c r="B773" s="3">
        <v>43468</v>
      </c>
      <c r="C773" s="2" t="s">
        <v>4848</v>
      </c>
      <c r="D773" t="s">
        <v>6173</v>
      </c>
      <c r="E773" s="2">
        <v>3</v>
      </c>
      <c r="F773" s="2" t="str">
        <f>_xlfn.XLOOKUP(C773,customers!A772:A1772,customers!B772:B1772,,0)</f>
        <v>Suzanna Bollam</v>
      </c>
      <c r="G773" s="2" t="str">
        <f>IF(_xlfn.XLOOKUP(C773,customers!A772:A1772,customers!C772:C1772,0)=0,"",_xlfn.XLOOKUP(C773,customers!A772:A1772,customers!C772:C1772,,0))</f>
        <v>sbollamlf@list-manage.com</v>
      </c>
      <c r="H773" s="2" t="str">
        <f>_xlfn.XLOOKUP(C773,customers!A772:A1772,customers!G772:G1772)</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_xlfn.XLOOKUP(CoffeeOrder[[#This Row],[Customer ID]],customers!A772:A1772,customers!I772:I1772)</f>
        <v>No</v>
      </c>
    </row>
    <row r="774" spans="1:16" x14ac:dyDescent="0.3">
      <c r="A774" s="2" t="s">
        <v>4853</v>
      </c>
      <c r="B774" s="3">
        <v>44468</v>
      </c>
      <c r="C774" s="2" t="s">
        <v>4854</v>
      </c>
      <c r="D774" t="s">
        <v>6141</v>
      </c>
      <c r="E774" s="2">
        <v>6</v>
      </c>
      <c r="F774" s="2" t="str">
        <f>_xlfn.XLOOKUP(C774,customers!A773:A1773,customers!B773:B1773,,0)</f>
        <v>Mellisa Mebes</v>
      </c>
      <c r="G774" s="2" t="str">
        <f>IF(_xlfn.XLOOKUP(C774,customers!A773:A1773,customers!C773:C1773,0)=0,"",_xlfn.XLOOKUP(C774,customers!A773:A1773,customers!C773:C1773,,0))</f>
        <v/>
      </c>
      <c r="H774" s="2" t="str">
        <f>_xlfn.XLOOKUP(C774,customers!A773:A1773,customers!G773:G1773)</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_xlfn.XLOOKUP(CoffeeOrder[[#This Row],[Customer ID]],customers!A773:A1773,customers!I773:I1773)</f>
        <v>No</v>
      </c>
    </row>
    <row r="775" spans="1:16" x14ac:dyDescent="0.3">
      <c r="A775" s="2" t="s">
        <v>4858</v>
      </c>
      <c r="B775" s="3">
        <v>44488</v>
      </c>
      <c r="C775" s="2" t="s">
        <v>4859</v>
      </c>
      <c r="D775" t="s">
        <v>6159</v>
      </c>
      <c r="E775" s="2">
        <v>2</v>
      </c>
      <c r="F775" s="2" t="str">
        <f>_xlfn.XLOOKUP(C775,customers!A774:A1774,customers!B774:B1774,,0)</f>
        <v>Alva Filipczak</v>
      </c>
      <c r="G775" s="2" t="str">
        <f>IF(_xlfn.XLOOKUP(C775,customers!A774:A1774,customers!C774:C1774,0)=0,"",_xlfn.XLOOKUP(C775,customers!A774:A1774,customers!C774:C1774,,0))</f>
        <v>afilipczaklh@ning.com</v>
      </c>
      <c r="H775" s="2" t="str">
        <f>_xlfn.XLOOKUP(C775,customers!A774:A1774,customers!G774:G1774)</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_xlfn.XLOOKUP(CoffeeOrder[[#This Row],[Customer ID]],customers!A774:A1774,customers!I774:I1774)</f>
        <v>No</v>
      </c>
    </row>
    <row r="776" spans="1:16" x14ac:dyDescent="0.3">
      <c r="A776" s="2" t="s">
        <v>4864</v>
      </c>
      <c r="B776" s="3">
        <v>44756</v>
      </c>
      <c r="C776" s="2" t="s">
        <v>4865</v>
      </c>
      <c r="D776" t="s">
        <v>6138</v>
      </c>
      <c r="E776" s="2">
        <v>2</v>
      </c>
      <c r="F776" s="2" t="str">
        <f>_xlfn.XLOOKUP(C776,customers!A775:A1775,customers!B775:B1775,,0)</f>
        <v>Dorette Hinemoor</v>
      </c>
      <c r="G776" s="2" t="str">
        <f>IF(_xlfn.XLOOKUP(C776,customers!A775:A1775,customers!C775:C1775,0)=0,"",_xlfn.XLOOKUP(C776,customers!A775:A1775,customers!C775:C1775,,0))</f>
        <v/>
      </c>
      <c r="H776" s="2" t="str">
        <f>_xlfn.XLOOKUP(C776,customers!A775:A1775,customers!G775:G1775)</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_xlfn.XLOOKUP(CoffeeOrder[[#This Row],[Customer ID]],customers!A775:A1775,customers!I775:I1775)</f>
        <v>Yes</v>
      </c>
    </row>
    <row r="777" spans="1:16" x14ac:dyDescent="0.3">
      <c r="A777" s="2" t="s">
        <v>4869</v>
      </c>
      <c r="B777" s="3">
        <v>44396</v>
      </c>
      <c r="C777" s="2" t="s">
        <v>4870</v>
      </c>
      <c r="D777" t="s">
        <v>6176</v>
      </c>
      <c r="E777" s="2">
        <v>2</v>
      </c>
      <c r="F777" s="2" t="str">
        <f>_xlfn.XLOOKUP(C777,customers!A776:A1776,customers!B776:B1776,,0)</f>
        <v>Rhetta Elnaugh</v>
      </c>
      <c r="G777" s="2" t="str">
        <f>IF(_xlfn.XLOOKUP(C777,customers!A776:A1776,customers!C776:C1776,0)=0,"",_xlfn.XLOOKUP(C777,customers!A776:A1776,customers!C776:C1776,,0))</f>
        <v>relnaughlj@comsenz.com</v>
      </c>
      <c r="H777" s="2" t="str">
        <f>_xlfn.XLOOKUP(C777,customers!A776:A1776,customers!G776:G1776)</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_xlfn.XLOOKUP(CoffeeOrder[[#This Row],[Customer ID]],customers!A776:A1776,customers!I776:I1776)</f>
        <v>Yes</v>
      </c>
    </row>
    <row r="778" spans="1:16" x14ac:dyDescent="0.3">
      <c r="A778" s="2" t="s">
        <v>4875</v>
      </c>
      <c r="B778" s="3">
        <v>44540</v>
      </c>
      <c r="C778" s="2" t="s">
        <v>4876</v>
      </c>
      <c r="D778" t="s">
        <v>6157</v>
      </c>
      <c r="E778" s="2">
        <v>3</v>
      </c>
      <c r="F778" s="2" t="str">
        <f>_xlfn.XLOOKUP(C778,customers!A777:A1777,customers!B777:B1777,,0)</f>
        <v>Jule Deehan</v>
      </c>
      <c r="G778" s="2" t="str">
        <f>IF(_xlfn.XLOOKUP(C778,customers!A777:A1777,customers!C777:C1777,0)=0,"",_xlfn.XLOOKUP(C778,customers!A777:A1777,customers!C777:C1777,,0))</f>
        <v>jdeehanlk@about.me</v>
      </c>
      <c r="H778" s="2" t="str">
        <f>_xlfn.XLOOKUP(C778,customers!A777:A1777,customers!G777:G1777)</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_xlfn.XLOOKUP(CoffeeOrder[[#This Row],[Customer ID]],customers!A777:A1777,customers!I777:I1777)</f>
        <v>No</v>
      </c>
    </row>
    <row r="779" spans="1:16" x14ac:dyDescent="0.3">
      <c r="A779" s="2" t="s">
        <v>4881</v>
      </c>
      <c r="B779" s="3">
        <v>43541</v>
      </c>
      <c r="C779" s="2" t="s">
        <v>4882</v>
      </c>
      <c r="D779" t="s">
        <v>6182</v>
      </c>
      <c r="E779" s="2">
        <v>2</v>
      </c>
      <c r="F779" s="2" t="str">
        <f>_xlfn.XLOOKUP(C779,customers!A778:A1778,customers!B778:B1778,,0)</f>
        <v>Janella Eden</v>
      </c>
      <c r="G779" s="2" t="str">
        <f>IF(_xlfn.XLOOKUP(C779,customers!A778:A1778,customers!C778:C1778,0)=0,"",_xlfn.XLOOKUP(C779,customers!A778:A1778,customers!C778:C1778,,0))</f>
        <v>jedenll@e-recht24.de</v>
      </c>
      <c r="H779" s="2" t="str">
        <f>_xlfn.XLOOKUP(C779,customers!A778:A1778,customers!G778:G1778)</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_xlfn.XLOOKUP(CoffeeOrder[[#This Row],[Customer ID]],customers!A778:A1778,customers!I778:I1778)</f>
        <v>No</v>
      </c>
    </row>
    <row r="780" spans="1:16" x14ac:dyDescent="0.3">
      <c r="A780" s="2" t="s">
        <v>4886</v>
      </c>
      <c r="B780" s="3">
        <v>43889</v>
      </c>
      <c r="C780" s="2" t="s">
        <v>4933</v>
      </c>
      <c r="D780" t="s">
        <v>6161</v>
      </c>
      <c r="E780" s="2">
        <v>2</v>
      </c>
      <c r="F780" s="2" t="str">
        <f>_xlfn.XLOOKUP(C780,customers!A779:A1779,customers!B779:B1779,,0)</f>
        <v>Cam Jewster</v>
      </c>
      <c r="G780" s="2" t="str">
        <f>IF(_xlfn.XLOOKUP(C780,customers!A779:A1779,customers!C779:C1779,0)=0,"",_xlfn.XLOOKUP(C780,customers!A779:A1779,customers!C779:C1779,,0))</f>
        <v>cjewsterlu@moonfruit.com</v>
      </c>
      <c r="H780" s="2" t="str">
        <f>_xlfn.XLOOKUP(C780,customers!A779:A1779,customers!G779:G1779)</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_xlfn.XLOOKUP(CoffeeOrder[[#This Row],[Customer ID]],customers!A779:A1779,customers!I779:I1779)</f>
        <v>Yes</v>
      </c>
    </row>
    <row r="781" spans="1:16" x14ac:dyDescent="0.3">
      <c r="A781" s="2" t="s">
        <v>4892</v>
      </c>
      <c r="B781" s="3">
        <v>43985</v>
      </c>
      <c r="C781" s="2" t="s">
        <v>4893</v>
      </c>
      <c r="D781" t="s">
        <v>6143</v>
      </c>
      <c r="E781" s="2">
        <v>6</v>
      </c>
      <c r="F781" s="2" t="str">
        <f>_xlfn.XLOOKUP(C781,customers!A780:A1780,customers!B780:B1780,,0)</f>
        <v>Ugo Southerden</v>
      </c>
      <c r="G781" s="2" t="str">
        <f>IF(_xlfn.XLOOKUP(C781,customers!A780:A1780,customers!C780:C1780,0)=0,"",_xlfn.XLOOKUP(C781,customers!A780:A1780,customers!C780:C1780,,0))</f>
        <v>usoutherdenln@hao123.com</v>
      </c>
      <c r="H781" s="2" t="str">
        <f>_xlfn.XLOOKUP(C781,customers!A780:A1780,customers!G780:G1780)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_xlfn.XLOOKUP(CoffeeOrder[[#This Row],[Customer ID]],customers!A780:A1780,customers!I780:I1780)</f>
        <v>Yes</v>
      </c>
    </row>
    <row r="782" spans="1:16" x14ac:dyDescent="0.3">
      <c r="A782" s="2" t="s">
        <v>4898</v>
      </c>
      <c r="B782" s="3">
        <v>43883</v>
      </c>
      <c r="C782" s="2" t="s">
        <v>4899</v>
      </c>
      <c r="D782" t="s">
        <v>6141</v>
      </c>
      <c r="E782" s="2">
        <v>3</v>
      </c>
      <c r="F782" s="2" t="str">
        <f>_xlfn.XLOOKUP(C782,customers!A781:A1781,customers!B781:B1781,,0)</f>
        <v>Verne Dunkerley</v>
      </c>
      <c r="G782" s="2" t="str">
        <f>IF(_xlfn.XLOOKUP(C782,customers!A781:A1781,customers!C781:C1781,0)=0,"",_xlfn.XLOOKUP(C782,customers!A781:A1781,customers!C781:C1781,,0))</f>
        <v/>
      </c>
      <c r="H782" s="2" t="str">
        <f>_xlfn.XLOOKUP(C782,customers!A781:A1781,customers!G781:G1781)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_xlfn.XLOOKUP(CoffeeOrder[[#This Row],[Customer ID]],customers!A781:A1781,customers!I781:I1781)</f>
        <v>No</v>
      </c>
    </row>
    <row r="783" spans="1:16" x14ac:dyDescent="0.3">
      <c r="A783" s="2" t="s">
        <v>4903</v>
      </c>
      <c r="B783" s="3">
        <v>43778</v>
      </c>
      <c r="C783" s="2" t="s">
        <v>4904</v>
      </c>
      <c r="D783" t="s">
        <v>6164</v>
      </c>
      <c r="E783" s="2">
        <v>4</v>
      </c>
      <c r="F783" s="2" t="str">
        <f>_xlfn.XLOOKUP(C783,customers!A782:A1782,customers!B782:B1782,,0)</f>
        <v>Lacee Burtenshaw</v>
      </c>
      <c r="G783" s="2" t="str">
        <f>IF(_xlfn.XLOOKUP(C783,customers!A782:A1782,customers!C782:C1782,0)=0,"",_xlfn.XLOOKUP(C783,customers!A782:A1782,customers!C782:C1782,,0))</f>
        <v>lburtenshawlp@shinystat.com</v>
      </c>
      <c r="H783" s="2" t="str">
        <f>_xlfn.XLOOKUP(C783,customers!A782:A1782,customers!G782:G1782)</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_xlfn.XLOOKUP(CoffeeOrder[[#This Row],[Customer ID]],customers!A782:A1782,customers!I782:I1782)</f>
        <v>No</v>
      </c>
    </row>
    <row r="784" spans="1:16" x14ac:dyDescent="0.3">
      <c r="A784" s="2" t="s">
        <v>4909</v>
      </c>
      <c r="B784" s="3">
        <v>43897</v>
      </c>
      <c r="C784" s="2" t="s">
        <v>4910</v>
      </c>
      <c r="D784" t="s">
        <v>6184</v>
      </c>
      <c r="E784" s="2">
        <v>6</v>
      </c>
      <c r="F784" s="2" t="str">
        <f>_xlfn.XLOOKUP(C784,customers!A783:A1783,customers!B783:B1783,,0)</f>
        <v>Adorne Gregoratti</v>
      </c>
      <c r="G784" s="2" t="str">
        <f>IF(_xlfn.XLOOKUP(C784,customers!A783:A1783,customers!C783:C1783,0)=0,"",_xlfn.XLOOKUP(C784,customers!A783:A1783,customers!C783:C1783,,0))</f>
        <v>agregorattilq@vistaprint.com</v>
      </c>
      <c r="H784" s="2" t="str">
        <f>_xlfn.XLOOKUP(C784,customers!A783:A1783,customers!G783:G1783)</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_xlfn.XLOOKUP(CoffeeOrder[[#This Row],[Customer ID]],customers!A783:A1783,customers!I783:I1783)</f>
        <v>No</v>
      </c>
    </row>
    <row r="785" spans="1:16" x14ac:dyDescent="0.3">
      <c r="A785" s="2" t="s">
        <v>4915</v>
      </c>
      <c r="B785" s="3">
        <v>44312</v>
      </c>
      <c r="C785" s="2" t="s">
        <v>4916</v>
      </c>
      <c r="D785" t="s">
        <v>6160</v>
      </c>
      <c r="E785" s="2">
        <v>5</v>
      </c>
      <c r="F785" s="2" t="str">
        <f>_xlfn.XLOOKUP(C785,customers!A784:A1784,customers!B784:B1784,,0)</f>
        <v>Chris Croster</v>
      </c>
      <c r="G785" s="2" t="str">
        <f>IF(_xlfn.XLOOKUP(C785,customers!A784:A1784,customers!C784:C1784,0)=0,"",_xlfn.XLOOKUP(C785,customers!A784:A1784,customers!C784:C1784,,0))</f>
        <v>ccrosterlr@gov.uk</v>
      </c>
      <c r="H785" s="2" t="str">
        <f>_xlfn.XLOOKUP(C785,customers!A784:A1784,customers!G784:G1784)</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_xlfn.XLOOKUP(CoffeeOrder[[#This Row],[Customer ID]],customers!A784:A1784,customers!I784:I1784)</f>
        <v>Yes</v>
      </c>
    </row>
    <row r="786" spans="1:16" x14ac:dyDescent="0.3">
      <c r="A786" s="2" t="s">
        <v>4921</v>
      </c>
      <c r="B786" s="3">
        <v>44511</v>
      </c>
      <c r="C786" s="2" t="s">
        <v>4922</v>
      </c>
      <c r="D786" t="s">
        <v>6170</v>
      </c>
      <c r="E786" s="2">
        <v>2</v>
      </c>
      <c r="F786" s="2" t="str">
        <f>_xlfn.XLOOKUP(C786,customers!A785:A1785,customers!B785:B1785,,0)</f>
        <v>Graeme Whitehead</v>
      </c>
      <c r="G786" s="2" t="str">
        <f>IF(_xlfn.XLOOKUP(C786,customers!A785:A1785,customers!C785:C1785,0)=0,"",_xlfn.XLOOKUP(C786,customers!A785:A1785,customers!C785:C1785,,0))</f>
        <v>gwhiteheadls@hp.com</v>
      </c>
      <c r="H786" s="2" t="str">
        <f>_xlfn.XLOOKUP(C786,customers!A785:A1785,customers!G785:G1785)</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_xlfn.XLOOKUP(CoffeeOrder[[#This Row],[Customer ID]],customers!A785:A1785,customers!I785:I1785)</f>
        <v>No</v>
      </c>
    </row>
    <row r="787" spans="1:16" x14ac:dyDescent="0.3">
      <c r="A787" s="2" t="s">
        <v>4926</v>
      </c>
      <c r="B787" s="3">
        <v>44362</v>
      </c>
      <c r="C787" s="2" t="s">
        <v>4927</v>
      </c>
      <c r="D787" t="s">
        <v>6168</v>
      </c>
      <c r="E787" s="2">
        <v>1</v>
      </c>
      <c r="F787" s="2" t="str">
        <f>_xlfn.XLOOKUP(C787,customers!A786:A1786,customers!B786:B1786,,0)</f>
        <v>Haslett Jodrelle</v>
      </c>
      <c r="G787" s="2" t="str">
        <f>IF(_xlfn.XLOOKUP(C787,customers!A786:A1786,customers!C786:C1786,0)=0,"",_xlfn.XLOOKUP(C787,customers!A786:A1786,customers!C786:C1786,,0))</f>
        <v>hjodrellelt@samsung.com</v>
      </c>
      <c r="H787" s="2" t="str">
        <f>_xlfn.XLOOKUP(C787,customers!A786:A1786,customers!G786:G1786)</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_xlfn.XLOOKUP(CoffeeOrder[[#This Row],[Customer ID]],customers!A786:A1786,customers!I786:I1786)</f>
        <v>No</v>
      </c>
    </row>
    <row r="788" spans="1:16" x14ac:dyDescent="0.3">
      <c r="A788" s="2" t="s">
        <v>4932</v>
      </c>
      <c r="B788" s="3">
        <v>43888</v>
      </c>
      <c r="C788" s="2" t="s">
        <v>4933</v>
      </c>
      <c r="D788" t="s">
        <v>6185</v>
      </c>
      <c r="E788" s="2">
        <v>1</v>
      </c>
      <c r="F788" s="2" t="str">
        <f>_xlfn.XLOOKUP(C788,customers!A787:A1787,customers!B787:B1787,,0)</f>
        <v>Cam Jewster</v>
      </c>
      <c r="G788" s="2" t="str">
        <f>IF(_xlfn.XLOOKUP(C788,customers!A787:A1787,customers!C787:C1787,0)=0,"",_xlfn.XLOOKUP(C788,customers!A787:A1787,customers!C787:C1787,,0))</f>
        <v>cjewsterlu@moonfruit.com</v>
      </c>
      <c r="H788" s="2" t="str">
        <f>_xlfn.XLOOKUP(C788,customers!A787:A1787,customers!G787:G1787)</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_xlfn.XLOOKUP(CoffeeOrder[[#This Row],[Customer ID]],customers!A787:A1787,customers!I787:I1787)</f>
        <v>Yes</v>
      </c>
    </row>
    <row r="789" spans="1:16" x14ac:dyDescent="0.3">
      <c r="A789" s="2" t="s">
        <v>4938</v>
      </c>
      <c r="B789" s="3">
        <v>44305</v>
      </c>
      <c r="C789" s="2" t="s">
        <v>4939</v>
      </c>
      <c r="D789" t="s">
        <v>6141</v>
      </c>
      <c r="E789" s="2">
        <v>6</v>
      </c>
      <c r="F789" s="2" t="str">
        <f>_xlfn.XLOOKUP(C789,customers!A788:A1788,customers!B788:B1788,,0)</f>
        <v>Beryl Osborn</v>
      </c>
      <c r="G789" s="2" t="str">
        <f>IF(_xlfn.XLOOKUP(C789,customers!A788:A1788,customers!C788:C1788,0)=0,"",_xlfn.XLOOKUP(C789,customers!A788:A1788,customers!C788:C1788,,0))</f>
        <v/>
      </c>
      <c r="H789" s="2" t="str">
        <f>_xlfn.XLOOKUP(C789,customers!A788:A1788,customers!G788:G1788)</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_xlfn.XLOOKUP(CoffeeOrder[[#This Row],[Customer ID]],customers!A788:A1788,customers!I788:I1788)</f>
        <v>Yes</v>
      </c>
    </row>
    <row r="790" spans="1:16" x14ac:dyDescent="0.3">
      <c r="A790" s="2" t="s">
        <v>4943</v>
      </c>
      <c r="B790" s="3">
        <v>44771</v>
      </c>
      <c r="C790" s="2" t="s">
        <v>4944</v>
      </c>
      <c r="D790" t="s">
        <v>6151</v>
      </c>
      <c r="E790" s="2">
        <v>2</v>
      </c>
      <c r="F790" s="2" t="str">
        <f>_xlfn.XLOOKUP(C790,customers!A789:A1789,customers!B789:B1789,,0)</f>
        <v>Kaela Nottram</v>
      </c>
      <c r="G790" s="2" t="str">
        <f>IF(_xlfn.XLOOKUP(C790,customers!A789:A1789,customers!C789:C1789,0)=0,"",_xlfn.XLOOKUP(C790,customers!A789:A1789,customers!C789:C1789,,0))</f>
        <v>knottramlw@odnoklassniki.ru</v>
      </c>
      <c r="H790" s="2" t="str">
        <f>_xlfn.XLOOKUP(C790,customers!A789:A1789,customers!G789:G1789)</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_xlfn.XLOOKUP(CoffeeOrder[[#This Row],[Customer ID]],customers!A789:A1789,customers!I789:I1789)</f>
        <v>Yes</v>
      </c>
    </row>
    <row r="791" spans="1:16" x14ac:dyDescent="0.3">
      <c r="A791" s="2" t="s">
        <v>4949</v>
      </c>
      <c r="B791" s="3">
        <v>43485</v>
      </c>
      <c r="C791" s="2" t="s">
        <v>4950</v>
      </c>
      <c r="D791" t="s">
        <v>6140</v>
      </c>
      <c r="E791" s="2">
        <v>6</v>
      </c>
      <c r="F791" s="2" t="str">
        <f>_xlfn.XLOOKUP(C791,customers!A790:A1790,customers!B790:B1790,,0)</f>
        <v>Nobe Buney</v>
      </c>
      <c r="G791" s="2" t="str">
        <f>IF(_xlfn.XLOOKUP(C791,customers!A790:A1790,customers!C790:C1790,0)=0,"",_xlfn.XLOOKUP(C791,customers!A790:A1790,customers!C790:C1790,,0))</f>
        <v>nbuneylx@jugem.jp</v>
      </c>
      <c r="H791" s="2" t="str">
        <f>_xlfn.XLOOKUP(C791,customers!A790:A1790,customers!G790:G1790)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_xlfn.XLOOKUP(CoffeeOrder[[#This Row],[Customer ID]],customers!A790:A1790,customers!I790:I1790)</f>
        <v>No</v>
      </c>
    </row>
    <row r="792" spans="1:16" x14ac:dyDescent="0.3">
      <c r="A792" s="2" t="s">
        <v>4955</v>
      </c>
      <c r="B792" s="3">
        <v>44613</v>
      </c>
      <c r="C792" s="2" t="s">
        <v>4956</v>
      </c>
      <c r="D792" t="s">
        <v>6180</v>
      </c>
      <c r="E792" s="2">
        <v>3</v>
      </c>
      <c r="F792" s="2" t="str">
        <f>_xlfn.XLOOKUP(C792,customers!A791:A1791,customers!B791:B1791,,0)</f>
        <v>Silvan McShea</v>
      </c>
      <c r="G792" s="2" t="str">
        <f>IF(_xlfn.XLOOKUP(C792,customers!A791:A1791,customers!C791:C1791,0)=0,"",_xlfn.XLOOKUP(C792,customers!A791:A1791,customers!C791:C1791,,0))</f>
        <v>smcshealy@photobucket.com</v>
      </c>
      <c r="H792" s="2" t="str">
        <f>_xlfn.XLOOKUP(C792,customers!A791:A1791,customers!G791:G1791)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_xlfn.XLOOKUP(CoffeeOrder[[#This Row],[Customer ID]],customers!A791:A1791,customers!I791:I1791)</f>
        <v>No</v>
      </c>
    </row>
    <row r="793" spans="1:16" x14ac:dyDescent="0.3">
      <c r="A793" s="2" t="s">
        <v>4961</v>
      </c>
      <c r="B793" s="3">
        <v>43954</v>
      </c>
      <c r="C793" s="2" t="s">
        <v>4962</v>
      </c>
      <c r="D793" t="s">
        <v>6145</v>
      </c>
      <c r="E793" s="2">
        <v>5</v>
      </c>
      <c r="F793" s="2" t="str">
        <f>_xlfn.XLOOKUP(C793,customers!A792:A1792,customers!B792:B1792,,0)</f>
        <v>Karylin Huddart</v>
      </c>
      <c r="G793" s="2" t="str">
        <f>IF(_xlfn.XLOOKUP(C793,customers!A792:A1792,customers!C792:C1792,0)=0,"",_xlfn.XLOOKUP(C793,customers!A792:A1792,customers!C792:C1792,,0))</f>
        <v>khuddartlz@about.com</v>
      </c>
      <c r="H793" s="2" t="str">
        <f>_xlfn.XLOOKUP(C793,customers!A792:A1792,customers!G792:G1792)</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_xlfn.XLOOKUP(CoffeeOrder[[#This Row],[Customer ID]],customers!A792:A1792,customers!I792:I1792)</f>
        <v>Yes</v>
      </c>
    </row>
    <row r="794" spans="1:16" x14ac:dyDescent="0.3">
      <c r="A794" s="2" t="s">
        <v>4967</v>
      </c>
      <c r="B794" s="3">
        <v>43545</v>
      </c>
      <c r="C794" s="2" t="s">
        <v>4968</v>
      </c>
      <c r="D794" t="s">
        <v>6160</v>
      </c>
      <c r="E794" s="2">
        <v>6</v>
      </c>
      <c r="F794" s="2" t="str">
        <f>_xlfn.XLOOKUP(C794,customers!A793:A1793,customers!B793:B1793,,0)</f>
        <v>Jereme Gippes</v>
      </c>
      <c r="G794" s="2" t="str">
        <f>IF(_xlfn.XLOOKUP(C794,customers!A793:A1793,customers!C793:C1793,0)=0,"",_xlfn.XLOOKUP(C794,customers!A793:A1793,customers!C793:C1793,,0))</f>
        <v>jgippesm0@cloudflare.com</v>
      </c>
      <c r="H794" s="2" t="str">
        <f>_xlfn.XLOOKUP(C794,customers!A793:A1793,customers!G793:G1793)</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_xlfn.XLOOKUP(CoffeeOrder[[#This Row],[Customer ID]],customers!A793:A1793,customers!I793:I1793)</f>
        <v>Yes</v>
      </c>
    </row>
    <row r="795" spans="1:16" x14ac:dyDescent="0.3">
      <c r="A795" s="2" t="s">
        <v>4973</v>
      </c>
      <c r="B795" s="3">
        <v>43629</v>
      </c>
      <c r="C795" s="2" t="s">
        <v>4974</v>
      </c>
      <c r="D795" t="s">
        <v>6178</v>
      </c>
      <c r="E795" s="2">
        <v>5</v>
      </c>
      <c r="F795" s="2" t="str">
        <f>_xlfn.XLOOKUP(C795,customers!A794:A1794,customers!B794:B1794,,0)</f>
        <v>Lukas Whittlesee</v>
      </c>
      <c r="G795" s="2" t="str">
        <f>IF(_xlfn.XLOOKUP(C795,customers!A794:A1794,customers!C794:C1794,0)=0,"",_xlfn.XLOOKUP(C795,customers!A794:A1794,customers!C794:C1794,,0))</f>
        <v>lwhittleseem1@e-recht24.de</v>
      </c>
      <c r="H795" s="2" t="str">
        <f>_xlfn.XLOOKUP(C795,customers!A794:A1794,customers!G794:G1794)</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_xlfn.XLOOKUP(CoffeeOrder[[#This Row],[Customer ID]],customers!A794:A1794,customers!I794:I1794)</f>
        <v>No</v>
      </c>
    </row>
    <row r="796" spans="1:16" x14ac:dyDescent="0.3">
      <c r="A796" s="2" t="s">
        <v>4979</v>
      </c>
      <c r="B796" s="3">
        <v>43987</v>
      </c>
      <c r="C796" s="2" t="s">
        <v>4980</v>
      </c>
      <c r="D796" t="s">
        <v>6182</v>
      </c>
      <c r="E796" s="2">
        <v>5</v>
      </c>
      <c r="F796" s="2" t="str">
        <f>_xlfn.XLOOKUP(C796,customers!A795:A1795,customers!B795:B1795,,0)</f>
        <v>Gregorius Trengrove</v>
      </c>
      <c r="G796" s="2" t="str">
        <f>IF(_xlfn.XLOOKUP(C796,customers!A795:A1795,customers!C795:C1795,0)=0,"",_xlfn.XLOOKUP(C796,customers!A795:A1795,customers!C795:C1795,,0))</f>
        <v>gtrengrovem2@elpais.com</v>
      </c>
      <c r="H796" s="2" t="str">
        <f>_xlfn.XLOOKUP(C796,customers!A795:A1795,customers!G795:G1795)</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_xlfn.XLOOKUP(CoffeeOrder[[#This Row],[Customer ID]],customers!A795:A1795,customers!I795:I1795)</f>
        <v>No</v>
      </c>
    </row>
    <row r="797" spans="1:16" x14ac:dyDescent="0.3">
      <c r="A797" s="2" t="s">
        <v>4985</v>
      </c>
      <c r="B797" s="3">
        <v>43540</v>
      </c>
      <c r="C797" s="2" t="s">
        <v>4986</v>
      </c>
      <c r="D797" t="s">
        <v>6173</v>
      </c>
      <c r="E797" s="2">
        <v>4</v>
      </c>
      <c r="F797" s="2" t="str">
        <f>_xlfn.XLOOKUP(C797,customers!A796:A1796,customers!B796:B1796,,0)</f>
        <v>Wright Caldero</v>
      </c>
      <c r="G797" s="2" t="str">
        <f>IF(_xlfn.XLOOKUP(C797,customers!A796:A1796,customers!C796:C1796,0)=0,"",_xlfn.XLOOKUP(C797,customers!A796:A1796,customers!C796:C1796,,0))</f>
        <v>wcalderom3@stumbleupon.com</v>
      </c>
      <c r="H797" s="2" t="str">
        <f>_xlfn.XLOOKUP(C797,customers!A796:A1796,customers!G796:G1796)</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_xlfn.XLOOKUP(CoffeeOrder[[#This Row],[Customer ID]],customers!A796:A1796,customers!I796:I1796)</f>
        <v>No</v>
      </c>
    </row>
    <row r="798" spans="1:16" x14ac:dyDescent="0.3">
      <c r="A798" s="2" t="s">
        <v>4991</v>
      </c>
      <c r="B798" s="3">
        <v>44533</v>
      </c>
      <c r="C798" s="2" t="s">
        <v>4992</v>
      </c>
      <c r="D798" t="s">
        <v>6161</v>
      </c>
      <c r="E798" s="2">
        <v>1</v>
      </c>
      <c r="F798" s="2" t="str">
        <f>_xlfn.XLOOKUP(C798,customers!A797:A1797,customers!B797:B1797,,0)</f>
        <v>Merell Zanazzi</v>
      </c>
      <c r="G798" s="2" t="str">
        <f>IF(_xlfn.XLOOKUP(C798,customers!A797:A1797,customers!C797:C1797,0)=0,"",_xlfn.XLOOKUP(C798,customers!A797:A1797,customers!C797:C1797,,0))</f>
        <v/>
      </c>
      <c r="H798" s="2" t="str">
        <f>_xlfn.XLOOKUP(C798,customers!A797:A1797,customers!G797:G1797)</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_xlfn.XLOOKUP(CoffeeOrder[[#This Row],[Customer ID]],customers!A797:A1797,customers!I797:I1797)</f>
        <v>No</v>
      </c>
    </row>
    <row r="799" spans="1:16" x14ac:dyDescent="0.3">
      <c r="A799" s="2" t="s">
        <v>4996</v>
      </c>
      <c r="B799" s="3">
        <v>44751</v>
      </c>
      <c r="C799" s="2" t="s">
        <v>4997</v>
      </c>
      <c r="D799" t="s">
        <v>6180</v>
      </c>
      <c r="E799" s="2">
        <v>4</v>
      </c>
      <c r="F799" s="2" t="str">
        <f>_xlfn.XLOOKUP(C799,customers!A798:A1798,customers!B798:B1798,,0)</f>
        <v>Jed Kennicott</v>
      </c>
      <c r="G799" s="2" t="str">
        <f>IF(_xlfn.XLOOKUP(C799,customers!A798:A1798,customers!C798:C1798,0)=0,"",_xlfn.XLOOKUP(C799,customers!A798:A1798,customers!C798:C1798,,0))</f>
        <v>jkennicottm5@yahoo.co.jp</v>
      </c>
      <c r="H799" s="2" t="str">
        <f>_xlfn.XLOOKUP(C799,customers!A798:A1798,customers!G798:G1798)</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_xlfn.XLOOKUP(CoffeeOrder[[#This Row],[Customer ID]],customers!A798:A1798,customers!I798:I1798)</f>
        <v>No</v>
      </c>
    </row>
    <row r="800" spans="1:16" x14ac:dyDescent="0.3">
      <c r="A800" s="2" t="s">
        <v>5002</v>
      </c>
      <c r="B800" s="3">
        <v>43950</v>
      </c>
      <c r="C800" s="2" t="s">
        <v>5003</v>
      </c>
      <c r="D800" t="s">
        <v>6163</v>
      </c>
      <c r="E800" s="2">
        <v>3</v>
      </c>
      <c r="F800" s="2" t="str">
        <f>_xlfn.XLOOKUP(C800,customers!A799:A1799,customers!B799:B1799,,0)</f>
        <v>Guenevere Ruggen</v>
      </c>
      <c r="G800" s="2" t="str">
        <f>IF(_xlfn.XLOOKUP(C800,customers!A799:A1799,customers!C799:C1799,0)=0,"",_xlfn.XLOOKUP(C800,customers!A799:A1799,customers!C799:C1799,,0))</f>
        <v>gruggenm6@nymag.com</v>
      </c>
      <c r="H800" s="2" t="str">
        <f>_xlfn.XLOOKUP(C800,customers!A799:A1799,customers!G799:G1799)</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_xlfn.XLOOKUP(CoffeeOrder[[#This Row],[Customer ID]],customers!A799:A1799,customers!I799:I1799)</f>
        <v>Yes</v>
      </c>
    </row>
    <row r="801" spans="1:16" x14ac:dyDescent="0.3">
      <c r="A801" s="2" t="s">
        <v>5008</v>
      </c>
      <c r="B801" s="3">
        <v>44588</v>
      </c>
      <c r="C801" s="2" t="s">
        <v>5009</v>
      </c>
      <c r="D801" t="s">
        <v>6183</v>
      </c>
      <c r="E801" s="2">
        <v>3</v>
      </c>
      <c r="F801" s="2" t="str">
        <f>_xlfn.XLOOKUP(C801,customers!A800:A1800,customers!B800:B1800,,0)</f>
        <v>Gonzales Cicculi</v>
      </c>
      <c r="G801" s="2" t="str">
        <f>IF(_xlfn.XLOOKUP(C801,customers!A800:A1800,customers!C800:C1800,0)=0,"",_xlfn.XLOOKUP(C801,customers!A800:A1800,customers!C800:C1800,,0))</f>
        <v/>
      </c>
      <c r="H801" s="2" t="str">
        <f>_xlfn.XLOOKUP(C801,customers!A800:A1800,customers!G800:G1800)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_xlfn.XLOOKUP(CoffeeOrder[[#This Row],[Customer ID]],customers!A800:A1800,customers!I800:I1800)</f>
        <v>Yes</v>
      </c>
    </row>
    <row r="802" spans="1:16" x14ac:dyDescent="0.3">
      <c r="A802" s="2" t="s">
        <v>5012</v>
      </c>
      <c r="B802" s="3">
        <v>44240</v>
      </c>
      <c r="C802" s="2" t="s">
        <v>5013</v>
      </c>
      <c r="D802" t="s">
        <v>6163</v>
      </c>
      <c r="E802" s="2">
        <v>6</v>
      </c>
      <c r="F802" s="2" t="str">
        <f>_xlfn.XLOOKUP(C802,customers!A801:A1801,customers!B801:B1801,,0)</f>
        <v>Man Fright</v>
      </c>
      <c r="G802" s="2" t="str">
        <f>IF(_xlfn.XLOOKUP(C802,customers!A801:A1801,customers!C801:C1801,0)=0,"",_xlfn.XLOOKUP(C802,customers!A801:A1801,customers!C801:C1801,,0))</f>
        <v>mfrightm8@harvard.edu</v>
      </c>
      <c r="H802" s="2" t="str">
        <f>_xlfn.XLOOKUP(C802,customers!A801:A1801,customers!G801:G1801)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_xlfn.XLOOKUP(CoffeeOrder[[#This Row],[Customer ID]],customers!A801:A1801,customers!I801:I1801)</f>
        <v>No</v>
      </c>
    </row>
    <row r="803" spans="1:16" x14ac:dyDescent="0.3">
      <c r="A803" s="2" t="s">
        <v>5018</v>
      </c>
      <c r="B803" s="3">
        <v>44025</v>
      </c>
      <c r="C803" s="2" t="s">
        <v>5019</v>
      </c>
      <c r="D803" t="s">
        <v>6149</v>
      </c>
      <c r="E803" s="2">
        <v>2</v>
      </c>
      <c r="F803" s="2" t="str">
        <f>_xlfn.XLOOKUP(C803,customers!A802:A1802,customers!B802:B1802,,0)</f>
        <v>Boyce Tarte</v>
      </c>
      <c r="G803" s="2" t="str">
        <f>IF(_xlfn.XLOOKUP(C803,customers!A802:A1802,customers!C802:C1802,0)=0,"",_xlfn.XLOOKUP(C803,customers!A802:A1802,customers!C802:C1802,,0))</f>
        <v>btartem9@aol.com</v>
      </c>
      <c r="H803" s="2" t="str">
        <f>_xlfn.XLOOKUP(C803,customers!A802:A1802,customers!G802:G1802)</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_xlfn.XLOOKUP(CoffeeOrder[[#This Row],[Customer ID]],customers!A802:A1802,customers!I802:I1802)</f>
        <v>Yes</v>
      </c>
    </row>
    <row r="804" spans="1:16" x14ac:dyDescent="0.3">
      <c r="A804" s="2" t="s">
        <v>5024</v>
      </c>
      <c r="B804" s="3">
        <v>43902</v>
      </c>
      <c r="C804" s="2" t="s">
        <v>5025</v>
      </c>
      <c r="D804" t="s">
        <v>6163</v>
      </c>
      <c r="E804" s="2">
        <v>4</v>
      </c>
      <c r="F804" s="2" t="str">
        <f>_xlfn.XLOOKUP(C804,customers!A803:A1803,customers!B803:B1803,,0)</f>
        <v>Caddric Krzysztofiak</v>
      </c>
      <c r="G804" s="2" t="str">
        <f>IF(_xlfn.XLOOKUP(C804,customers!A803:A1803,customers!C803:C1803,0)=0,"",_xlfn.XLOOKUP(C804,customers!A803:A1803,customers!C803:C1803,,0))</f>
        <v>ckrzysztofiakma@skyrock.com</v>
      </c>
      <c r="H804" s="2" t="str">
        <f>_xlfn.XLOOKUP(C804,customers!A803:A1803,customers!G803:G1803)</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_xlfn.XLOOKUP(CoffeeOrder[[#This Row],[Customer ID]],customers!A803:A1803,customers!I803:I1803)</f>
        <v>No</v>
      </c>
    </row>
    <row r="805" spans="1:16" x14ac:dyDescent="0.3">
      <c r="A805" s="2" t="s">
        <v>5030</v>
      </c>
      <c r="B805" s="3">
        <v>43955</v>
      </c>
      <c r="C805" s="2" t="s">
        <v>5031</v>
      </c>
      <c r="D805" t="s">
        <v>6166</v>
      </c>
      <c r="E805" s="2">
        <v>4</v>
      </c>
      <c r="F805" s="2" t="str">
        <f>_xlfn.XLOOKUP(C805,customers!A804:A1804,customers!B804:B1804,,0)</f>
        <v>Darn Penquet</v>
      </c>
      <c r="G805" s="2" t="str">
        <f>IF(_xlfn.XLOOKUP(C805,customers!A804:A1804,customers!C804:C1804,0)=0,"",_xlfn.XLOOKUP(C805,customers!A804:A1804,customers!C804:C1804,,0))</f>
        <v>dpenquetmb@diigo.com</v>
      </c>
      <c r="H805" s="2" t="str">
        <f>_xlfn.XLOOKUP(C805,customers!A804:A1804,customers!G804:G1804)</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_xlfn.XLOOKUP(CoffeeOrder[[#This Row],[Customer ID]],customers!A804:A1804,customers!I804:I1804)</f>
        <v>No</v>
      </c>
    </row>
    <row r="806" spans="1:16" x14ac:dyDescent="0.3">
      <c r="A806" s="2" t="s">
        <v>5035</v>
      </c>
      <c r="B806" s="3">
        <v>44289</v>
      </c>
      <c r="C806" s="2" t="s">
        <v>5036</v>
      </c>
      <c r="D806" t="s">
        <v>6179</v>
      </c>
      <c r="E806" s="2">
        <v>2</v>
      </c>
      <c r="F806" s="2" t="str">
        <f>_xlfn.XLOOKUP(C806,customers!A805:A1805,customers!B805:B1805,,0)</f>
        <v>Jammie Cloke</v>
      </c>
      <c r="G806" s="2" t="str">
        <f>IF(_xlfn.XLOOKUP(C806,customers!A805:A1805,customers!C805:C1805,0)=0,"",_xlfn.XLOOKUP(C806,customers!A805:A1805,customers!C805:C1805,,0))</f>
        <v/>
      </c>
      <c r="H806" s="2" t="str">
        <f>_xlfn.XLOOKUP(C806,customers!A805:A1805,customers!G805:G1805)</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_xlfn.XLOOKUP(CoffeeOrder[[#This Row],[Customer ID]],customers!A805:A1805,customers!I805:I1805)</f>
        <v>No</v>
      </c>
    </row>
    <row r="807" spans="1:16" x14ac:dyDescent="0.3">
      <c r="A807" s="2" t="s">
        <v>5040</v>
      </c>
      <c r="B807" s="3">
        <v>44713</v>
      </c>
      <c r="C807" s="2" t="s">
        <v>5041</v>
      </c>
      <c r="D807" t="s">
        <v>6146</v>
      </c>
      <c r="E807" s="2">
        <v>1</v>
      </c>
      <c r="F807" s="2" t="str">
        <f>_xlfn.XLOOKUP(C807,customers!A806:A1806,customers!B806:B1806,,0)</f>
        <v>Chester Clowton</v>
      </c>
      <c r="G807" s="2" t="str">
        <f>IF(_xlfn.XLOOKUP(C807,customers!A806:A1806,customers!C806:C1806,0)=0,"",_xlfn.XLOOKUP(C807,customers!A806:A1806,customers!C806:C1806,,0))</f>
        <v/>
      </c>
      <c r="H807" s="2" t="str">
        <f>_xlfn.XLOOKUP(C807,customers!A806:A1806,customers!G806:G1806)</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_xlfn.XLOOKUP(CoffeeOrder[[#This Row],[Customer ID]],customers!A806:A1806,customers!I806:I1806)</f>
        <v>No</v>
      </c>
    </row>
    <row r="808" spans="1:16" x14ac:dyDescent="0.3">
      <c r="A808" s="2" t="s">
        <v>5046</v>
      </c>
      <c r="B808" s="3">
        <v>44241</v>
      </c>
      <c r="C808" s="2" t="s">
        <v>5047</v>
      </c>
      <c r="D808" t="s">
        <v>6150</v>
      </c>
      <c r="E808" s="2">
        <v>2</v>
      </c>
      <c r="F808" s="2" t="str">
        <f>_xlfn.XLOOKUP(C808,customers!A807:A1807,customers!B807:B1807,,0)</f>
        <v>Kathleen Diable</v>
      </c>
      <c r="G808" s="2" t="str">
        <f>IF(_xlfn.XLOOKUP(C808,customers!A807:A1807,customers!C807:C1807,0)=0,"",_xlfn.XLOOKUP(C808,customers!A807:A1807,customers!C807:C1807,,0))</f>
        <v/>
      </c>
      <c r="H808" s="2" t="str">
        <f>_xlfn.XLOOKUP(C808,customers!A807:A1807,customers!G807:G1807)</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_xlfn.XLOOKUP(CoffeeOrder[[#This Row],[Customer ID]],customers!A807:A1807,customers!I807:I1807)</f>
        <v>Yes</v>
      </c>
    </row>
    <row r="809" spans="1:16" x14ac:dyDescent="0.3">
      <c r="A809" s="2" t="s">
        <v>5050</v>
      </c>
      <c r="B809" s="3">
        <v>44543</v>
      </c>
      <c r="C809" s="2" t="s">
        <v>5051</v>
      </c>
      <c r="D809" t="s">
        <v>6169</v>
      </c>
      <c r="E809" s="2">
        <v>3</v>
      </c>
      <c r="F809" s="2" t="str">
        <f>_xlfn.XLOOKUP(C809,customers!A808:A1808,customers!B808:B1808,,0)</f>
        <v>Koren Ferretti</v>
      </c>
      <c r="G809" s="2" t="str">
        <f>IF(_xlfn.XLOOKUP(C809,customers!A808:A1808,customers!C808:C1808,0)=0,"",_xlfn.XLOOKUP(C809,customers!A808:A1808,customers!C808:C1808,,0))</f>
        <v>kferrettimf@huffingtonpost.com</v>
      </c>
      <c r="H809" s="2" t="str">
        <f>_xlfn.XLOOKUP(C809,customers!A808:A1808,customers!G808:G1808)</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_xlfn.XLOOKUP(CoffeeOrder[[#This Row],[Customer ID]],customers!A808:A1808,customers!I808:I1808)</f>
        <v>No</v>
      </c>
    </row>
    <row r="810" spans="1:16" x14ac:dyDescent="0.3">
      <c r="A810" s="2" t="s">
        <v>5056</v>
      </c>
      <c r="B810" s="3">
        <v>43868</v>
      </c>
      <c r="C810" s="2" t="s">
        <v>5113</v>
      </c>
      <c r="D810" t="s">
        <v>6142</v>
      </c>
      <c r="E810" s="2">
        <v>5</v>
      </c>
      <c r="F810" s="2" t="str">
        <f>_xlfn.XLOOKUP(C810,customers!A809:A1809,customers!B809:B1809,,0)</f>
        <v>Allis Wilmore</v>
      </c>
      <c r="G810" s="2" t="str">
        <f>IF(_xlfn.XLOOKUP(C810,customers!A809:A1809,customers!C809:C1809,0)=0,"",_xlfn.XLOOKUP(C810,customers!A809:A1809,customers!C809:C1809,,0))</f>
        <v/>
      </c>
      <c r="H810" s="2" t="str">
        <f>_xlfn.XLOOKUP(C810,customers!A809:A1809,customers!G809:G1809)</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_xlfn.XLOOKUP(CoffeeOrder[[#This Row],[Customer ID]],customers!A809:A1809,customers!I809:I1809)</f>
        <v>No</v>
      </c>
    </row>
    <row r="811" spans="1:16" x14ac:dyDescent="0.3">
      <c r="A811" s="2" t="s">
        <v>5062</v>
      </c>
      <c r="B811" s="3">
        <v>44235</v>
      </c>
      <c r="C811" s="2" t="s">
        <v>5063</v>
      </c>
      <c r="D811" t="s">
        <v>6163</v>
      </c>
      <c r="E811" s="2">
        <v>3</v>
      </c>
      <c r="F811" s="2" t="str">
        <f>_xlfn.XLOOKUP(C811,customers!A810:A1810,customers!B810:B1810,,0)</f>
        <v>Chaddie Bennie</v>
      </c>
      <c r="G811" s="2" t="str">
        <f>IF(_xlfn.XLOOKUP(C811,customers!A810:A1810,customers!C810:C1810,0)=0,"",_xlfn.XLOOKUP(C811,customers!A810:A1810,customers!C810:C1810,,0))</f>
        <v/>
      </c>
      <c r="H811" s="2" t="str">
        <f>_xlfn.XLOOKUP(C811,customers!A810:A1810,customers!G810:G1810)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_xlfn.XLOOKUP(CoffeeOrder[[#This Row],[Customer ID]],customers!A810:A1810,customers!I810:I1810)</f>
        <v>Yes</v>
      </c>
    </row>
    <row r="812" spans="1:16" x14ac:dyDescent="0.3">
      <c r="A812" s="2" t="s">
        <v>5067</v>
      </c>
      <c r="B812" s="3">
        <v>44054</v>
      </c>
      <c r="C812" s="2" t="s">
        <v>5068</v>
      </c>
      <c r="D812" t="s">
        <v>6161</v>
      </c>
      <c r="E812" s="2">
        <v>3</v>
      </c>
      <c r="F812" s="2" t="str">
        <f>_xlfn.XLOOKUP(C812,customers!A811:A1811,customers!B811:B1811,,0)</f>
        <v>Alberta Balsdone</v>
      </c>
      <c r="G812" s="2" t="str">
        <f>IF(_xlfn.XLOOKUP(C812,customers!A811:A1811,customers!C811:C1811,0)=0,"",_xlfn.XLOOKUP(C812,customers!A811:A1811,customers!C811:C1811,,0))</f>
        <v>abalsdonemi@toplist.cz</v>
      </c>
      <c r="H812" s="2" t="str">
        <f>_xlfn.XLOOKUP(C812,customers!A811:A1811,customers!G811:G1811)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_xlfn.XLOOKUP(CoffeeOrder[[#This Row],[Customer ID]],customers!A811:A1811,customers!I811:I1811)</f>
        <v>No</v>
      </c>
    </row>
    <row r="813" spans="1:16" x14ac:dyDescent="0.3">
      <c r="A813" s="2" t="s">
        <v>5073</v>
      </c>
      <c r="B813" s="3">
        <v>44114</v>
      </c>
      <c r="C813" s="2" t="s">
        <v>5074</v>
      </c>
      <c r="D813" t="s">
        <v>6155</v>
      </c>
      <c r="E813" s="2">
        <v>6</v>
      </c>
      <c r="F813" s="2" t="str">
        <f>_xlfn.XLOOKUP(C813,customers!A812:A1812,customers!B812:B1812,,0)</f>
        <v>Brice Romera</v>
      </c>
      <c r="G813" s="2" t="str">
        <f>IF(_xlfn.XLOOKUP(C813,customers!A812:A1812,customers!C812:C1812,0)=0,"",_xlfn.XLOOKUP(C813,customers!A812:A1812,customers!C812:C1812,,0))</f>
        <v>bromeramj@list-manage.com</v>
      </c>
      <c r="H813" s="2" t="str">
        <f>_xlfn.XLOOKUP(C813,customers!A812:A1812,customers!G812:G1812)</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_xlfn.XLOOKUP(CoffeeOrder[[#This Row],[Customer ID]],customers!A812:A1812,customers!I812:I1812)</f>
        <v>Yes</v>
      </c>
    </row>
    <row r="814" spans="1:16" x14ac:dyDescent="0.3">
      <c r="A814" s="2" t="s">
        <v>5073</v>
      </c>
      <c r="B814" s="3">
        <v>44114</v>
      </c>
      <c r="C814" s="2" t="s">
        <v>5074</v>
      </c>
      <c r="D814" t="s">
        <v>6165</v>
      </c>
      <c r="E814" s="2">
        <v>6</v>
      </c>
      <c r="F814" s="2" t="str">
        <f>_xlfn.XLOOKUP(C814,customers!A813:A1813,customers!B813:B1813,,0)</f>
        <v>Brice Romera</v>
      </c>
      <c r="G814" s="2" t="str">
        <f>IF(_xlfn.XLOOKUP(C814,customers!A813:A1813,customers!C813:C1813,0)=0,"",_xlfn.XLOOKUP(C814,customers!A813:A1813,customers!C813:C1813,,0))</f>
        <v>bromeramj@list-manage.com</v>
      </c>
      <c r="H814" s="2" t="str">
        <f>_xlfn.XLOOKUP(C814,customers!A813:A1813,customers!G813:G1813)</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_xlfn.XLOOKUP(CoffeeOrder[[#This Row],[Customer ID]],customers!A813:A1813,customers!I813:I1813)</f>
        <v>Yes</v>
      </c>
    </row>
    <row r="815" spans="1:16" x14ac:dyDescent="0.3">
      <c r="A815" s="2" t="s">
        <v>5084</v>
      </c>
      <c r="B815" s="3">
        <v>44173</v>
      </c>
      <c r="C815" s="2" t="s">
        <v>5085</v>
      </c>
      <c r="D815" t="s">
        <v>6166</v>
      </c>
      <c r="E815" s="2">
        <v>1</v>
      </c>
      <c r="F815" s="2" t="str">
        <f>_xlfn.XLOOKUP(C815,customers!A814:A1814,customers!B814:B1814,,0)</f>
        <v>Conchita Bryde</v>
      </c>
      <c r="G815" s="2" t="str">
        <f>IF(_xlfn.XLOOKUP(C815,customers!A814:A1814,customers!C814:C1814,0)=0,"",_xlfn.XLOOKUP(C815,customers!A814:A1814,customers!C814:C1814,,0))</f>
        <v>cbrydeml@tuttocitta.it</v>
      </c>
      <c r="H815" s="2" t="str">
        <f>_xlfn.XLOOKUP(C815,customers!A814:A1814,customers!G814:G1814)</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_xlfn.XLOOKUP(CoffeeOrder[[#This Row],[Customer ID]],customers!A814:A1814,customers!I814:I1814)</f>
        <v>Yes</v>
      </c>
    </row>
    <row r="816" spans="1:16" x14ac:dyDescent="0.3">
      <c r="A816" s="2" t="s">
        <v>5090</v>
      </c>
      <c r="B816" s="3">
        <v>43573</v>
      </c>
      <c r="C816" s="2" t="s">
        <v>5091</v>
      </c>
      <c r="D816" t="s">
        <v>6184</v>
      </c>
      <c r="E816" s="2">
        <v>2</v>
      </c>
      <c r="F816" s="2" t="str">
        <f>_xlfn.XLOOKUP(C816,customers!A815:A1815,customers!B815:B1815,,0)</f>
        <v>Silvanus Enefer</v>
      </c>
      <c r="G816" s="2" t="str">
        <f>IF(_xlfn.XLOOKUP(C816,customers!A815:A1815,customers!C815:C1815,0)=0,"",_xlfn.XLOOKUP(C816,customers!A815:A1815,customers!C815:C1815,,0))</f>
        <v>senefermm@blog.com</v>
      </c>
      <c r="H816" s="2" t="str">
        <f>_xlfn.XLOOKUP(C816,customers!A815:A1815,customers!G815:G1815)</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_xlfn.XLOOKUP(CoffeeOrder[[#This Row],[Customer ID]],customers!A815:A1815,customers!I815:I1815)</f>
        <v>No</v>
      </c>
    </row>
    <row r="817" spans="1:16" x14ac:dyDescent="0.3">
      <c r="A817" s="2" t="s">
        <v>5096</v>
      </c>
      <c r="B817" s="3">
        <v>44200</v>
      </c>
      <c r="C817" s="2" t="s">
        <v>5097</v>
      </c>
      <c r="D817" t="s">
        <v>6146</v>
      </c>
      <c r="E817" s="2">
        <v>6</v>
      </c>
      <c r="F817" s="2" t="str">
        <f>_xlfn.XLOOKUP(C817,customers!A816:A1816,customers!B816:B1816,,0)</f>
        <v>Lenci Haggerstone</v>
      </c>
      <c r="G817" s="2" t="str">
        <f>IF(_xlfn.XLOOKUP(C817,customers!A816:A1816,customers!C816:C1816,0)=0,"",_xlfn.XLOOKUP(C817,customers!A816:A1816,customers!C816:C1816,,0))</f>
        <v>lhaggerstonemn@independent.co.uk</v>
      </c>
      <c r="H817" s="2" t="str">
        <f>_xlfn.XLOOKUP(C817,customers!A816:A1816,customers!G816:G1816)</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_xlfn.XLOOKUP(CoffeeOrder[[#This Row],[Customer ID]],customers!A816:A1816,customers!I816:I1816)</f>
        <v>No</v>
      </c>
    </row>
    <row r="818" spans="1:16" x14ac:dyDescent="0.3">
      <c r="A818" s="2" t="s">
        <v>5102</v>
      </c>
      <c r="B818" s="3">
        <v>43534</v>
      </c>
      <c r="C818" s="2" t="s">
        <v>5103</v>
      </c>
      <c r="D818" t="s">
        <v>6161</v>
      </c>
      <c r="E818" s="2">
        <v>4</v>
      </c>
      <c r="F818" s="2" t="str">
        <f>_xlfn.XLOOKUP(C818,customers!A817:A1817,customers!B817:B1817,,0)</f>
        <v>Marvin Gundry</v>
      </c>
      <c r="G818" s="2" t="str">
        <f>IF(_xlfn.XLOOKUP(C818,customers!A817:A1817,customers!C817:C1817,0)=0,"",_xlfn.XLOOKUP(C818,customers!A817:A1817,customers!C817:C1817,,0))</f>
        <v>mgundrymo@omniture.com</v>
      </c>
      <c r="H818" s="2" t="str">
        <f>_xlfn.XLOOKUP(C818,customers!A817:A1817,customers!G817:G1817)</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_xlfn.XLOOKUP(CoffeeOrder[[#This Row],[Customer ID]],customers!A817:A1817,customers!I817:I1817)</f>
        <v>No</v>
      </c>
    </row>
    <row r="819" spans="1:16" x14ac:dyDescent="0.3">
      <c r="A819" s="2" t="s">
        <v>5107</v>
      </c>
      <c r="B819" s="3">
        <v>43798</v>
      </c>
      <c r="C819" s="2" t="s">
        <v>5108</v>
      </c>
      <c r="D819" t="s">
        <v>6169</v>
      </c>
      <c r="E819" s="2">
        <v>2</v>
      </c>
      <c r="F819" s="2" t="str">
        <f>_xlfn.XLOOKUP(C819,customers!A818:A1818,customers!B818:B1818,,0)</f>
        <v>Bayard Wellan</v>
      </c>
      <c r="G819" s="2" t="str">
        <f>IF(_xlfn.XLOOKUP(C819,customers!A818:A1818,customers!C818:C1818,0)=0,"",_xlfn.XLOOKUP(C819,customers!A818:A1818,customers!C818:C1818,,0))</f>
        <v>bwellanmp@cafepress.com</v>
      </c>
      <c r="H819" s="2" t="str">
        <f>_xlfn.XLOOKUP(C819,customers!A818:A1818,customers!G818:G1818)</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_xlfn.XLOOKUP(CoffeeOrder[[#This Row],[Customer ID]],customers!A818:A1818,customers!I818:I1818)</f>
        <v>No</v>
      </c>
    </row>
    <row r="820" spans="1:16" x14ac:dyDescent="0.3">
      <c r="A820" s="2" t="s">
        <v>5112</v>
      </c>
      <c r="B820" s="3">
        <v>44761</v>
      </c>
      <c r="C820" s="2" t="s">
        <v>5113</v>
      </c>
      <c r="D820" t="s">
        <v>6170</v>
      </c>
      <c r="E820" s="2">
        <v>5</v>
      </c>
      <c r="F820" s="2" t="str">
        <f>_xlfn.XLOOKUP(C820,customers!A819:A1819,customers!B819:B1819,,0)</f>
        <v>Allis Wilmore</v>
      </c>
      <c r="G820" s="2" t="str">
        <f>IF(_xlfn.XLOOKUP(C820,customers!A819:A1819,customers!C819:C1819,0)=0,"",_xlfn.XLOOKUP(C820,customers!A819:A1819,customers!C819:C1819,,0))</f>
        <v/>
      </c>
      <c r="H820" s="2" t="str">
        <f>_xlfn.XLOOKUP(C820,customers!A819:A1819,customers!G819:G1819)</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_xlfn.XLOOKUP(CoffeeOrder[[#This Row],[Customer ID]],customers!A819:A1819,customers!I819:I1819)</f>
        <v>No</v>
      </c>
    </row>
    <row r="821" spans="1:16" x14ac:dyDescent="0.3">
      <c r="A821" s="2" t="s">
        <v>5117</v>
      </c>
      <c r="B821" s="3">
        <v>44008</v>
      </c>
      <c r="C821" s="2" t="s">
        <v>5118</v>
      </c>
      <c r="D821" t="s">
        <v>6145</v>
      </c>
      <c r="E821" s="2">
        <v>1</v>
      </c>
      <c r="F821" s="2" t="str">
        <f>_xlfn.XLOOKUP(C821,customers!A820:A1820,customers!B820:B1820,,0)</f>
        <v>Caddric Atcheson</v>
      </c>
      <c r="G821" s="2" t="str">
        <f>IF(_xlfn.XLOOKUP(C821,customers!A820:A1820,customers!C820:C1820,0)=0,"",_xlfn.XLOOKUP(C821,customers!A820:A1820,customers!C820:C1820,,0))</f>
        <v>catchesonmr@xinhuanet.com</v>
      </c>
      <c r="H821" s="2" t="str">
        <f>_xlfn.XLOOKUP(C821,customers!A820:A1820,customers!G820:G1820)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_xlfn.XLOOKUP(CoffeeOrder[[#This Row],[Customer ID]],customers!A820:A1820,customers!I820:I1820)</f>
        <v>Yes</v>
      </c>
    </row>
    <row r="822" spans="1:16" x14ac:dyDescent="0.3">
      <c r="A822" s="2" t="s">
        <v>5123</v>
      </c>
      <c r="B822" s="3">
        <v>43510</v>
      </c>
      <c r="C822" s="2" t="s">
        <v>5124</v>
      </c>
      <c r="D822" t="s">
        <v>6141</v>
      </c>
      <c r="E822" s="2">
        <v>4</v>
      </c>
      <c r="F822" s="2" t="str">
        <f>_xlfn.XLOOKUP(C822,customers!A821:A1821,customers!B821:B1821,,0)</f>
        <v>Eustace Stenton</v>
      </c>
      <c r="G822" s="2" t="str">
        <f>IF(_xlfn.XLOOKUP(C822,customers!A821:A1821,customers!C821:C1821,0)=0,"",_xlfn.XLOOKUP(C822,customers!A821:A1821,customers!C821:C1821,,0))</f>
        <v>estentonms@google.it</v>
      </c>
      <c r="H822" s="2" t="str">
        <f>_xlfn.XLOOKUP(C822,customers!A821:A1821,customers!G821:G1821)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_xlfn.XLOOKUP(CoffeeOrder[[#This Row],[Customer ID]],customers!A821:A1821,customers!I821:I1821)</f>
        <v>Yes</v>
      </c>
    </row>
    <row r="823" spans="1:16" x14ac:dyDescent="0.3">
      <c r="A823" s="2" t="s">
        <v>5129</v>
      </c>
      <c r="B823" s="3">
        <v>44144</v>
      </c>
      <c r="C823" s="2" t="s">
        <v>5130</v>
      </c>
      <c r="D823" t="s">
        <v>6172</v>
      </c>
      <c r="E823" s="2">
        <v>5</v>
      </c>
      <c r="F823" s="2" t="str">
        <f>_xlfn.XLOOKUP(C823,customers!A822:A1822,customers!B822:B1822,,0)</f>
        <v>Ericka Tripp</v>
      </c>
      <c r="G823" s="2" t="str">
        <f>IF(_xlfn.XLOOKUP(C823,customers!A822:A1822,customers!C822:C1822,0)=0,"",_xlfn.XLOOKUP(C823,customers!A822:A1822,customers!C822:C1822,,0))</f>
        <v>etrippmt@wp.com</v>
      </c>
      <c r="H823" s="2" t="str">
        <f>_xlfn.XLOOKUP(C823,customers!A822:A1822,customers!G822:G1822)</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_xlfn.XLOOKUP(CoffeeOrder[[#This Row],[Customer ID]],customers!A822:A1822,customers!I822:I1822)</f>
        <v>No</v>
      </c>
    </row>
    <row r="824" spans="1:16" x14ac:dyDescent="0.3">
      <c r="A824" s="2" t="s">
        <v>5135</v>
      </c>
      <c r="B824" s="3">
        <v>43585</v>
      </c>
      <c r="C824" s="2" t="s">
        <v>5136</v>
      </c>
      <c r="D824" t="s">
        <v>6148</v>
      </c>
      <c r="E824" s="2">
        <v>4</v>
      </c>
      <c r="F824" s="2" t="str">
        <f>_xlfn.XLOOKUP(C824,customers!A823:A1823,customers!B823:B1823,,0)</f>
        <v>Lyndsey MacManus</v>
      </c>
      <c r="G824" s="2" t="str">
        <f>IF(_xlfn.XLOOKUP(C824,customers!A823:A1823,customers!C823:C1823,0)=0,"",_xlfn.XLOOKUP(C824,customers!A823:A1823,customers!C823:C1823,,0))</f>
        <v>lmacmanusmu@imdb.com</v>
      </c>
      <c r="H824" s="2" t="str">
        <f>_xlfn.XLOOKUP(C824,customers!A823:A1823,customers!G823:G1823)</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_xlfn.XLOOKUP(CoffeeOrder[[#This Row],[Customer ID]],customers!A823:A1823,customers!I823:I1823)</f>
        <v>No</v>
      </c>
    </row>
    <row r="825" spans="1:16" x14ac:dyDescent="0.3">
      <c r="A825" s="2" t="s">
        <v>5141</v>
      </c>
      <c r="B825" s="3">
        <v>44134</v>
      </c>
      <c r="C825" s="2" t="s">
        <v>5142</v>
      </c>
      <c r="D825" t="s">
        <v>6170</v>
      </c>
      <c r="E825" s="2">
        <v>3</v>
      </c>
      <c r="F825" s="2" t="str">
        <f>_xlfn.XLOOKUP(C825,customers!A824:A1824,customers!B824:B1824,,0)</f>
        <v>Tess Benediktovich</v>
      </c>
      <c r="G825" s="2" t="str">
        <f>IF(_xlfn.XLOOKUP(C825,customers!A824:A1824,customers!C824:C1824,0)=0,"",_xlfn.XLOOKUP(C825,customers!A824:A1824,customers!C824:C1824,,0))</f>
        <v>tbenediktovichmv@ebay.com</v>
      </c>
      <c r="H825" s="2" t="str">
        <f>_xlfn.XLOOKUP(C825,customers!A824:A1824,customers!G824:G1824)</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_xlfn.XLOOKUP(CoffeeOrder[[#This Row],[Customer ID]],customers!A824:A1824,customers!I824:I1824)</f>
        <v>Yes</v>
      </c>
    </row>
    <row r="826" spans="1:16" x14ac:dyDescent="0.3">
      <c r="A826" s="2" t="s">
        <v>5147</v>
      </c>
      <c r="B826" s="3">
        <v>43781</v>
      </c>
      <c r="C826" s="2" t="s">
        <v>5148</v>
      </c>
      <c r="D826" t="s">
        <v>6152</v>
      </c>
      <c r="E826" s="2">
        <v>5</v>
      </c>
      <c r="F826" s="2" t="str">
        <f>_xlfn.XLOOKUP(C826,customers!A825:A1825,customers!B825:B1825,,0)</f>
        <v>Correy Bourner</v>
      </c>
      <c r="G826" s="2" t="str">
        <f>IF(_xlfn.XLOOKUP(C826,customers!A825:A1825,customers!C825:C1825,0)=0,"",_xlfn.XLOOKUP(C826,customers!A825:A1825,customers!C825:C1825,,0))</f>
        <v>cbournermw@chronoengine.com</v>
      </c>
      <c r="H826" s="2" t="str">
        <f>_xlfn.XLOOKUP(C826,customers!A825:A1825,customers!G825:G1825)</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_xlfn.XLOOKUP(CoffeeOrder[[#This Row],[Customer ID]],customers!A825:A1825,customers!I825:I1825)</f>
        <v>Yes</v>
      </c>
    </row>
    <row r="827" spans="1:16" x14ac:dyDescent="0.3">
      <c r="A827" s="2" t="s">
        <v>5152</v>
      </c>
      <c r="B827" s="3">
        <v>44603</v>
      </c>
      <c r="C827" s="2" t="s">
        <v>5188</v>
      </c>
      <c r="D827" t="s">
        <v>6147</v>
      </c>
      <c r="E827" s="2">
        <v>3</v>
      </c>
      <c r="F827" s="2" t="str">
        <f>_xlfn.XLOOKUP(C827,customers!A826:A1826,customers!B826:B1826,,0)</f>
        <v>Odelia Skerme</v>
      </c>
      <c r="G827" s="2" t="str">
        <f>IF(_xlfn.XLOOKUP(C827,customers!A826:A1826,customers!C826:C1826,0)=0,"",_xlfn.XLOOKUP(C827,customers!A826:A1826,customers!C826:C1826,,0))</f>
        <v>oskermen3@hatena.ne.jp</v>
      </c>
      <c r="H827" s="2" t="str">
        <f>_xlfn.XLOOKUP(C827,customers!A826:A1826,customers!G826:G1826)</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_xlfn.XLOOKUP(CoffeeOrder[[#This Row],[Customer ID]],customers!A826:A1826,customers!I826:I1826)</f>
        <v>Yes</v>
      </c>
    </row>
    <row r="828" spans="1:16" x14ac:dyDescent="0.3">
      <c r="A828" s="2" t="s">
        <v>5158</v>
      </c>
      <c r="B828" s="3">
        <v>44283</v>
      </c>
      <c r="C828" s="2" t="s">
        <v>5159</v>
      </c>
      <c r="D828" t="s">
        <v>6139</v>
      </c>
      <c r="E828" s="2">
        <v>5</v>
      </c>
      <c r="F828" s="2" t="str">
        <f>_xlfn.XLOOKUP(C828,customers!A827:A1827,customers!B827:B1827,,0)</f>
        <v>Kandy Heddan</v>
      </c>
      <c r="G828" s="2" t="str">
        <f>IF(_xlfn.XLOOKUP(C828,customers!A827:A1827,customers!C827:C1827,0)=0,"",_xlfn.XLOOKUP(C828,customers!A827:A1827,customers!C827:C1827,,0))</f>
        <v>kheddanmy@icq.com</v>
      </c>
      <c r="H828" s="2" t="str">
        <f>_xlfn.XLOOKUP(C828,customers!A827:A1827,customers!G827:G1827)</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_xlfn.XLOOKUP(CoffeeOrder[[#This Row],[Customer ID]],customers!A827:A1827,customers!I827:I1827)</f>
        <v>Yes</v>
      </c>
    </row>
    <row r="829" spans="1:16" x14ac:dyDescent="0.3">
      <c r="A829" s="2" t="s">
        <v>5164</v>
      </c>
      <c r="B829" s="3">
        <v>44540</v>
      </c>
      <c r="C829" s="2" t="s">
        <v>5165</v>
      </c>
      <c r="D829" t="s">
        <v>6156</v>
      </c>
      <c r="E829" s="2">
        <v>5</v>
      </c>
      <c r="F829" s="2" t="str">
        <f>_xlfn.XLOOKUP(C829,customers!A828:A1828,customers!B828:B1828,,0)</f>
        <v>Ibby Charters</v>
      </c>
      <c r="G829" s="2" t="str">
        <f>IF(_xlfn.XLOOKUP(C829,customers!A828:A1828,customers!C828:C1828,0)=0,"",_xlfn.XLOOKUP(C829,customers!A828:A1828,customers!C828:C1828,,0))</f>
        <v>ichartersmz@abc.net.au</v>
      </c>
      <c r="H829" s="2" t="str">
        <f>_xlfn.XLOOKUP(C829,customers!A828:A1828,customers!G828:G1828)</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_xlfn.XLOOKUP(CoffeeOrder[[#This Row],[Customer ID]],customers!A828:A1828,customers!I828:I1828)</f>
        <v>No</v>
      </c>
    </row>
    <row r="830" spans="1:16" x14ac:dyDescent="0.3">
      <c r="A830" s="2" t="s">
        <v>5170</v>
      </c>
      <c r="B830" s="3">
        <v>44505</v>
      </c>
      <c r="C830" s="2" t="s">
        <v>5171</v>
      </c>
      <c r="D830" t="s">
        <v>6168</v>
      </c>
      <c r="E830" s="2">
        <v>6</v>
      </c>
      <c r="F830" s="2" t="str">
        <f>_xlfn.XLOOKUP(C830,customers!A829:A1829,customers!B829:B1829,,0)</f>
        <v>Adora Roubert</v>
      </c>
      <c r="G830" s="2" t="str">
        <f>IF(_xlfn.XLOOKUP(C830,customers!A829:A1829,customers!C829:C1829,0)=0,"",_xlfn.XLOOKUP(C830,customers!A829:A1829,customers!C829:C1829,,0))</f>
        <v>aroubertn0@tmall.com</v>
      </c>
      <c r="H830" s="2" t="str">
        <f>_xlfn.XLOOKUP(C830,customers!A829:A1829,customers!G829:G1829)</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_xlfn.XLOOKUP(CoffeeOrder[[#This Row],[Customer ID]],customers!A829:A1829,customers!I829:I1829)</f>
        <v>Yes</v>
      </c>
    </row>
    <row r="831" spans="1:16" x14ac:dyDescent="0.3">
      <c r="A831" s="2" t="s">
        <v>5176</v>
      </c>
      <c r="B831" s="3">
        <v>43890</v>
      </c>
      <c r="C831" s="2" t="s">
        <v>5177</v>
      </c>
      <c r="D831" t="s">
        <v>6154</v>
      </c>
      <c r="E831" s="2">
        <v>1</v>
      </c>
      <c r="F831" s="2" t="str">
        <f>_xlfn.XLOOKUP(C831,customers!A830:A1830,customers!B830:B1830,,0)</f>
        <v>Hillel Mairs</v>
      </c>
      <c r="G831" s="2" t="str">
        <f>IF(_xlfn.XLOOKUP(C831,customers!A830:A1830,customers!C830:C1830,0)=0,"",_xlfn.XLOOKUP(C831,customers!A830:A1830,customers!C830:C1830,,0))</f>
        <v>hmairsn1@so-net.ne.jp</v>
      </c>
      <c r="H831" s="2" t="str">
        <f>_xlfn.XLOOKUP(C831,customers!A830:A1830,customers!G830:G1830)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_xlfn.XLOOKUP(CoffeeOrder[[#This Row],[Customer ID]],customers!A830:A1830,customers!I830:I1830)</f>
        <v>No</v>
      </c>
    </row>
    <row r="832" spans="1:16" x14ac:dyDescent="0.3">
      <c r="A832" s="2" t="s">
        <v>5182</v>
      </c>
      <c r="B832" s="3">
        <v>44414</v>
      </c>
      <c r="C832" s="2" t="s">
        <v>5183</v>
      </c>
      <c r="D832" t="s">
        <v>6141</v>
      </c>
      <c r="E832" s="2">
        <v>2</v>
      </c>
      <c r="F832" s="2" t="str">
        <f>_xlfn.XLOOKUP(C832,customers!A831:A1831,customers!B831:B1831,,0)</f>
        <v>Helaina Rainforth</v>
      </c>
      <c r="G832" s="2" t="str">
        <f>IF(_xlfn.XLOOKUP(C832,customers!A831:A1831,customers!C831:C1831,0)=0,"",_xlfn.XLOOKUP(C832,customers!A831:A1831,customers!C831:C1831,,0))</f>
        <v>hrainforthn2@blog.com</v>
      </c>
      <c r="H832" s="2" t="str">
        <f>_xlfn.XLOOKUP(C832,customers!A831:A1831,customers!G831:G1831)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_xlfn.XLOOKUP(CoffeeOrder[[#This Row],[Customer ID]],customers!A831:A1831,customers!I831:I1831)</f>
        <v>No</v>
      </c>
    </row>
    <row r="833" spans="1:16" x14ac:dyDescent="0.3">
      <c r="A833" s="2" t="s">
        <v>5182</v>
      </c>
      <c r="B833" s="3">
        <v>44414</v>
      </c>
      <c r="C833" s="2" t="s">
        <v>5183</v>
      </c>
      <c r="D833" t="s">
        <v>6154</v>
      </c>
      <c r="E833" s="2">
        <v>2</v>
      </c>
      <c r="F833" s="2" t="str">
        <f>_xlfn.XLOOKUP(C833,customers!A832:A1832,customers!B832:B1832,,0)</f>
        <v>Helaina Rainforth</v>
      </c>
      <c r="G833" s="2" t="str">
        <f>IF(_xlfn.XLOOKUP(C833,customers!A832:A1832,customers!C832:C1832,0)=0,"",_xlfn.XLOOKUP(C833,customers!A832:A1832,customers!C832:C1832,,0))</f>
        <v>hrainforthn2@blog.com</v>
      </c>
      <c r="H833" s="2" t="str">
        <f>_xlfn.XLOOKUP(C833,customers!A832:A1832,customers!G832:G1832)</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_xlfn.XLOOKUP(CoffeeOrder[[#This Row],[Customer ID]],customers!A832:A1832,customers!I832:I1832)</f>
        <v>No</v>
      </c>
    </row>
    <row r="834" spans="1:16" x14ac:dyDescent="0.3">
      <c r="A834" s="2" t="s">
        <v>5193</v>
      </c>
      <c r="B834" s="3">
        <v>44274</v>
      </c>
      <c r="C834" s="2" t="s">
        <v>5194</v>
      </c>
      <c r="D834" t="s">
        <v>6138</v>
      </c>
      <c r="E834" s="2">
        <v>6</v>
      </c>
      <c r="F834" s="2" t="str">
        <f>_xlfn.XLOOKUP(C834,customers!A833:A1833,customers!B833:B1833,,0)</f>
        <v>Isac Jesper</v>
      </c>
      <c r="G834" s="2" t="str">
        <f>IF(_xlfn.XLOOKUP(C834,customers!A833:A1833,customers!C833:C1833,0)=0,"",_xlfn.XLOOKUP(C834,customers!A833:A1833,customers!C833:C1833,,0))</f>
        <v>ijespern4@theglobeandmail.com</v>
      </c>
      <c r="H834" s="2" t="str">
        <f>_xlfn.XLOOKUP(C834,customers!A833:A1833,customers!G833:G1833)</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_xlfn.XLOOKUP(CoffeeOrder[[#This Row],[Customer ID]],customers!A833:A1833,customers!I833:I1833)</f>
        <v>No</v>
      </c>
    </row>
    <row r="835" spans="1:16" x14ac:dyDescent="0.3">
      <c r="A835" s="2" t="s">
        <v>5199</v>
      </c>
      <c r="B835" s="3">
        <v>44302</v>
      </c>
      <c r="C835" s="2" t="s">
        <v>5200</v>
      </c>
      <c r="D835" t="s">
        <v>6149</v>
      </c>
      <c r="E835" s="2">
        <v>4</v>
      </c>
      <c r="F835" s="2" t="str">
        <f>_xlfn.XLOOKUP(C835,customers!A834:A1834,customers!B834:B1834,,0)</f>
        <v>Lenette Dwerryhouse</v>
      </c>
      <c r="G835" s="2" t="str">
        <f>IF(_xlfn.XLOOKUP(C835,customers!A834:A1834,customers!C834:C1834,0)=0,"",_xlfn.XLOOKUP(C835,customers!A834:A1834,customers!C834:C1834,,0))</f>
        <v>ldwerryhousen5@gravatar.com</v>
      </c>
      <c r="H835" s="2" t="str">
        <f>_xlfn.XLOOKUP(C835,customers!A834:A1834,customers!G834:G1834)</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_xlfn.XLOOKUP(CoffeeOrder[[#This Row],[Customer ID]],customers!A834:A1834,customers!I834:I1834)</f>
        <v>Yes</v>
      </c>
    </row>
    <row r="836" spans="1:16" x14ac:dyDescent="0.3">
      <c r="A836" s="2" t="s">
        <v>5205</v>
      </c>
      <c r="B836" s="3">
        <v>44141</v>
      </c>
      <c r="C836" s="2" t="s">
        <v>5206</v>
      </c>
      <c r="D836" t="s">
        <v>6168</v>
      </c>
      <c r="E836" s="2">
        <v>1</v>
      </c>
      <c r="F836" s="2" t="str">
        <f>_xlfn.XLOOKUP(C836,customers!A835:A1835,customers!B835:B1835,,0)</f>
        <v>Nadeen Broomer</v>
      </c>
      <c r="G836" s="2" t="str">
        <f>IF(_xlfn.XLOOKUP(C836,customers!A835:A1835,customers!C835:C1835,0)=0,"",_xlfn.XLOOKUP(C836,customers!A835:A1835,customers!C835:C1835,,0))</f>
        <v>nbroomern6@examiner.com</v>
      </c>
      <c r="H836" s="2" t="str">
        <f>_xlfn.XLOOKUP(C836,customers!A835:A1835,customers!G835:G1835)</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_xlfn.XLOOKUP(CoffeeOrder[[#This Row],[Customer ID]],customers!A835:A1835,customers!I835:I1835)</f>
        <v>No</v>
      </c>
    </row>
    <row r="837" spans="1:16" x14ac:dyDescent="0.3">
      <c r="A837" s="2" t="s">
        <v>5211</v>
      </c>
      <c r="B837" s="3">
        <v>44270</v>
      </c>
      <c r="C837" s="2" t="s">
        <v>5212</v>
      </c>
      <c r="D837" t="s">
        <v>6176</v>
      </c>
      <c r="E837" s="2">
        <v>1</v>
      </c>
      <c r="F837" s="2" t="str">
        <f>_xlfn.XLOOKUP(C837,customers!A836:A1836,customers!B836:B1836,,0)</f>
        <v>Konstantine Thoumasson</v>
      </c>
      <c r="G837" s="2" t="str">
        <f>IF(_xlfn.XLOOKUP(C837,customers!A836:A1836,customers!C836:C1836,0)=0,"",_xlfn.XLOOKUP(C837,customers!A836:A1836,customers!C836:C1836,,0))</f>
        <v>kthoumassonn7@bloglovin.com</v>
      </c>
      <c r="H837" s="2" t="str">
        <f>_xlfn.XLOOKUP(C837,customers!A836:A1836,customers!G836:G1836)</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_xlfn.XLOOKUP(CoffeeOrder[[#This Row],[Customer ID]],customers!A836:A1836,customers!I836:I1836)</f>
        <v>Yes</v>
      </c>
    </row>
    <row r="838" spans="1:16" x14ac:dyDescent="0.3">
      <c r="A838" s="2" t="s">
        <v>5216</v>
      </c>
      <c r="B838" s="3">
        <v>44486</v>
      </c>
      <c r="C838" s="2" t="s">
        <v>5217</v>
      </c>
      <c r="D838" t="s">
        <v>6154</v>
      </c>
      <c r="E838" s="2">
        <v>4</v>
      </c>
      <c r="F838" s="2" t="str">
        <f>_xlfn.XLOOKUP(C838,customers!A837:A1837,customers!B837:B1837,,0)</f>
        <v>Frans Habbergham</v>
      </c>
      <c r="G838" s="2" t="str">
        <f>IF(_xlfn.XLOOKUP(C838,customers!A837:A1837,customers!C837:C1837,0)=0,"",_xlfn.XLOOKUP(C838,customers!A837:A1837,customers!C837:C1837,,0))</f>
        <v>fhabberghamn8@discovery.com</v>
      </c>
      <c r="H838" s="2" t="str">
        <f>_xlfn.XLOOKUP(C838,customers!A837:A1837,customers!G837:G1837)</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_xlfn.XLOOKUP(CoffeeOrder[[#This Row],[Customer ID]],customers!A837:A1837,customers!I837:I1837)</f>
        <v>No</v>
      </c>
    </row>
    <row r="839" spans="1:16" x14ac:dyDescent="0.3">
      <c r="A839" s="2" t="s">
        <v>5222</v>
      </c>
      <c r="B839" s="3">
        <v>43715</v>
      </c>
      <c r="C839" s="2" t="s">
        <v>5113</v>
      </c>
      <c r="D839" t="s">
        <v>6181</v>
      </c>
      <c r="E839" s="2">
        <v>3</v>
      </c>
      <c r="F839" s="2" t="e">
        <f>_xlfn.XLOOKUP(C839,customers!A838:A1838,customers!B838:B1838,,0)</f>
        <v>#N/A</v>
      </c>
      <c r="G839" s="2" t="str">
        <f>IF(_xlfn.XLOOKUP(C839,customers!A838:A1838,customers!C838:C1838,0)=0,"",_xlfn.XLOOKUP(C839,customers!A838:A1838,customers!C838:C1838,,0))</f>
        <v/>
      </c>
      <c r="H839" s="2" t="e">
        <f>_xlfn.XLOOKUP(C839,customers!A838:A1838,customers!G838:G1838)</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e">
        <f>_xlfn.XLOOKUP(CoffeeOrder[[#This Row],[Customer ID]],customers!A838:A1838,customers!I838:I1838)</f>
        <v>#N/A</v>
      </c>
    </row>
    <row r="840" spans="1:16" x14ac:dyDescent="0.3">
      <c r="A840" s="2" t="s">
        <v>5228</v>
      </c>
      <c r="B840" s="3">
        <v>44755</v>
      </c>
      <c r="C840" s="2" t="s">
        <v>5229</v>
      </c>
      <c r="D840" t="s">
        <v>6168</v>
      </c>
      <c r="E840" s="2">
        <v>5</v>
      </c>
      <c r="F840" s="2" t="str">
        <f>_xlfn.XLOOKUP(C840,customers!A839:A1839,customers!B839:B1839,,0)</f>
        <v>Romain Avrashin</v>
      </c>
      <c r="G840" s="2" t="str">
        <f>IF(_xlfn.XLOOKUP(C840,customers!A839:A1839,customers!C839:C1839,0)=0,"",_xlfn.XLOOKUP(C840,customers!A839:A1839,customers!C839:C1839,,0))</f>
        <v>ravrashinna@tamu.edu</v>
      </c>
      <c r="H840" s="2" t="str">
        <f>_xlfn.XLOOKUP(C840,customers!A839:A1839,customers!G839:G1839)</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_xlfn.XLOOKUP(CoffeeOrder[[#This Row],[Customer ID]],customers!A839:A1839,customers!I839:I1839)</f>
        <v>No</v>
      </c>
    </row>
    <row r="841" spans="1:16" x14ac:dyDescent="0.3">
      <c r="A841" s="2" t="s">
        <v>5234</v>
      </c>
      <c r="B841" s="3">
        <v>44521</v>
      </c>
      <c r="C841" s="2" t="s">
        <v>5235</v>
      </c>
      <c r="D841" t="s">
        <v>6139</v>
      </c>
      <c r="E841" s="2">
        <v>5</v>
      </c>
      <c r="F841" s="2" t="str">
        <f>_xlfn.XLOOKUP(C841,customers!A840:A1840,customers!B840:B1840,,0)</f>
        <v>Miran Doidge</v>
      </c>
      <c r="G841" s="2" t="str">
        <f>IF(_xlfn.XLOOKUP(C841,customers!A840:A1840,customers!C840:C1840,0)=0,"",_xlfn.XLOOKUP(C841,customers!A840:A1840,customers!C840:C1840,,0))</f>
        <v>mdoidgenb@etsy.com</v>
      </c>
      <c r="H841" s="2" t="str">
        <f>_xlfn.XLOOKUP(C841,customers!A840:A1840,customers!G840:G1840)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_xlfn.XLOOKUP(CoffeeOrder[[#This Row],[Customer ID]],customers!A840:A1840,customers!I840:I1840)</f>
        <v>No</v>
      </c>
    </row>
    <row r="842" spans="1:16" x14ac:dyDescent="0.3">
      <c r="A842" s="2" t="s">
        <v>5240</v>
      </c>
      <c r="B842" s="3">
        <v>44574</v>
      </c>
      <c r="C842" s="2" t="s">
        <v>5241</v>
      </c>
      <c r="D842" t="s">
        <v>6173</v>
      </c>
      <c r="E842" s="2">
        <v>4</v>
      </c>
      <c r="F842" s="2" t="str">
        <f>_xlfn.XLOOKUP(C842,customers!A841:A1841,customers!B841:B1841,,0)</f>
        <v>Janeva Edinboro</v>
      </c>
      <c r="G842" s="2" t="str">
        <f>IF(_xlfn.XLOOKUP(C842,customers!A841:A1841,customers!C841:C1841,0)=0,"",_xlfn.XLOOKUP(C842,customers!A841:A1841,customers!C841:C1841,,0))</f>
        <v>jedinboronc@reverbnation.com</v>
      </c>
      <c r="H842" s="2" t="str">
        <f>_xlfn.XLOOKUP(C842,customers!A841:A1841,customers!G841:G1841)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_xlfn.XLOOKUP(CoffeeOrder[[#This Row],[Customer ID]],customers!A841:A1841,customers!I841:I1841)</f>
        <v>Yes</v>
      </c>
    </row>
    <row r="843" spans="1:16" x14ac:dyDescent="0.3">
      <c r="A843" s="2" t="s">
        <v>5246</v>
      </c>
      <c r="B843" s="3">
        <v>44755</v>
      </c>
      <c r="C843" s="2" t="s">
        <v>5247</v>
      </c>
      <c r="D843" t="s">
        <v>6159</v>
      </c>
      <c r="E843" s="2">
        <v>1</v>
      </c>
      <c r="F843" s="2" t="str">
        <f>_xlfn.XLOOKUP(C843,customers!A842:A1842,customers!B842:B1842,,0)</f>
        <v>Trumaine Tewelson</v>
      </c>
      <c r="G843" s="2" t="str">
        <f>IF(_xlfn.XLOOKUP(C843,customers!A842:A1842,customers!C842:C1842,0)=0,"",_xlfn.XLOOKUP(C843,customers!A842:A1842,customers!C842:C1842,,0))</f>
        <v>ttewelsonnd@cdbaby.com</v>
      </c>
      <c r="H843" s="2" t="str">
        <f>_xlfn.XLOOKUP(C843,customers!A842:A1842,customers!G842:G1842)</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_xlfn.XLOOKUP(CoffeeOrder[[#This Row],[Customer ID]],customers!A842:A1842,customers!I842:I1842)</f>
        <v>No</v>
      </c>
    </row>
    <row r="844" spans="1:16" x14ac:dyDescent="0.3">
      <c r="A844" s="2" t="s">
        <v>5251</v>
      </c>
      <c r="B844" s="3">
        <v>44502</v>
      </c>
      <c r="C844" s="2" t="s">
        <v>5188</v>
      </c>
      <c r="D844" t="s">
        <v>6156</v>
      </c>
      <c r="E844" s="2">
        <v>2</v>
      </c>
      <c r="F844" s="2" t="e">
        <f>_xlfn.XLOOKUP(C844,customers!A843:A1843,customers!B843:B1843,,0)</f>
        <v>#N/A</v>
      </c>
      <c r="G844" s="2" t="str">
        <f>IF(_xlfn.XLOOKUP(C844,customers!A843:A1843,customers!C843:C1843,0)=0,"",_xlfn.XLOOKUP(C844,customers!A843:A1843,customers!C843:C1843,,0))</f>
        <v/>
      </c>
      <c r="H844" s="2" t="e">
        <f>_xlfn.XLOOKUP(C844,customers!A843:A1843,customers!G843:G1843)</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e">
        <f>_xlfn.XLOOKUP(CoffeeOrder[[#This Row],[Customer ID]],customers!A843:A1843,customers!I843:I1843)</f>
        <v>#N/A</v>
      </c>
    </row>
    <row r="845" spans="1:16" x14ac:dyDescent="0.3">
      <c r="A845" s="2" t="s">
        <v>5256</v>
      </c>
      <c r="B845" s="3">
        <v>44387</v>
      </c>
      <c r="C845" s="2" t="s">
        <v>5257</v>
      </c>
      <c r="D845" t="s">
        <v>6156</v>
      </c>
      <c r="E845" s="2">
        <v>2</v>
      </c>
      <c r="F845" s="2" t="str">
        <f>_xlfn.XLOOKUP(C845,customers!A844:A1844,customers!B844:B1844,,0)</f>
        <v>De Drewitt</v>
      </c>
      <c r="G845" s="2" t="str">
        <f>IF(_xlfn.XLOOKUP(C845,customers!A844:A1844,customers!C844:C1844,0)=0,"",_xlfn.XLOOKUP(C845,customers!A844:A1844,customers!C844:C1844,,0))</f>
        <v>ddrewittnf@mapquest.com</v>
      </c>
      <c r="H845" s="2" t="str">
        <f>_xlfn.XLOOKUP(C845,customers!A844:A1844,customers!G844:G1844)</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_xlfn.XLOOKUP(CoffeeOrder[[#This Row],[Customer ID]],customers!A844:A1844,customers!I844:I1844)</f>
        <v>Yes</v>
      </c>
    </row>
    <row r="846" spans="1:16" x14ac:dyDescent="0.3">
      <c r="A846" s="2" t="s">
        <v>5262</v>
      </c>
      <c r="B846" s="3">
        <v>44476</v>
      </c>
      <c r="C846" s="2" t="s">
        <v>5263</v>
      </c>
      <c r="D846" t="s">
        <v>6158</v>
      </c>
      <c r="E846" s="2">
        <v>6</v>
      </c>
      <c r="F846" s="2" t="str">
        <f>_xlfn.XLOOKUP(C846,customers!A845:A1845,customers!B845:B1845,,0)</f>
        <v>Adelheid Gladhill</v>
      </c>
      <c r="G846" s="2" t="str">
        <f>IF(_xlfn.XLOOKUP(C846,customers!A845:A1845,customers!C845:C1845,0)=0,"",_xlfn.XLOOKUP(C846,customers!A845:A1845,customers!C845:C1845,,0))</f>
        <v>agladhillng@stanford.edu</v>
      </c>
      <c r="H846" s="2" t="str">
        <f>_xlfn.XLOOKUP(C846,customers!A845:A1845,customers!G845:G1845)</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_xlfn.XLOOKUP(CoffeeOrder[[#This Row],[Customer ID]],customers!A845:A1845,customers!I845:I1845)</f>
        <v>Yes</v>
      </c>
    </row>
    <row r="847" spans="1:16" x14ac:dyDescent="0.3">
      <c r="A847" s="2" t="s">
        <v>5268</v>
      </c>
      <c r="B847" s="3">
        <v>43889</v>
      </c>
      <c r="C847" s="2" t="s">
        <v>5269</v>
      </c>
      <c r="D847" t="s">
        <v>6185</v>
      </c>
      <c r="E847" s="2">
        <v>6</v>
      </c>
      <c r="F847" s="2" t="str">
        <f>_xlfn.XLOOKUP(C847,customers!A846:A1846,customers!B846:B1846,,0)</f>
        <v>Murielle Lorinez</v>
      </c>
      <c r="G847" s="2" t="str">
        <f>IF(_xlfn.XLOOKUP(C847,customers!A846:A1846,customers!C846:C1846,0)=0,"",_xlfn.XLOOKUP(C847,customers!A846:A1846,customers!C846:C1846,,0))</f>
        <v>mlorineznh@whitehouse.gov</v>
      </c>
      <c r="H847" s="2" t="str">
        <f>_xlfn.XLOOKUP(C847,customers!A846:A1846,customers!G846:G1846)</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_xlfn.XLOOKUP(CoffeeOrder[[#This Row],[Customer ID]],customers!A846:A1846,customers!I846:I1846)</f>
        <v>No</v>
      </c>
    </row>
    <row r="848" spans="1:16" x14ac:dyDescent="0.3">
      <c r="A848" s="2" t="s">
        <v>5273</v>
      </c>
      <c r="B848" s="3">
        <v>44747</v>
      </c>
      <c r="C848" s="2" t="s">
        <v>5274</v>
      </c>
      <c r="D848" t="s">
        <v>6175</v>
      </c>
      <c r="E848" s="2">
        <v>2</v>
      </c>
      <c r="F848" s="2" t="str">
        <f>_xlfn.XLOOKUP(C848,customers!A847:A1847,customers!B847:B1847,,0)</f>
        <v>Edin Mathe</v>
      </c>
      <c r="G848" s="2" t="str">
        <f>IF(_xlfn.XLOOKUP(C848,customers!A847:A1847,customers!C847:C1847,0)=0,"",_xlfn.XLOOKUP(C848,customers!A847:A1847,customers!C847:C1847,,0))</f>
        <v/>
      </c>
      <c r="H848" s="2" t="str">
        <f>_xlfn.XLOOKUP(C848,customers!A847:A1847,customers!G847:G1847)</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_xlfn.XLOOKUP(CoffeeOrder[[#This Row],[Customer ID]],customers!A847:A1847,customers!I847:I1847)</f>
        <v>Yes</v>
      </c>
    </row>
    <row r="849" spans="1:16" x14ac:dyDescent="0.3">
      <c r="A849" s="2" t="s">
        <v>5278</v>
      </c>
      <c r="B849" s="3">
        <v>44460</v>
      </c>
      <c r="C849" s="2" t="s">
        <v>5279</v>
      </c>
      <c r="D849" t="s">
        <v>6154</v>
      </c>
      <c r="E849" s="2">
        <v>3</v>
      </c>
      <c r="F849" s="2" t="str">
        <f>_xlfn.XLOOKUP(C849,customers!A848:A1848,customers!B848:B1848,,0)</f>
        <v>Mordy Van Der Vlies</v>
      </c>
      <c r="G849" s="2" t="str">
        <f>IF(_xlfn.XLOOKUP(C849,customers!A848:A1848,customers!C848:C1848,0)=0,"",_xlfn.XLOOKUP(C849,customers!A848:A1848,customers!C848:C1848,,0))</f>
        <v>mvannj@wikipedia.org</v>
      </c>
      <c r="H849" s="2" t="str">
        <f>_xlfn.XLOOKUP(C849,customers!A848:A1848,customers!G848:G1848)</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_xlfn.XLOOKUP(CoffeeOrder[[#This Row],[Customer ID]],customers!A848:A1848,customers!I848:I1848)</f>
        <v>Yes</v>
      </c>
    </row>
    <row r="850" spans="1:16" x14ac:dyDescent="0.3">
      <c r="A850" s="2" t="s">
        <v>5283</v>
      </c>
      <c r="B850" s="3">
        <v>43468</v>
      </c>
      <c r="C850" s="2" t="s">
        <v>5284</v>
      </c>
      <c r="D850" t="s">
        <v>6176</v>
      </c>
      <c r="E850" s="2">
        <v>6</v>
      </c>
      <c r="F850" s="2" t="str">
        <f>_xlfn.XLOOKUP(C850,customers!A849:A1849,customers!B849:B1849,,0)</f>
        <v>Spencer Wastell</v>
      </c>
      <c r="G850" s="2" t="str">
        <f>IF(_xlfn.XLOOKUP(C850,customers!A849:A1849,customers!C849:C1849,0)=0,"",_xlfn.XLOOKUP(C850,customers!A849:A1849,customers!C849:C1849,,0))</f>
        <v/>
      </c>
      <c r="H850" s="2" t="str">
        <f>_xlfn.XLOOKUP(C850,customers!A849:A1849,customers!G849:G1849)</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_xlfn.XLOOKUP(CoffeeOrder[[#This Row],[Customer ID]],customers!A849:A1849,customers!I849:I1849)</f>
        <v>No</v>
      </c>
    </row>
    <row r="851" spans="1:16" x14ac:dyDescent="0.3">
      <c r="A851" s="2" t="s">
        <v>5288</v>
      </c>
      <c r="B851" s="3">
        <v>44628</v>
      </c>
      <c r="C851" s="2" t="s">
        <v>5289</v>
      </c>
      <c r="D851" t="s">
        <v>6167</v>
      </c>
      <c r="E851" s="2">
        <v>6</v>
      </c>
      <c r="F851" s="2" t="str">
        <f>_xlfn.XLOOKUP(C851,customers!A850:A1850,customers!B850:B1850,,0)</f>
        <v>Jemimah Ethelston</v>
      </c>
      <c r="G851" s="2" t="str">
        <f>IF(_xlfn.XLOOKUP(C851,customers!A850:A1850,customers!C850:C1850,0)=0,"",_xlfn.XLOOKUP(C851,customers!A850:A1850,customers!C850:C1850,,0))</f>
        <v>jethelstonnl@creativecommons.org</v>
      </c>
      <c r="H851" s="2" t="str">
        <f>_xlfn.XLOOKUP(C851,customers!A850:A1850,customers!G850:G1850)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_xlfn.XLOOKUP(CoffeeOrder[[#This Row],[Customer ID]],customers!A850:A1850,customers!I850:I1850)</f>
        <v>Yes</v>
      </c>
    </row>
    <row r="852" spans="1:16" x14ac:dyDescent="0.3">
      <c r="A852" s="2" t="s">
        <v>5288</v>
      </c>
      <c r="B852" s="3">
        <v>44628</v>
      </c>
      <c r="C852" s="2" t="s">
        <v>5289</v>
      </c>
      <c r="D852" t="s">
        <v>6152</v>
      </c>
      <c r="E852" s="2">
        <v>2</v>
      </c>
      <c r="F852" s="2" t="str">
        <f>_xlfn.XLOOKUP(C852,customers!A851:A1851,customers!B851:B1851,,0)</f>
        <v>Jemimah Ethelston</v>
      </c>
      <c r="G852" s="2" t="str">
        <f>IF(_xlfn.XLOOKUP(C852,customers!A851:A1851,customers!C851:C1851,0)=0,"",_xlfn.XLOOKUP(C852,customers!A851:A1851,customers!C851:C1851,,0))</f>
        <v>jethelstonnl@creativecommons.org</v>
      </c>
      <c r="H852" s="2" t="str">
        <f>_xlfn.XLOOKUP(C852,customers!A851:A1851,customers!G851:G1851)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_xlfn.XLOOKUP(CoffeeOrder[[#This Row],[Customer ID]],customers!A851:A1851,customers!I851:I1851)</f>
        <v>Yes</v>
      </c>
    </row>
    <row r="853" spans="1:16" x14ac:dyDescent="0.3">
      <c r="A853" s="2" t="s">
        <v>5299</v>
      </c>
      <c r="B853" s="3">
        <v>43900</v>
      </c>
      <c r="C853" s="2" t="s">
        <v>5300</v>
      </c>
      <c r="D853" t="s">
        <v>6169</v>
      </c>
      <c r="E853" s="2">
        <v>1</v>
      </c>
      <c r="F853" s="2" t="str">
        <f>_xlfn.XLOOKUP(C853,customers!A852:A1852,customers!B852:B1852,,0)</f>
        <v>Perice Eberz</v>
      </c>
      <c r="G853" s="2" t="str">
        <f>IF(_xlfn.XLOOKUP(C853,customers!A852:A1852,customers!C852:C1852,0)=0,"",_xlfn.XLOOKUP(C853,customers!A852:A1852,customers!C852:C1852,,0))</f>
        <v>peberznn@woothemes.com</v>
      </c>
      <c r="H853" s="2" t="str">
        <f>_xlfn.XLOOKUP(C853,customers!A852:A1852,customers!G852:G1852)</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_xlfn.XLOOKUP(CoffeeOrder[[#This Row],[Customer ID]],customers!A852:A1852,customers!I852:I1852)</f>
        <v>Yes</v>
      </c>
    </row>
    <row r="854" spans="1:16" x14ac:dyDescent="0.3">
      <c r="A854" s="2" t="s">
        <v>5305</v>
      </c>
      <c r="B854" s="3">
        <v>44527</v>
      </c>
      <c r="C854" s="2" t="s">
        <v>5306</v>
      </c>
      <c r="D854" t="s">
        <v>6165</v>
      </c>
      <c r="E854" s="2">
        <v>4</v>
      </c>
      <c r="F854" s="2" t="str">
        <f>_xlfn.XLOOKUP(C854,customers!A853:A1853,customers!B853:B1853,,0)</f>
        <v>Bear Gaish</v>
      </c>
      <c r="G854" s="2" t="str">
        <f>IF(_xlfn.XLOOKUP(C854,customers!A853:A1853,customers!C853:C1853,0)=0,"",_xlfn.XLOOKUP(C854,customers!A853:A1853,customers!C853:C1853,,0))</f>
        <v>bgaishno@altervista.org</v>
      </c>
      <c r="H854" s="2" t="str">
        <f>_xlfn.XLOOKUP(C854,customers!A853:A1853,customers!G853:G1853)</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_xlfn.XLOOKUP(CoffeeOrder[[#This Row],[Customer ID]],customers!A853:A1853,customers!I853:I1853)</f>
        <v>Yes</v>
      </c>
    </row>
    <row r="855" spans="1:16" x14ac:dyDescent="0.3">
      <c r="A855" s="2" t="s">
        <v>5310</v>
      </c>
      <c r="B855" s="3">
        <v>44259</v>
      </c>
      <c r="C855" s="2" t="s">
        <v>5311</v>
      </c>
      <c r="D855" t="s">
        <v>6147</v>
      </c>
      <c r="E855" s="2">
        <v>2</v>
      </c>
      <c r="F855" s="2" t="str">
        <f>_xlfn.XLOOKUP(C855,customers!A854:A1854,customers!B854:B1854,,0)</f>
        <v>Lynnea Danton</v>
      </c>
      <c r="G855" s="2" t="str">
        <f>IF(_xlfn.XLOOKUP(C855,customers!A854:A1854,customers!C854:C1854,0)=0,"",_xlfn.XLOOKUP(C855,customers!A854:A1854,customers!C854:C1854,,0))</f>
        <v>ldantonnp@miitbeian.gov.cn</v>
      </c>
      <c r="H855" s="2" t="str">
        <f>_xlfn.XLOOKUP(C855,customers!A854:A1854,customers!G854:G1854)</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_xlfn.XLOOKUP(CoffeeOrder[[#This Row],[Customer ID]],customers!A854:A1854,customers!I854:I1854)</f>
        <v>No</v>
      </c>
    </row>
    <row r="856" spans="1:16" x14ac:dyDescent="0.3">
      <c r="A856" s="2" t="s">
        <v>5315</v>
      </c>
      <c r="B856" s="3">
        <v>44516</v>
      </c>
      <c r="C856" s="2" t="s">
        <v>5316</v>
      </c>
      <c r="D856" t="s">
        <v>6173</v>
      </c>
      <c r="E856" s="2">
        <v>5</v>
      </c>
      <c r="F856" s="2" t="str">
        <f>_xlfn.XLOOKUP(C856,customers!A855:A1855,customers!B855:B1855,,0)</f>
        <v>Skipton Morrall</v>
      </c>
      <c r="G856" s="2" t="str">
        <f>IF(_xlfn.XLOOKUP(C856,customers!A855:A1855,customers!C855:C1855,0)=0,"",_xlfn.XLOOKUP(C856,customers!A855:A1855,customers!C855:C1855,,0))</f>
        <v>smorrallnq@answers.com</v>
      </c>
      <c r="H856" s="2" t="str">
        <f>_xlfn.XLOOKUP(C856,customers!A855:A1855,customers!G855:G1855)</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_xlfn.XLOOKUP(CoffeeOrder[[#This Row],[Customer ID]],customers!A855:A1855,customers!I855:I1855)</f>
        <v>Yes</v>
      </c>
    </row>
    <row r="857" spans="1:16" x14ac:dyDescent="0.3">
      <c r="A857" s="2" t="s">
        <v>5321</v>
      </c>
      <c r="B857" s="3">
        <v>43632</v>
      </c>
      <c r="C857" s="2" t="s">
        <v>5322</v>
      </c>
      <c r="D857" t="s">
        <v>6165</v>
      </c>
      <c r="E857" s="2">
        <v>3</v>
      </c>
      <c r="F857" s="2" t="str">
        <f>_xlfn.XLOOKUP(C857,customers!A856:A1856,customers!B856:B1856,,0)</f>
        <v>Devan Crownshaw</v>
      </c>
      <c r="G857" s="2" t="str">
        <f>IF(_xlfn.XLOOKUP(C857,customers!A856:A1856,customers!C856:C1856,0)=0,"",_xlfn.XLOOKUP(C857,customers!A856:A1856,customers!C856:C1856,,0))</f>
        <v>dcrownshawnr@photobucket.com</v>
      </c>
      <c r="H857" s="2" t="str">
        <f>_xlfn.XLOOKUP(C857,customers!A856:A1856,customers!G856:G1856)</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_xlfn.XLOOKUP(CoffeeOrder[[#This Row],[Customer ID]],customers!A856:A1856,customers!I856:I1856)</f>
        <v>No</v>
      </c>
    </row>
    <row r="858" spans="1:16" x14ac:dyDescent="0.3">
      <c r="A858" s="2" t="s">
        <v>5327</v>
      </c>
      <c r="B858" s="3">
        <v>44031</v>
      </c>
      <c r="C858" s="2" t="s">
        <v>5188</v>
      </c>
      <c r="D858" t="s">
        <v>6159</v>
      </c>
      <c r="E858" s="2">
        <v>2</v>
      </c>
      <c r="F858" s="2" t="e">
        <f>_xlfn.XLOOKUP(C858,customers!A857:A1857,customers!B857:B1857,,0)</f>
        <v>#N/A</v>
      </c>
      <c r="G858" s="2" t="str">
        <f>IF(_xlfn.XLOOKUP(C858,customers!A857:A1857,customers!C857:C1857,0)=0,"",_xlfn.XLOOKUP(C858,customers!A857:A1857,customers!C857:C1857,,0))</f>
        <v/>
      </c>
      <c r="H858" s="2" t="e">
        <f>_xlfn.XLOOKUP(C858,customers!A857:A1857,customers!G857:G1857)</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e">
        <f>_xlfn.XLOOKUP(CoffeeOrder[[#This Row],[Customer ID]],customers!A857:A1857,customers!I857:I1857)</f>
        <v>#N/A</v>
      </c>
    </row>
    <row r="859" spans="1:16" x14ac:dyDescent="0.3">
      <c r="A859" s="2" t="s">
        <v>5333</v>
      </c>
      <c r="B859" s="3">
        <v>43889</v>
      </c>
      <c r="C859" s="2" t="s">
        <v>5334</v>
      </c>
      <c r="D859" t="s">
        <v>6142</v>
      </c>
      <c r="E859" s="2">
        <v>5</v>
      </c>
      <c r="F859" s="2" t="str">
        <f>_xlfn.XLOOKUP(C859,customers!A858:A1858,customers!B858:B1858,,0)</f>
        <v>Joceline Reddoch</v>
      </c>
      <c r="G859" s="2" t="str">
        <f>IF(_xlfn.XLOOKUP(C859,customers!A858:A1858,customers!C858:C1858,0)=0,"",_xlfn.XLOOKUP(C859,customers!A858:A1858,customers!C858:C1858,,0))</f>
        <v>jreddochnt@sun.com</v>
      </c>
      <c r="H859" s="2" t="str">
        <f>_xlfn.XLOOKUP(C859,customers!A858:A1858,customers!G858:G1858)</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_xlfn.XLOOKUP(CoffeeOrder[[#This Row],[Customer ID]],customers!A858:A1858,customers!I858:I1858)</f>
        <v>No</v>
      </c>
    </row>
    <row r="860" spans="1:16" x14ac:dyDescent="0.3">
      <c r="A860" s="2" t="s">
        <v>5339</v>
      </c>
      <c r="B860" s="3">
        <v>43638</v>
      </c>
      <c r="C860" s="2" t="s">
        <v>5340</v>
      </c>
      <c r="D860" t="s">
        <v>6160</v>
      </c>
      <c r="E860" s="2">
        <v>4</v>
      </c>
      <c r="F860" s="2" t="str">
        <f>_xlfn.XLOOKUP(C860,customers!A859:A1859,customers!B859:B1859,,0)</f>
        <v>Shelley Titley</v>
      </c>
      <c r="G860" s="2" t="str">
        <f>IF(_xlfn.XLOOKUP(C860,customers!A859:A1859,customers!C859:C1859,0)=0,"",_xlfn.XLOOKUP(C860,customers!A859:A1859,customers!C859:C1859,,0))</f>
        <v>stitleynu@whitehouse.gov</v>
      </c>
      <c r="H860" s="2" t="str">
        <f>_xlfn.XLOOKUP(C860,customers!A859:A1859,customers!G859:G1859)</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_xlfn.XLOOKUP(CoffeeOrder[[#This Row],[Customer ID]],customers!A859:A1859,customers!I859:I1859)</f>
        <v>No</v>
      </c>
    </row>
    <row r="861" spans="1:16" x14ac:dyDescent="0.3">
      <c r="A861" s="2" t="s">
        <v>5345</v>
      </c>
      <c r="B861" s="3">
        <v>43716</v>
      </c>
      <c r="C861" s="2" t="s">
        <v>5346</v>
      </c>
      <c r="D861" t="s">
        <v>6182</v>
      </c>
      <c r="E861" s="2">
        <v>6</v>
      </c>
      <c r="F861" s="2" t="str">
        <f>_xlfn.XLOOKUP(C861,customers!A860:A1860,customers!B860:B1860,,0)</f>
        <v>Redd Simao</v>
      </c>
      <c r="G861" s="2" t="str">
        <f>IF(_xlfn.XLOOKUP(C861,customers!A860:A1860,customers!C860:C1860,0)=0,"",_xlfn.XLOOKUP(C861,customers!A860:A1860,customers!C860:C1860,,0))</f>
        <v>rsimaonv@simplemachines.org</v>
      </c>
      <c r="H861" s="2" t="str">
        <f>_xlfn.XLOOKUP(C861,customers!A860:A1860,customers!G860:G1860)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_xlfn.XLOOKUP(CoffeeOrder[[#This Row],[Customer ID]],customers!A860:A1860,customers!I860:I1860)</f>
        <v>No</v>
      </c>
    </row>
    <row r="862" spans="1:16" x14ac:dyDescent="0.3">
      <c r="A862" s="2" t="s">
        <v>5351</v>
      </c>
      <c r="B862" s="3">
        <v>44707</v>
      </c>
      <c r="C862" s="2" t="s">
        <v>5352</v>
      </c>
      <c r="D862" t="s">
        <v>6175</v>
      </c>
      <c r="E862" s="2">
        <v>1</v>
      </c>
      <c r="F862" s="2" t="str">
        <f>_xlfn.XLOOKUP(C862,customers!A861:A1861,customers!B861:B1861,,0)</f>
        <v>Cece Inker</v>
      </c>
      <c r="G862" s="2" t="str">
        <f>IF(_xlfn.XLOOKUP(C862,customers!A861:A1861,customers!C861:C1861,0)=0,"",_xlfn.XLOOKUP(C862,customers!A861:A1861,customers!C861:C1861,,0))</f>
        <v/>
      </c>
      <c r="H862" s="2" t="str">
        <f>_xlfn.XLOOKUP(C862,customers!A861:A1861,customers!G861:G1861)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_xlfn.XLOOKUP(CoffeeOrder[[#This Row],[Customer ID]],customers!A861:A1861,customers!I861:I1861)</f>
        <v>No</v>
      </c>
    </row>
    <row r="863" spans="1:16" x14ac:dyDescent="0.3">
      <c r="A863" s="2" t="s">
        <v>5356</v>
      </c>
      <c r="B863" s="3">
        <v>43802</v>
      </c>
      <c r="C863" s="2" t="s">
        <v>5357</v>
      </c>
      <c r="D863" t="s">
        <v>6143</v>
      </c>
      <c r="E863" s="2">
        <v>6</v>
      </c>
      <c r="F863" s="2" t="str">
        <f>_xlfn.XLOOKUP(C863,customers!A862:A1862,customers!B862:B1862,,0)</f>
        <v>Noel Chisholm</v>
      </c>
      <c r="G863" s="2" t="str">
        <f>IF(_xlfn.XLOOKUP(C863,customers!A862:A1862,customers!C862:C1862,0)=0,"",_xlfn.XLOOKUP(C863,customers!A862:A1862,customers!C862:C1862,,0))</f>
        <v>nchisholmnx@example.com</v>
      </c>
      <c r="H863" s="2" t="str">
        <f>_xlfn.XLOOKUP(C863,customers!A862:A1862,customers!G862:G1862)</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_xlfn.XLOOKUP(CoffeeOrder[[#This Row],[Customer ID]],customers!A862:A1862,customers!I862:I1862)</f>
        <v>Yes</v>
      </c>
    </row>
    <row r="864" spans="1:16" x14ac:dyDescent="0.3">
      <c r="A864" s="2" t="s">
        <v>5362</v>
      </c>
      <c r="B864" s="3">
        <v>43725</v>
      </c>
      <c r="C864" s="2" t="s">
        <v>5363</v>
      </c>
      <c r="D864" t="s">
        <v>6138</v>
      </c>
      <c r="E864" s="2">
        <v>1</v>
      </c>
      <c r="F864" s="2" t="str">
        <f>_xlfn.XLOOKUP(C864,customers!A863:A1863,customers!B863:B1863,,0)</f>
        <v>Grazia Oats</v>
      </c>
      <c r="G864" s="2" t="str">
        <f>IF(_xlfn.XLOOKUP(C864,customers!A863:A1863,customers!C863:C1863,0)=0,"",_xlfn.XLOOKUP(C864,customers!A863:A1863,customers!C863:C1863,,0))</f>
        <v>goatsny@live.com</v>
      </c>
      <c r="H864" s="2" t="str">
        <f>_xlfn.XLOOKUP(C864,customers!A863:A1863,customers!G863:G1863)</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_xlfn.XLOOKUP(CoffeeOrder[[#This Row],[Customer ID]],customers!A863:A1863,customers!I863:I1863)</f>
        <v>Yes</v>
      </c>
    </row>
    <row r="865" spans="1:16" x14ac:dyDescent="0.3">
      <c r="A865" s="2" t="s">
        <v>5368</v>
      </c>
      <c r="B865" s="3">
        <v>44712</v>
      </c>
      <c r="C865" s="2" t="s">
        <v>5369</v>
      </c>
      <c r="D865" t="s">
        <v>6162</v>
      </c>
      <c r="E865" s="2">
        <v>2</v>
      </c>
      <c r="F865" s="2" t="str">
        <f>_xlfn.XLOOKUP(C865,customers!A864:A1864,customers!B864:B1864,,0)</f>
        <v>Meade Birkin</v>
      </c>
      <c r="G865" s="2" t="str">
        <f>IF(_xlfn.XLOOKUP(C865,customers!A864:A1864,customers!C864:C1864,0)=0,"",_xlfn.XLOOKUP(C865,customers!A864:A1864,customers!C864:C1864,,0))</f>
        <v>mbirkinnz@java.com</v>
      </c>
      <c r="H865" s="2" t="str">
        <f>_xlfn.XLOOKUP(C865,customers!A864:A1864,customers!G864:G1864)</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_xlfn.XLOOKUP(CoffeeOrder[[#This Row],[Customer ID]],customers!A864:A1864,customers!I864:I1864)</f>
        <v>Yes</v>
      </c>
    </row>
    <row r="866" spans="1:16" x14ac:dyDescent="0.3">
      <c r="A866" s="2" t="s">
        <v>5374</v>
      </c>
      <c r="B866" s="3">
        <v>43759</v>
      </c>
      <c r="C866" s="2" t="s">
        <v>5375</v>
      </c>
      <c r="D866" t="s">
        <v>6178</v>
      </c>
      <c r="E866" s="2">
        <v>6</v>
      </c>
      <c r="F866" s="2" t="str">
        <f>_xlfn.XLOOKUP(C866,customers!A865:A1865,customers!B865:B1865,,0)</f>
        <v>Ronda Pyson</v>
      </c>
      <c r="G866" s="2" t="str">
        <f>IF(_xlfn.XLOOKUP(C866,customers!A865:A1865,customers!C865:C1865,0)=0,"",_xlfn.XLOOKUP(C866,customers!A865:A1865,customers!C865:C1865,,0))</f>
        <v>rpysono0@constantcontact.com</v>
      </c>
      <c r="H866" s="2" t="str">
        <f>_xlfn.XLOOKUP(C866,customers!A865:A1865,customers!G865:G1865)</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_xlfn.XLOOKUP(CoffeeOrder[[#This Row],[Customer ID]],customers!A865:A1865,customers!I865:I1865)</f>
        <v>No</v>
      </c>
    </row>
    <row r="867" spans="1:16" x14ac:dyDescent="0.3">
      <c r="A867" s="2" t="s">
        <v>5380</v>
      </c>
      <c r="B867" s="3">
        <v>44675</v>
      </c>
      <c r="C867" s="2" t="s">
        <v>5428</v>
      </c>
      <c r="D867" t="s">
        <v>6157</v>
      </c>
      <c r="E867" s="2">
        <v>1</v>
      </c>
      <c r="F867" s="2" t="str">
        <f>_xlfn.XLOOKUP(C867,customers!A866:A1866,customers!B866:B1866,,0)</f>
        <v>Modesty MacConnechie</v>
      </c>
      <c r="G867" s="2" t="str">
        <f>IF(_xlfn.XLOOKUP(C867,customers!A866:A1866,customers!C866:C1866,0)=0,"",_xlfn.XLOOKUP(C867,customers!A866:A1866,customers!C866:C1866,,0))</f>
        <v>mmacconnechieo9@reuters.com</v>
      </c>
      <c r="H867" s="2" t="str">
        <f>_xlfn.XLOOKUP(C867,customers!A866:A1866,customers!G866:G1866)</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_xlfn.XLOOKUP(CoffeeOrder[[#This Row],[Customer ID]],customers!A866:A1866,customers!I866:I1866)</f>
        <v>Yes</v>
      </c>
    </row>
    <row r="868" spans="1:16" x14ac:dyDescent="0.3">
      <c r="A868" s="2" t="s">
        <v>5385</v>
      </c>
      <c r="B868" s="3">
        <v>44209</v>
      </c>
      <c r="C868" s="2" t="s">
        <v>5386</v>
      </c>
      <c r="D868" t="s">
        <v>6158</v>
      </c>
      <c r="E868" s="2">
        <v>3</v>
      </c>
      <c r="F868" s="2" t="str">
        <f>_xlfn.XLOOKUP(C868,customers!A867:A1867,customers!B867:B1867,,0)</f>
        <v>Rafaela Treacher</v>
      </c>
      <c r="G868" s="2" t="str">
        <f>IF(_xlfn.XLOOKUP(C868,customers!A867:A1867,customers!C867:C1867,0)=0,"",_xlfn.XLOOKUP(C868,customers!A867:A1867,customers!C867:C1867,,0))</f>
        <v>rtreachero2@usa.gov</v>
      </c>
      <c r="H868" s="2" t="str">
        <f>_xlfn.XLOOKUP(C868,customers!A867:A1867,customers!G867:G1867)</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_xlfn.XLOOKUP(CoffeeOrder[[#This Row],[Customer ID]],customers!A867:A1867,customers!I867:I1867)</f>
        <v>No</v>
      </c>
    </row>
    <row r="869" spans="1:16" x14ac:dyDescent="0.3">
      <c r="A869" s="2" t="s">
        <v>5391</v>
      </c>
      <c r="B869" s="3">
        <v>44792</v>
      </c>
      <c r="C869" s="2" t="s">
        <v>5392</v>
      </c>
      <c r="D869" t="s">
        <v>6182</v>
      </c>
      <c r="E869" s="2">
        <v>1</v>
      </c>
      <c r="F869" s="2" t="str">
        <f>_xlfn.XLOOKUP(C869,customers!A868:A1868,customers!B868:B1868,,0)</f>
        <v>Bee Fattorini</v>
      </c>
      <c r="G869" s="2" t="str">
        <f>IF(_xlfn.XLOOKUP(C869,customers!A868:A1868,customers!C868:C1868,0)=0,"",_xlfn.XLOOKUP(C869,customers!A868:A1868,customers!C868:C1868,,0))</f>
        <v>bfattorinio3@quantcast.com</v>
      </c>
      <c r="H869" s="2" t="str">
        <f>_xlfn.XLOOKUP(C869,customers!A868:A1868,customers!G868:G1868)</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_xlfn.XLOOKUP(CoffeeOrder[[#This Row],[Customer ID]],customers!A868:A1868,customers!I868:I1868)</f>
        <v>Yes</v>
      </c>
    </row>
    <row r="870" spans="1:16" x14ac:dyDescent="0.3">
      <c r="A870" s="2" t="s">
        <v>5396</v>
      </c>
      <c r="B870" s="3">
        <v>43526</v>
      </c>
      <c r="C870" s="2" t="s">
        <v>5397</v>
      </c>
      <c r="D870" t="s">
        <v>6139</v>
      </c>
      <c r="E870" s="2">
        <v>5</v>
      </c>
      <c r="F870" s="2" t="str">
        <f>_xlfn.XLOOKUP(C870,customers!A869:A1869,customers!B869:B1869,,0)</f>
        <v>Margie Palleske</v>
      </c>
      <c r="G870" s="2" t="str">
        <f>IF(_xlfn.XLOOKUP(C870,customers!A869:A1869,customers!C869:C1869,0)=0,"",_xlfn.XLOOKUP(C870,customers!A869:A1869,customers!C869:C1869,,0))</f>
        <v>mpalleskeo4@nyu.edu</v>
      </c>
      <c r="H870" s="2" t="str">
        <f>_xlfn.XLOOKUP(C870,customers!A869:A1869,customers!G869:G1869)</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_xlfn.XLOOKUP(CoffeeOrder[[#This Row],[Customer ID]],customers!A869:A1869,customers!I869:I1869)</f>
        <v>Yes</v>
      </c>
    </row>
    <row r="871" spans="1:16" x14ac:dyDescent="0.3">
      <c r="A871" s="2" t="s">
        <v>5402</v>
      </c>
      <c r="B871" s="3">
        <v>43851</v>
      </c>
      <c r="C871" s="2" t="s">
        <v>5403</v>
      </c>
      <c r="D871" t="s">
        <v>6146</v>
      </c>
      <c r="E871" s="2">
        <v>3</v>
      </c>
      <c r="F871" s="2" t="str">
        <f>_xlfn.XLOOKUP(C871,customers!A870:A1870,customers!B870:B1870,,0)</f>
        <v>Alexina Randals</v>
      </c>
      <c r="G871" s="2" t="str">
        <f>IF(_xlfn.XLOOKUP(C871,customers!A870:A1870,customers!C870:C1870,0)=0,"",_xlfn.XLOOKUP(C871,customers!A870:A1870,customers!C870:C1870,,0))</f>
        <v/>
      </c>
      <c r="H871" s="2" t="str">
        <f>_xlfn.XLOOKUP(C871,customers!A870:A1870,customers!G870:G1870)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_xlfn.XLOOKUP(CoffeeOrder[[#This Row],[Customer ID]],customers!A870:A1870,customers!I870:I1870)</f>
        <v>Yes</v>
      </c>
    </row>
    <row r="872" spans="1:16" x14ac:dyDescent="0.3">
      <c r="A872" s="2" t="s">
        <v>5407</v>
      </c>
      <c r="B872" s="3">
        <v>44460</v>
      </c>
      <c r="C872" s="2" t="s">
        <v>5408</v>
      </c>
      <c r="D872" t="s">
        <v>6144</v>
      </c>
      <c r="E872" s="2">
        <v>1</v>
      </c>
      <c r="F872" s="2" t="str">
        <f>_xlfn.XLOOKUP(C872,customers!A871:A1871,customers!B871:B1871,,0)</f>
        <v>Filip Antcliffe</v>
      </c>
      <c r="G872" s="2" t="str">
        <f>IF(_xlfn.XLOOKUP(C872,customers!A871:A1871,customers!C871:C1871,0)=0,"",_xlfn.XLOOKUP(C872,customers!A871:A1871,customers!C871:C1871,,0))</f>
        <v>fantcliffeo6@amazon.co.jp</v>
      </c>
      <c r="H872" s="2" t="str">
        <f>_xlfn.XLOOKUP(C872,customers!A871:A1871,customers!G871:G1871)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_xlfn.XLOOKUP(CoffeeOrder[[#This Row],[Customer ID]],customers!A871:A1871,customers!I871:I1871)</f>
        <v>Yes</v>
      </c>
    </row>
    <row r="873" spans="1:16" x14ac:dyDescent="0.3">
      <c r="A873" s="2" t="s">
        <v>5413</v>
      </c>
      <c r="B873" s="3">
        <v>43707</v>
      </c>
      <c r="C873" s="2" t="s">
        <v>5414</v>
      </c>
      <c r="D873" t="s">
        <v>6171</v>
      </c>
      <c r="E873" s="2">
        <v>2</v>
      </c>
      <c r="F873" s="2" t="str">
        <f>_xlfn.XLOOKUP(C873,customers!A872:A1872,customers!B872:B1872,,0)</f>
        <v>Peyter Matignon</v>
      </c>
      <c r="G873" s="2" t="str">
        <f>IF(_xlfn.XLOOKUP(C873,customers!A872:A1872,customers!C872:C1872,0)=0,"",_xlfn.XLOOKUP(C873,customers!A872:A1872,customers!C872:C1872,,0))</f>
        <v>pmatignono7@harvard.edu</v>
      </c>
      <c r="H873" s="2" t="str">
        <f>_xlfn.XLOOKUP(C873,customers!A872:A1872,customers!G872:G1872)</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_xlfn.XLOOKUP(CoffeeOrder[[#This Row],[Customer ID]],customers!A872:A1872,customers!I872:I1872)</f>
        <v>Yes</v>
      </c>
    </row>
    <row r="874" spans="1:16" x14ac:dyDescent="0.3">
      <c r="A874" s="2" t="s">
        <v>5421</v>
      </c>
      <c r="B874" s="3">
        <v>43521</v>
      </c>
      <c r="C874" s="2" t="s">
        <v>5422</v>
      </c>
      <c r="D874" t="s">
        <v>6155</v>
      </c>
      <c r="E874" s="2">
        <v>2</v>
      </c>
      <c r="F874" s="2" t="str">
        <f>_xlfn.XLOOKUP(C874,customers!A873:A1873,customers!B873:B1873,,0)</f>
        <v>Claudie Weond</v>
      </c>
      <c r="G874" s="2" t="str">
        <f>IF(_xlfn.XLOOKUP(C874,customers!A873:A1873,customers!C873:C1873,0)=0,"",_xlfn.XLOOKUP(C874,customers!A873:A1873,customers!C873:C1873,,0))</f>
        <v>cweondo8@theglobeandmail.com</v>
      </c>
      <c r="H874" s="2" t="str">
        <f>_xlfn.XLOOKUP(C874,customers!A873:A1873,customers!G873:G1873)</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_xlfn.XLOOKUP(CoffeeOrder[[#This Row],[Customer ID]],customers!A873:A1873,customers!I873:I1873)</f>
        <v>No</v>
      </c>
    </row>
    <row r="875" spans="1:16" x14ac:dyDescent="0.3">
      <c r="A875" s="2" t="s">
        <v>5427</v>
      </c>
      <c r="B875" s="3">
        <v>43725</v>
      </c>
      <c r="C875" s="2" t="s">
        <v>5428</v>
      </c>
      <c r="D875" t="s">
        <v>6174</v>
      </c>
      <c r="E875" s="2">
        <v>4</v>
      </c>
      <c r="F875" s="2" t="str">
        <f>_xlfn.XLOOKUP(C875,customers!A874:A1874,customers!B874:B1874,,0)</f>
        <v>Modesty MacConnechie</v>
      </c>
      <c r="G875" s="2" t="str">
        <f>IF(_xlfn.XLOOKUP(C875,customers!A874:A1874,customers!C874:C1874,0)=0,"",_xlfn.XLOOKUP(C875,customers!A874:A1874,customers!C874:C1874,,0))</f>
        <v>mmacconnechieo9@reuters.com</v>
      </c>
      <c r="H875" s="2" t="str">
        <f>_xlfn.XLOOKUP(C875,customers!A874:A1874,customers!G874:G1874)</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_xlfn.XLOOKUP(CoffeeOrder[[#This Row],[Customer ID]],customers!A874:A1874,customers!I874:I1874)</f>
        <v>Yes</v>
      </c>
    </row>
    <row r="876" spans="1:16" x14ac:dyDescent="0.3">
      <c r="A876" s="2" t="s">
        <v>5433</v>
      </c>
      <c r="B876" s="3">
        <v>43680</v>
      </c>
      <c r="C876" s="2" t="s">
        <v>5434</v>
      </c>
      <c r="D876" t="s">
        <v>6140</v>
      </c>
      <c r="E876" s="2">
        <v>2</v>
      </c>
      <c r="F876" s="2" t="str">
        <f>_xlfn.XLOOKUP(C876,customers!A875:A1875,customers!B875:B1875,,0)</f>
        <v>Jaquenette Skentelbery</v>
      </c>
      <c r="G876" s="2" t="str">
        <f>IF(_xlfn.XLOOKUP(C876,customers!A875:A1875,customers!C875:C1875,0)=0,"",_xlfn.XLOOKUP(C876,customers!A875:A1875,customers!C875:C1875,,0))</f>
        <v>jskentelberyoa@paypal.com</v>
      </c>
      <c r="H876" s="2" t="str">
        <f>_xlfn.XLOOKUP(C876,customers!A875:A1875,customers!G875:G1875)</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_xlfn.XLOOKUP(CoffeeOrder[[#This Row],[Customer ID]],customers!A875:A1875,customers!I875:I1875)</f>
        <v>No</v>
      </c>
    </row>
    <row r="877" spans="1:16" x14ac:dyDescent="0.3">
      <c r="A877" s="2" t="s">
        <v>5439</v>
      </c>
      <c r="B877" s="3">
        <v>44253</v>
      </c>
      <c r="C877" s="2" t="s">
        <v>5440</v>
      </c>
      <c r="D877" t="s">
        <v>6160</v>
      </c>
      <c r="E877" s="2">
        <v>5</v>
      </c>
      <c r="F877" s="2" t="str">
        <f>_xlfn.XLOOKUP(C877,customers!A876:A1876,customers!B876:B1876,,0)</f>
        <v>Orazio Comber</v>
      </c>
      <c r="G877" s="2" t="str">
        <f>IF(_xlfn.XLOOKUP(C877,customers!A876:A1876,customers!C876:C1876,0)=0,"",_xlfn.XLOOKUP(C877,customers!A876:A1876,customers!C876:C1876,,0))</f>
        <v>ocomberob@goo.gl</v>
      </c>
      <c r="H877" s="2" t="str">
        <f>_xlfn.XLOOKUP(C877,customers!A876:A1876,customers!G876:G1876)</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_xlfn.XLOOKUP(CoffeeOrder[[#This Row],[Customer ID]],customers!A876:A1876,customers!I876:I1876)</f>
        <v>No</v>
      </c>
    </row>
    <row r="878" spans="1:16" x14ac:dyDescent="0.3">
      <c r="A878" s="2" t="s">
        <v>5439</v>
      </c>
      <c r="B878" s="3">
        <v>44253</v>
      </c>
      <c r="C878" s="2" t="s">
        <v>5440</v>
      </c>
      <c r="D878" t="s">
        <v>6180</v>
      </c>
      <c r="E878" s="2">
        <v>6</v>
      </c>
      <c r="F878" s="2" t="str">
        <f>_xlfn.XLOOKUP(C878,customers!A877:A1877,customers!B877:B1877,,0)</f>
        <v>Orazio Comber</v>
      </c>
      <c r="G878" s="2" t="str">
        <f>IF(_xlfn.XLOOKUP(C878,customers!A877:A1877,customers!C877:C1877,0)=0,"",_xlfn.XLOOKUP(C878,customers!A877:A1877,customers!C877:C1877,,0))</f>
        <v>ocomberob@goo.gl</v>
      </c>
      <c r="H878" s="2" t="str">
        <f>_xlfn.XLOOKUP(C878,customers!A877:A1877,customers!G877:G1877)</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_xlfn.XLOOKUP(CoffeeOrder[[#This Row],[Customer ID]],customers!A877:A1877,customers!I877:I1877)</f>
        <v>No</v>
      </c>
    </row>
    <row r="879" spans="1:16" x14ac:dyDescent="0.3">
      <c r="A879" s="2" t="s">
        <v>5450</v>
      </c>
      <c r="B879" s="3">
        <v>44411</v>
      </c>
      <c r="C879" s="2" t="s">
        <v>5451</v>
      </c>
      <c r="D879" t="s">
        <v>6161</v>
      </c>
      <c r="E879" s="2">
        <v>3</v>
      </c>
      <c r="F879" s="2" t="str">
        <f>_xlfn.XLOOKUP(C879,customers!A878:A1878,customers!B878:B1878,,0)</f>
        <v>Zachary Tramel</v>
      </c>
      <c r="G879" s="2" t="str">
        <f>IF(_xlfn.XLOOKUP(C879,customers!A878:A1878,customers!C878:C1878,0)=0,"",_xlfn.XLOOKUP(C879,customers!A878:A1878,customers!C878:C1878,,0))</f>
        <v>ztramelod@netlog.com</v>
      </c>
      <c r="H879" s="2" t="str">
        <f>_xlfn.XLOOKUP(C879,customers!A878:A1878,customers!G878:G1878)</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_xlfn.XLOOKUP(CoffeeOrder[[#This Row],[Customer ID]],customers!A878:A1878,customers!I878:I1878)</f>
        <v>No</v>
      </c>
    </row>
    <row r="880" spans="1:16" x14ac:dyDescent="0.3">
      <c r="A880" s="2" t="s">
        <v>5456</v>
      </c>
      <c r="B880" s="3">
        <v>44323</v>
      </c>
      <c r="C880" s="2" t="s">
        <v>5457</v>
      </c>
      <c r="D880" t="s">
        <v>6142</v>
      </c>
      <c r="E880" s="2">
        <v>1</v>
      </c>
      <c r="F880" s="2" t="str">
        <f>_xlfn.XLOOKUP(C880,customers!A879:A1879,customers!B879:B1879,,0)</f>
        <v>Izaak Primak</v>
      </c>
      <c r="G880" s="2" t="str">
        <f>IF(_xlfn.XLOOKUP(C880,customers!A879:A1879,customers!C879:C1879,0)=0,"",_xlfn.XLOOKUP(C880,customers!A879:A1879,customers!C879:C1879,,0))</f>
        <v/>
      </c>
      <c r="H880" s="2" t="str">
        <f>_xlfn.XLOOKUP(C880,customers!A879:A1879,customers!G879:G1879)</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_xlfn.XLOOKUP(CoffeeOrder[[#This Row],[Customer ID]],customers!A879:A1879,customers!I879:I1879)</f>
        <v>Yes</v>
      </c>
    </row>
    <row r="881" spans="1:16" x14ac:dyDescent="0.3">
      <c r="A881" s="2" t="s">
        <v>5461</v>
      </c>
      <c r="B881" s="3">
        <v>43630</v>
      </c>
      <c r="C881" s="2" t="s">
        <v>5462</v>
      </c>
      <c r="D881" t="s">
        <v>6153</v>
      </c>
      <c r="E881" s="2">
        <v>3</v>
      </c>
      <c r="F881" s="2" t="str">
        <f>_xlfn.XLOOKUP(C881,customers!A880:A1880,customers!B880:B1880,,0)</f>
        <v>Brittani Thoresbie</v>
      </c>
      <c r="G881" s="2" t="str">
        <f>IF(_xlfn.XLOOKUP(C881,customers!A880:A1880,customers!C880:C1880,0)=0,"",_xlfn.XLOOKUP(C881,customers!A880:A1880,customers!C880:C1880,,0))</f>
        <v/>
      </c>
      <c r="H881" s="2" t="str">
        <f>_xlfn.XLOOKUP(C881,customers!A880:A1880,customers!G880:G1880)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_xlfn.XLOOKUP(CoffeeOrder[[#This Row],[Customer ID]],customers!A880:A1880,customers!I880:I1880)</f>
        <v>No</v>
      </c>
    </row>
    <row r="882" spans="1:16" x14ac:dyDescent="0.3">
      <c r="A882" s="2" t="s">
        <v>5466</v>
      </c>
      <c r="B882" s="3">
        <v>43790</v>
      </c>
      <c r="C882" s="2" t="s">
        <v>5467</v>
      </c>
      <c r="D882" t="s">
        <v>6178</v>
      </c>
      <c r="E882" s="2">
        <v>2</v>
      </c>
      <c r="F882" s="2" t="str">
        <f>_xlfn.XLOOKUP(C882,customers!A881:A1881,customers!B881:B1881,,0)</f>
        <v>Constanta Hatfull</v>
      </c>
      <c r="G882" s="2" t="str">
        <f>IF(_xlfn.XLOOKUP(C882,customers!A881:A1881,customers!C881:C1881,0)=0,"",_xlfn.XLOOKUP(C882,customers!A881:A1881,customers!C881:C1881,,0))</f>
        <v>chatfullog@ebay.com</v>
      </c>
      <c r="H882" s="2" t="str">
        <f>_xlfn.XLOOKUP(C882,customers!A881:A1881,customers!G881:G1881)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_xlfn.XLOOKUP(CoffeeOrder[[#This Row],[Customer ID]],customers!A881:A1881,customers!I881:I1881)</f>
        <v>No</v>
      </c>
    </row>
    <row r="883" spans="1:16" x14ac:dyDescent="0.3">
      <c r="A883" s="2" t="s">
        <v>5472</v>
      </c>
      <c r="B883" s="3">
        <v>44286</v>
      </c>
      <c r="C883" s="2" t="s">
        <v>5473</v>
      </c>
      <c r="D883" t="s">
        <v>6167</v>
      </c>
      <c r="E883" s="2">
        <v>6</v>
      </c>
      <c r="F883" s="2" t="str">
        <f>_xlfn.XLOOKUP(C883,customers!A882:A1882,customers!B882:B1882,,0)</f>
        <v>Bobbe Castagneto</v>
      </c>
      <c r="G883" s="2" t="str">
        <f>IF(_xlfn.XLOOKUP(C883,customers!A882:A1882,customers!C882:C1882,0)=0,"",_xlfn.XLOOKUP(C883,customers!A882:A1882,customers!C882:C1882,,0))</f>
        <v/>
      </c>
      <c r="H883" s="2" t="str">
        <f>_xlfn.XLOOKUP(C883,customers!A882:A1882,customers!G882:G1882)</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_xlfn.XLOOKUP(CoffeeOrder[[#This Row],[Customer ID]],customers!A882:A1882,customers!I882:I1882)</f>
        <v>Yes</v>
      </c>
    </row>
    <row r="884" spans="1:16" x14ac:dyDescent="0.3">
      <c r="A884" s="2" t="s">
        <v>5477</v>
      </c>
      <c r="B884" s="3">
        <v>43647</v>
      </c>
      <c r="C884" s="2" t="s">
        <v>5526</v>
      </c>
      <c r="D884" t="s">
        <v>6168</v>
      </c>
      <c r="E884" s="2">
        <v>5</v>
      </c>
      <c r="F884" s="2" t="str">
        <f>_xlfn.XLOOKUP(C884,customers!A883:A1883,customers!B883:B1883,,0)</f>
        <v>Kippie Marrison</v>
      </c>
      <c r="G884" s="2" t="str">
        <f>IF(_xlfn.XLOOKUP(C884,customers!A883:A1883,customers!C883:C1883,0)=0,"",_xlfn.XLOOKUP(C884,customers!A883:A1883,customers!C883:C1883,,0))</f>
        <v>kmarrisonoq@dropbox.com</v>
      </c>
      <c r="H884" s="2" t="str">
        <f>_xlfn.XLOOKUP(C884,customers!A883:A1883,customers!G883:G1883)</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_xlfn.XLOOKUP(CoffeeOrder[[#This Row],[Customer ID]],customers!A883:A1883,customers!I883:I1883)</f>
        <v>Yes</v>
      </c>
    </row>
    <row r="885" spans="1:16" x14ac:dyDescent="0.3">
      <c r="A885" s="2" t="s">
        <v>5483</v>
      </c>
      <c r="B885" s="3">
        <v>43956</v>
      </c>
      <c r="C885" s="2" t="s">
        <v>5484</v>
      </c>
      <c r="D885" t="s">
        <v>6175</v>
      </c>
      <c r="E885" s="2">
        <v>3</v>
      </c>
      <c r="F885" s="2" t="str">
        <f>_xlfn.XLOOKUP(C885,customers!A884:A1884,customers!B884:B1884,,0)</f>
        <v>Lindon Agnolo</v>
      </c>
      <c r="G885" s="2" t="str">
        <f>IF(_xlfn.XLOOKUP(C885,customers!A884:A1884,customers!C884:C1884,0)=0,"",_xlfn.XLOOKUP(C885,customers!A884:A1884,customers!C884:C1884,,0))</f>
        <v>lagnolooj@pinterest.com</v>
      </c>
      <c r="H885" s="2" t="str">
        <f>_xlfn.XLOOKUP(C885,customers!A884:A1884,customers!G884:G1884)</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_xlfn.XLOOKUP(CoffeeOrder[[#This Row],[Customer ID]],customers!A884:A1884,customers!I884:I1884)</f>
        <v>Yes</v>
      </c>
    </row>
    <row r="886" spans="1:16" x14ac:dyDescent="0.3">
      <c r="A886" s="2" t="s">
        <v>5489</v>
      </c>
      <c r="B886" s="3">
        <v>43941</v>
      </c>
      <c r="C886" s="2" t="s">
        <v>5490</v>
      </c>
      <c r="D886" t="s">
        <v>6172</v>
      </c>
      <c r="E886" s="2">
        <v>1</v>
      </c>
      <c r="F886" s="2" t="str">
        <f>_xlfn.XLOOKUP(C886,customers!A885:A1885,customers!B885:B1885,,0)</f>
        <v>Delainey Kiddy</v>
      </c>
      <c r="G886" s="2" t="str">
        <f>IF(_xlfn.XLOOKUP(C886,customers!A885:A1885,customers!C885:C1885,0)=0,"",_xlfn.XLOOKUP(C886,customers!A885:A1885,customers!C885:C1885,,0))</f>
        <v>dkiddyok@fda.gov</v>
      </c>
      <c r="H886" s="2" t="str">
        <f>_xlfn.XLOOKUP(C886,customers!A885:A1885,customers!G885:G1885)</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_xlfn.XLOOKUP(CoffeeOrder[[#This Row],[Customer ID]],customers!A885:A1885,customers!I885:I1885)</f>
        <v>Yes</v>
      </c>
    </row>
    <row r="887" spans="1:16" x14ac:dyDescent="0.3">
      <c r="A887" s="2" t="s">
        <v>5495</v>
      </c>
      <c r="B887" s="3">
        <v>43664</v>
      </c>
      <c r="C887" s="2" t="s">
        <v>5496</v>
      </c>
      <c r="D887" t="s">
        <v>6149</v>
      </c>
      <c r="E887" s="2">
        <v>6</v>
      </c>
      <c r="F887" s="2" t="str">
        <f>_xlfn.XLOOKUP(C887,customers!A886:A1886,customers!B886:B1886,,0)</f>
        <v>Helli Petroulis</v>
      </c>
      <c r="G887" s="2" t="str">
        <f>IF(_xlfn.XLOOKUP(C887,customers!A886:A1886,customers!C886:C1886,0)=0,"",_xlfn.XLOOKUP(C887,customers!A886:A1886,customers!C886:C1886,,0))</f>
        <v>hpetroulisol@state.tx.us</v>
      </c>
      <c r="H887" s="2" t="str">
        <f>_xlfn.XLOOKUP(C887,customers!A886:A1886,customers!G886:G1886)</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_xlfn.XLOOKUP(CoffeeOrder[[#This Row],[Customer ID]],customers!A886:A1886,customers!I886:I1886)</f>
        <v>No</v>
      </c>
    </row>
    <row r="888" spans="1:16" x14ac:dyDescent="0.3">
      <c r="A888" s="2" t="s">
        <v>5501</v>
      </c>
      <c r="B888" s="3">
        <v>44518</v>
      </c>
      <c r="C888" s="2" t="s">
        <v>5502</v>
      </c>
      <c r="D888" t="s">
        <v>6160</v>
      </c>
      <c r="E888" s="2">
        <v>2</v>
      </c>
      <c r="F888" s="2" t="str">
        <f>_xlfn.XLOOKUP(C888,customers!A887:A1887,customers!B887:B1887,,0)</f>
        <v>Marty Scholl</v>
      </c>
      <c r="G888" s="2" t="str">
        <f>IF(_xlfn.XLOOKUP(C888,customers!A887:A1887,customers!C887:C1887,0)=0,"",_xlfn.XLOOKUP(C888,customers!A887:A1887,customers!C887:C1887,,0))</f>
        <v>mschollom@taobao.com</v>
      </c>
      <c r="H888" s="2" t="str">
        <f>_xlfn.XLOOKUP(C888,customers!A887:A1887,customers!G887:G1887)</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_xlfn.XLOOKUP(CoffeeOrder[[#This Row],[Customer ID]],customers!A887:A1887,customers!I887:I1887)</f>
        <v>No</v>
      </c>
    </row>
    <row r="889" spans="1:16" x14ac:dyDescent="0.3">
      <c r="A889" s="2" t="s">
        <v>5507</v>
      </c>
      <c r="B889" s="3">
        <v>44002</v>
      </c>
      <c r="C889" s="2" t="s">
        <v>5508</v>
      </c>
      <c r="D889" t="s">
        <v>6184</v>
      </c>
      <c r="E889" s="2">
        <v>3</v>
      </c>
      <c r="F889" s="2" t="str">
        <f>_xlfn.XLOOKUP(C889,customers!A888:A1888,customers!B888:B1888,,0)</f>
        <v>Kienan Ferson</v>
      </c>
      <c r="G889" s="2" t="str">
        <f>IF(_xlfn.XLOOKUP(C889,customers!A888:A1888,customers!C888:C1888,0)=0,"",_xlfn.XLOOKUP(C889,customers!A888:A1888,customers!C888:C1888,,0))</f>
        <v>kfersonon@g.co</v>
      </c>
      <c r="H889" s="2" t="str">
        <f>_xlfn.XLOOKUP(C889,customers!A888:A1888,customers!G888:G1888)</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_xlfn.XLOOKUP(CoffeeOrder[[#This Row],[Customer ID]],customers!A888:A1888,customers!I888:I1888)</f>
        <v>No</v>
      </c>
    </row>
    <row r="890" spans="1:16" x14ac:dyDescent="0.3">
      <c r="A890" s="2" t="s">
        <v>5513</v>
      </c>
      <c r="B890" s="3">
        <v>44292</v>
      </c>
      <c r="C890" s="2" t="s">
        <v>5514</v>
      </c>
      <c r="D890" t="s">
        <v>6167</v>
      </c>
      <c r="E890" s="2">
        <v>2</v>
      </c>
      <c r="F890" s="2" t="str">
        <f>_xlfn.XLOOKUP(C890,customers!A889:A1889,customers!B889:B1889,,0)</f>
        <v>Blake Kelloway</v>
      </c>
      <c r="G890" s="2" t="str">
        <f>IF(_xlfn.XLOOKUP(C890,customers!A889:A1889,customers!C889:C1889,0)=0,"",_xlfn.XLOOKUP(C890,customers!A889:A1889,customers!C889:C1889,,0))</f>
        <v>bkellowayoo@omniture.com</v>
      </c>
      <c r="H890" s="2" t="str">
        <f>_xlfn.XLOOKUP(C890,customers!A889:A1889,customers!G889:G1889)</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_xlfn.XLOOKUP(CoffeeOrder[[#This Row],[Customer ID]],customers!A889:A1889,customers!I889:I1889)</f>
        <v>Yes</v>
      </c>
    </row>
    <row r="891" spans="1:16" x14ac:dyDescent="0.3">
      <c r="A891" s="2" t="s">
        <v>5519</v>
      </c>
      <c r="B891" s="3">
        <v>43633</v>
      </c>
      <c r="C891" s="2" t="s">
        <v>5520</v>
      </c>
      <c r="D891" t="s">
        <v>6163</v>
      </c>
      <c r="E891" s="2">
        <v>1</v>
      </c>
      <c r="F891" s="2" t="str">
        <f>_xlfn.XLOOKUP(C891,customers!A890:A1890,customers!B890:B1890,,0)</f>
        <v>Scarlett Oliffe</v>
      </c>
      <c r="G891" s="2" t="str">
        <f>IF(_xlfn.XLOOKUP(C891,customers!A890:A1890,customers!C890:C1890,0)=0,"",_xlfn.XLOOKUP(C891,customers!A890:A1890,customers!C890:C1890,,0))</f>
        <v>soliffeop@yellowbook.com</v>
      </c>
      <c r="H891" s="2" t="str">
        <f>_xlfn.XLOOKUP(C891,customers!A890:A1890,customers!G890:G1890)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_xlfn.XLOOKUP(CoffeeOrder[[#This Row],[Customer ID]],customers!A890:A1890,customers!I890:I1890)</f>
        <v>Yes</v>
      </c>
    </row>
    <row r="892" spans="1:16" x14ac:dyDescent="0.3">
      <c r="A892" s="2" t="s">
        <v>5525</v>
      </c>
      <c r="B892" s="3">
        <v>44646</v>
      </c>
      <c r="C892" s="2" t="s">
        <v>5526</v>
      </c>
      <c r="D892" t="s">
        <v>6149</v>
      </c>
      <c r="E892" s="2">
        <v>1</v>
      </c>
      <c r="F892" s="2" t="str">
        <f>_xlfn.XLOOKUP(C892,customers!A891:A1891,customers!B891:B1891,,0)</f>
        <v>Kippie Marrison</v>
      </c>
      <c r="G892" s="2" t="str">
        <f>IF(_xlfn.XLOOKUP(C892,customers!A891:A1891,customers!C891:C1891,0)=0,"",_xlfn.XLOOKUP(C892,customers!A891:A1891,customers!C891:C1891,,0))</f>
        <v>kmarrisonoq@dropbox.com</v>
      </c>
      <c r="H892" s="2" t="str">
        <f>_xlfn.XLOOKUP(C892,customers!A891:A1891,customers!G891:G1891)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_xlfn.XLOOKUP(CoffeeOrder[[#This Row],[Customer ID]],customers!A891:A1891,customers!I891:I1891)</f>
        <v>Yes</v>
      </c>
    </row>
    <row r="893" spans="1:16" x14ac:dyDescent="0.3">
      <c r="A893" s="2" t="s">
        <v>5531</v>
      </c>
      <c r="B893" s="3">
        <v>44469</v>
      </c>
      <c r="C893" s="2" t="s">
        <v>5532</v>
      </c>
      <c r="D893" t="s">
        <v>6168</v>
      </c>
      <c r="E893" s="2">
        <v>5</v>
      </c>
      <c r="F893" s="2" t="str">
        <f>_xlfn.XLOOKUP(C893,customers!A892:A1892,customers!B892:B1892,,0)</f>
        <v>Celestia Dolohunty</v>
      </c>
      <c r="G893" s="2" t="str">
        <f>IF(_xlfn.XLOOKUP(C893,customers!A892:A1892,customers!C892:C1892,0)=0,"",_xlfn.XLOOKUP(C893,customers!A892:A1892,customers!C892:C1892,,0))</f>
        <v>cdolohuntyor@dailymail.co.uk</v>
      </c>
      <c r="H893" s="2" t="str">
        <f>_xlfn.XLOOKUP(C893,customers!A892:A1892,customers!G892:G1892)</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_xlfn.XLOOKUP(CoffeeOrder[[#This Row],[Customer ID]],customers!A892:A1892,customers!I892:I1892)</f>
        <v>Yes</v>
      </c>
    </row>
    <row r="894" spans="1:16" x14ac:dyDescent="0.3">
      <c r="A894" s="2" t="s">
        <v>5537</v>
      </c>
      <c r="B894" s="3">
        <v>43635</v>
      </c>
      <c r="C894" s="2" t="s">
        <v>5538</v>
      </c>
      <c r="D894" t="s">
        <v>6156</v>
      </c>
      <c r="E894" s="2">
        <v>5</v>
      </c>
      <c r="F894" s="2" t="str">
        <f>_xlfn.XLOOKUP(C894,customers!A893:A1893,customers!B893:B1893,,0)</f>
        <v>Patsy Vasilenko</v>
      </c>
      <c r="G894" s="2" t="str">
        <f>IF(_xlfn.XLOOKUP(C894,customers!A893:A1893,customers!C893:C1893,0)=0,"",_xlfn.XLOOKUP(C894,customers!A893:A1893,customers!C893:C1893,,0))</f>
        <v>pvasilenkoos@addtoany.com</v>
      </c>
      <c r="H894" s="2" t="str">
        <f>_xlfn.XLOOKUP(C894,customers!A893:A1893,customers!G893:G1893)</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_xlfn.XLOOKUP(CoffeeOrder[[#This Row],[Customer ID]],customers!A893:A1893,customers!I893:I1893)</f>
        <v>No</v>
      </c>
    </row>
    <row r="895" spans="1:16" x14ac:dyDescent="0.3">
      <c r="A895" s="2" t="s">
        <v>5543</v>
      </c>
      <c r="B895" s="3">
        <v>44651</v>
      </c>
      <c r="C895" s="2" t="s">
        <v>5544</v>
      </c>
      <c r="D895" t="s">
        <v>6161</v>
      </c>
      <c r="E895" s="2">
        <v>6</v>
      </c>
      <c r="F895" s="2" t="str">
        <f>_xlfn.XLOOKUP(C895,customers!A894:A1894,customers!B894:B1894,,0)</f>
        <v>Raphaela Schankelborg</v>
      </c>
      <c r="G895" s="2" t="str">
        <f>IF(_xlfn.XLOOKUP(C895,customers!A894:A1894,customers!C894:C1894,0)=0,"",_xlfn.XLOOKUP(C895,customers!A894:A1894,customers!C894:C1894,,0))</f>
        <v>rschankelborgot@ameblo.jp</v>
      </c>
      <c r="H895" s="2" t="str">
        <f>_xlfn.XLOOKUP(C895,customers!A894:A1894,customers!G894:G1894)</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_xlfn.XLOOKUP(CoffeeOrder[[#This Row],[Customer ID]],customers!A894:A1894,customers!I894:I1894)</f>
        <v>Yes</v>
      </c>
    </row>
    <row r="896" spans="1:16" x14ac:dyDescent="0.3">
      <c r="A896" s="2" t="s">
        <v>5548</v>
      </c>
      <c r="B896" s="3">
        <v>44016</v>
      </c>
      <c r="C896" s="2" t="s">
        <v>5549</v>
      </c>
      <c r="D896" t="s">
        <v>6149</v>
      </c>
      <c r="E896" s="2">
        <v>4</v>
      </c>
      <c r="F896" s="2" t="str">
        <f>_xlfn.XLOOKUP(C896,customers!A895:A1895,customers!B895:B1895,,0)</f>
        <v>Sharity Wickens</v>
      </c>
      <c r="G896" s="2" t="str">
        <f>IF(_xlfn.XLOOKUP(C896,customers!A895:A1895,customers!C895:C1895,0)=0,"",_xlfn.XLOOKUP(C896,customers!A895:A1895,customers!C895:C1895,,0))</f>
        <v/>
      </c>
      <c r="H896" s="2" t="str">
        <f>_xlfn.XLOOKUP(C896,customers!A895:A1895,customers!G895:G1895)</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_xlfn.XLOOKUP(CoffeeOrder[[#This Row],[Customer ID]],customers!A895:A1895,customers!I895:I1895)</f>
        <v>Yes</v>
      </c>
    </row>
    <row r="897" spans="1:16" x14ac:dyDescent="0.3">
      <c r="A897" s="2" t="s">
        <v>5553</v>
      </c>
      <c r="B897" s="3">
        <v>44521</v>
      </c>
      <c r="C897" s="2" t="s">
        <v>5554</v>
      </c>
      <c r="D897" t="s">
        <v>6166</v>
      </c>
      <c r="E897" s="2">
        <v>5</v>
      </c>
      <c r="F897" s="2" t="str">
        <f>_xlfn.XLOOKUP(C897,customers!A896:A1896,customers!B896:B1896,,0)</f>
        <v>Derick Snow</v>
      </c>
      <c r="G897" s="2" t="str">
        <f>IF(_xlfn.XLOOKUP(C897,customers!A896:A1896,customers!C896:C1896,0)=0,"",_xlfn.XLOOKUP(C897,customers!A896:A1896,customers!C896:C1896,,0))</f>
        <v/>
      </c>
      <c r="H897" s="2" t="str">
        <f>_xlfn.XLOOKUP(C897,customers!A896:A1896,customers!G896:G1896)</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_xlfn.XLOOKUP(CoffeeOrder[[#This Row],[Customer ID]],customers!A896:A1896,customers!I896:I1896)</f>
        <v>No</v>
      </c>
    </row>
    <row r="898" spans="1:16" x14ac:dyDescent="0.3">
      <c r="A898" s="2" t="s">
        <v>5558</v>
      </c>
      <c r="B898" s="3">
        <v>44347</v>
      </c>
      <c r="C898" s="2" t="s">
        <v>5559</v>
      </c>
      <c r="D898" t="s">
        <v>6172</v>
      </c>
      <c r="E898" s="2">
        <v>6</v>
      </c>
      <c r="F898" s="2" t="str">
        <f>_xlfn.XLOOKUP(C898,customers!A897:A1897,customers!B897:B1897,,0)</f>
        <v>Baxy Cargen</v>
      </c>
      <c r="G898" s="2" t="str">
        <f>IF(_xlfn.XLOOKUP(C898,customers!A897:A1897,customers!C897:C1897,0)=0,"",_xlfn.XLOOKUP(C898,customers!A897:A1897,customers!C897:C1897,,0))</f>
        <v>bcargenow@geocities.jp</v>
      </c>
      <c r="H898" s="2" t="str">
        <f>_xlfn.XLOOKUP(C898,customers!A897:A1897,customers!G897:G1897)</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_xlfn.XLOOKUP(CoffeeOrder[[#This Row],[Customer ID]],customers!A897:A1897,customers!I897:I1897)</f>
        <v>Yes</v>
      </c>
    </row>
    <row r="899" spans="1:16" x14ac:dyDescent="0.3">
      <c r="A899" s="2" t="s">
        <v>5564</v>
      </c>
      <c r="B899" s="3">
        <v>43932</v>
      </c>
      <c r="C899" s="2" t="s">
        <v>5565</v>
      </c>
      <c r="D899" t="s">
        <v>6183</v>
      </c>
      <c r="E899" s="2">
        <v>2</v>
      </c>
      <c r="F899" s="2" t="str">
        <f>_xlfn.XLOOKUP(C899,customers!A898:A1898,customers!B898:B1898,,0)</f>
        <v>Ryann Stickler</v>
      </c>
      <c r="G899" s="2" t="str">
        <f>IF(_xlfn.XLOOKUP(C899,customers!A898:A1898,customers!C898:C1898,0)=0,"",_xlfn.XLOOKUP(C899,customers!A898:A1898,customers!C898:C1898,,0))</f>
        <v>rsticklerox@printfriendly.com</v>
      </c>
      <c r="H899" s="2" t="str">
        <f>_xlfn.XLOOKUP(C899,customers!A898:A1898,customers!G898:G1898)</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_xlfn.XLOOKUP(CoffeeOrder[[#This Row],[Customer ID]],customers!A898:A1898,customers!I898:I1898)</f>
        <v>No</v>
      </c>
    </row>
    <row r="900" spans="1:16" x14ac:dyDescent="0.3">
      <c r="A900" s="2" t="s">
        <v>5570</v>
      </c>
      <c r="B900" s="3">
        <v>44089</v>
      </c>
      <c r="C900" s="2" t="s">
        <v>5571</v>
      </c>
      <c r="D900" t="s">
        <v>6173</v>
      </c>
      <c r="E900" s="2">
        <v>5</v>
      </c>
      <c r="F900" s="2" t="str">
        <f>_xlfn.XLOOKUP(C900,customers!A899:A1899,customers!B899:B1899,,0)</f>
        <v>Daryn Cassius</v>
      </c>
      <c r="G900" s="2" t="str">
        <f>IF(_xlfn.XLOOKUP(C900,customers!A899:A1899,customers!C899:C1899,0)=0,"",_xlfn.XLOOKUP(C900,customers!A899:A1899,customers!C899:C1899,,0))</f>
        <v/>
      </c>
      <c r="H900" s="2" t="str">
        <f>_xlfn.XLOOKUP(C900,customers!A899:A1899,customers!G899:G1899)</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_xlfn.XLOOKUP(CoffeeOrder[[#This Row],[Customer ID]],customers!A899:A1899,customers!I899:I1899)</f>
        <v>No</v>
      </c>
    </row>
    <row r="901" spans="1:16" x14ac:dyDescent="0.3">
      <c r="A901" s="2" t="s">
        <v>5575</v>
      </c>
      <c r="B901" s="3">
        <v>44523</v>
      </c>
      <c r="C901" s="2" t="s">
        <v>5554</v>
      </c>
      <c r="D901" t="s">
        <v>6162</v>
      </c>
      <c r="E901" s="2">
        <v>5</v>
      </c>
      <c r="F901" s="2" t="e">
        <f>_xlfn.XLOOKUP(C901,customers!A900:A1900,customers!B900:B1900,,0)</f>
        <v>#N/A</v>
      </c>
      <c r="G901" s="2" t="str">
        <f>IF(_xlfn.XLOOKUP(C901,customers!A900:A1900,customers!C900:C1900,0)=0,"",_xlfn.XLOOKUP(C901,customers!A900:A1900,customers!C900:C1900,,0))</f>
        <v/>
      </c>
      <c r="H901" s="2" t="e">
        <f>_xlfn.XLOOKUP(C901,customers!A900:A1900,customers!G900:G1900)</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e">
        <f>_xlfn.XLOOKUP(CoffeeOrder[[#This Row],[Customer ID]],customers!A900:A1900,customers!I900:I1900)</f>
        <v>#N/A</v>
      </c>
    </row>
    <row r="902" spans="1:16" x14ac:dyDescent="0.3">
      <c r="A902" s="2" t="s">
        <v>5580</v>
      </c>
      <c r="B902" s="3">
        <v>44584</v>
      </c>
      <c r="C902" s="2" t="s">
        <v>5581</v>
      </c>
      <c r="D902" t="s">
        <v>6170</v>
      </c>
      <c r="E902" s="2">
        <v>3</v>
      </c>
      <c r="F902" s="2" t="str">
        <f>_xlfn.XLOOKUP(C902,customers!A901:A1901,customers!B901:B1901,,0)</f>
        <v>Skelly Dolohunty</v>
      </c>
      <c r="G902" s="2" t="str">
        <f>IF(_xlfn.XLOOKUP(C902,customers!A901:A1901,customers!C901:C1901,0)=0,"",_xlfn.XLOOKUP(C902,customers!A901:A1901,customers!C901:C1901,,0))</f>
        <v/>
      </c>
      <c r="H902" s="2" t="str">
        <f>_xlfn.XLOOKUP(C902,customers!A901:A1901,customers!G901:G1901)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_xlfn.XLOOKUP(CoffeeOrder[[#This Row],[Customer ID]],customers!A901:A1901,customers!I901:I1901)</f>
        <v>No</v>
      </c>
    </row>
    <row r="903" spans="1:16" x14ac:dyDescent="0.3">
      <c r="A903" s="2" t="s">
        <v>5585</v>
      </c>
      <c r="B903" s="3">
        <v>44223</v>
      </c>
      <c r="C903" s="2" t="s">
        <v>5586</v>
      </c>
      <c r="D903" t="s">
        <v>6178</v>
      </c>
      <c r="E903" s="2">
        <v>1</v>
      </c>
      <c r="F903" s="2" t="str">
        <f>_xlfn.XLOOKUP(C903,customers!A902:A1902,customers!B902:B1902,,0)</f>
        <v>Drake Jevon</v>
      </c>
      <c r="G903" s="2" t="str">
        <f>IF(_xlfn.XLOOKUP(C903,customers!A902:A1902,customers!C902:C1902,0)=0,"",_xlfn.XLOOKUP(C903,customers!A902:A1902,customers!C902:C1902,,0))</f>
        <v>djevonp1@ibm.com</v>
      </c>
      <c r="H903" s="2" t="str">
        <f>_xlfn.XLOOKUP(C903,customers!A902:A1902,customers!G902:G1902)</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_xlfn.XLOOKUP(CoffeeOrder[[#This Row],[Customer ID]],customers!A902:A1902,customers!I902:I1902)</f>
        <v>Yes</v>
      </c>
    </row>
    <row r="904" spans="1:16" x14ac:dyDescent="0.3">
      <c r="A904" s="2" t="s">
        <v>5591</v>
      </c>
      <c r="B904" s="3">
        <v>43640</v>
      </c>
      <c r="C904" s="2" t="s">
        <v>5592</v>
      </c>
      <c r="D904" t="s">
        <v>6166</v>
      </c>
      <c r="E904" s="2">
        <v>5</v>
      </c>
      <c r="F904" s="2" t="str">
        <f>_xlfn.XLOOKUP(C904,customers!A903:A1903,customers!B903:B1903,,0)</f>
        <v>Hall Ranner</v>
      </c>
      <c r="G904" s="2" t="str">
        <f>IF(_xlfn.XLOOKUP(C904,customers!A903:A1903,customers!C903:C1903,0)=0,"",_xlfn.XLOOKUP(C904,customers!A903:A1903,customers!C903:C1903,,0))</f>
        <v>hrannerp2@omniture.com</v>
      </c>
      <c r="H904" s="2" t="str">
        <f>_xlfn.XLOOKUP(C904,customers!A903:A1903,customers!G903:G1903)</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_xlfn.XLOOKUP(CoffeeOrder[[#This Row],[Customer ID]],customers!A903:A1903,customers!I903:I1903)</f>
        <v>No</v>
      </c>
    </row>
    <row r="905" spans="1:16" x14ac:dyDescent="0.3">
      <c r="A905" s="2" t="s">
        <v>5597</v>
      </c>
      <c r="B905" s="3">
        <v>43905</v>
      </c>
      <c r="C905" s="2" t="s">
        <v>5598</v>
      </c>
      <c r="D905" t="s">
        <v>6160</v>
      </c>
      <c r="E905" s="2">
        <v>2</v>
      </c>
      <c r="F905" s="2" t="str">
        <f>_xlfn.XLOOKUP(C905,customers!A904:A1904,customers!B904:B1904,,0)</f>
        <v>Berkly Imrie</v>
      </c>
      <c r="G905" s="2" t="str">
        <f>IF(_xlfn.XLOOKUP(C905,customers!A904:A1904,customers!C904:C1904,0)=0,"",_xlfn.XLOOKUP(C905,customers!A904:A1904,customers!C904:C1904,,0))</f>
        <v>bimriep3@addtoany.com</v>
      </c>
      <c r="H905" s="2" t="str">
        <f>_xlfn.XLOOKUP(C905,customers!A904:A1904,customers!G904:G1904)</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_xlfn.XLOOKUP(CoffeeOrder[[#This Row],[Customer ID]],customers!A904:A1904,customers!I904:I1904)</f>
        <v>No</v>
      </c>
    </row>
    <row r="906" spans="1:16" x14ac:dyDescent="0.3">
      <c r="A906" s="2" t="s">
        <v>5603</v>
      </c>
      <c r="B906" s="3">
        <v>44463</v>
      </c>
      <c r="C906" s="2" t="s">
        <v>5604</v>
      </c>
      <c r="D906" t="s">
        <v>6182</v>
      </c>
      <c r="E906" s="2">
        <v>5</v>
      </c>
      <c r="F906" s="2" t="str">
        <f>_xlfn.XLOOKUP(C906,customers!A905:A1905,customers!B905:B1905,,0)</f>
        <v>Dorey Sopper</v>
      </c>
      <c r="G906" s="2" t="str">
        <f>IF(_xlfn.XLOOKUP(C906,customers!A905:A1905,customers!C905:C1905,0)=0,"",_xlfn.XLOOKUP(C906,customers!A905:A1905,customers!C905:C1905,,0))</f>
        <v>dsopperp4@eventbrite.com</v>
      </c>
      <c r="H906" s="2" t="str">
        <f>_xlfn.XLOOKUP(C906,customers!A905:A1905,customers!G905:G1905)</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_xlfn.XLOOKUP(CoffeeOrder[[#This Row],[Customer ID]],customers!A905:A1905,customers!I905:I1905)</f>
        <v>No</v>
      </c>
    </row>
    <row r="907" spans="1:16" x14ac:dyDescent="0.3">
      <c r="A907" s="2" t="s">
        <v>5609</v>
      </c>
      <c r="B907" s="3">
        <v>43560</v>
      </c>
      <c r="C907" s="2" t="s">
        <v>5610</v>
      </c>
      <c r="D907" t="s">
        <v>6157</v>
      </c>
      <c r="E907" s="2">
        <v>6</v>
      </c>
      <c r="F907" s="2" t="str">
        <f>_xlfn.XLOOKUP(C907,customers!A906:A1906,customers!B906:B1906,,0)</f>
        <v>Darcy Lochran</v>
      </c>
      <c r="G907" s="2" t="str">
        <f>IF(_xlfn.XLOOKUP(C907,customers!A906:A1906,customers!C906:C1906,0)=0,"",_xlfn.XLOOKUP(C907,customers!A906:A1906,customers!C906:C1906,,0))</f>
        <v/>
      </c>
      <c r="H907" s="2" t="str">
        <f>_xlfn.XLOOKUP(C907,customers!A906:A1906,customers!G906:G1906)</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_xlfn.XLOOKUP(CoffeeOrder[[#This Row],[Customer ID]],customers!A906:A1906,customers!I906:I1906)</f>
        <v>Yes</v>
      </c>
    </row>
    <row r="908" spans="1:16" x14ac:dyDescent="0.3">
      <c r="A908" s="2" t="s">
        <v>5614</v>
      </c>
      <c r="B908" s="3">
        <v>44588</v>
      </c>
      <c r="C908" s="2" t="s">
        <v>5615</v>
      </c>
      <c r="D908" t="s">
        <v>6157</v>
      </c>
      <c r="E908" s="2">
        <v>4</v>
      </c>
      <c r="F908" s="2" t="str">
        <f>_xlfn.XLOOKUP(C908,customers!A907:A1907,customers!B907:B1907,,0)</f>
        <v>Lauritz Ledgley</v>
      </c>
      <c r="G908" s="2" t="str">
        <f>IF(_xlfn.XLOOKUP(C908,customers!A907:A1907,customers!C907:C1907,0)=0,"",_xlfn.XLOOKUP(C908,customers!A907:A1907,customers!C907:C1907,,0))</f>
        <v>lledgleyp6@de.vu</v>
      </c>
      <c r="H908" s="2" t="str">
        <f>_xlfn.XLOOKUP(C908,customers!A907:A1907,customers!G907:G1907)</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_xlfn.XLOOKUP(CoffeeOrder[[#This Row],[Customer ID]],customers!A907:A1907,customers!I907:I1907)</f>
        <v>Yes</v>
      </c>
    </row>
    <row r="909" spans="1:16" x14ac:dyDescent="0.3">
      <c r="A909" s="2" t="s">
        <v>5620</v>
      </c>
      <c r="B909" s="3">
        <v>44449</v>
      </c>
      <c r="C909" s="2" t="s">
        <v>5621</v>
      </c>
      <c r="D909" t="s">
        <v>6143</v>
      </c>
      <c r="E909" s="2">
        <v>3</v>
      </c>
      <c r="F909" s="2" t="str">
        <f>_xlfn.XLOOKUP(C909,customers!A908:A1908,customers!B908:B1908,,0)</f>
        <v>Tawnya Menary</v>
      </c>
      <c r="G909" s="2" t="str">
        <f>IF(_xlfn.XLOOKUP(C909,customers!A908:A1908,customers!C908:C1908,0)=0,"",_xlfn.XLOOKUP(C909,customers!A908:A1908,customers!C908:C1908,,0))</f>
        <v>tmenaryp7@phoca.cz</v>
      </c>
      <c r="H909" s="2" t="str">
        <f>_xlfn.XLOOKUP(C909,customers!A908:A1908,customers!G908:G1908)</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_xlfn.XLOOKUP(CoffeeOrder[[#This Row],[Customer ID]],customers!A908:A1908,customers!I908:I1908)</f>
        <v>No</v>
      </c>
    </row>
    <row r="910" spans="1:16" x14ac:dyDescent="0.3">
      <c r="A910" s="2" t="s">
        <v>5626</v>
      </c>
      <c r="B910" s="3">
        <v>43836</v>
      </c>
      <c r="C910" s="2" t="s">
        <v>5627</v>
      </c>
      <c r="D910" t="s">
        <v>6179</v>
      </c>
      <c r="E910" s="2">
        <v>5</v>
      </c>
      <c r="F910" s="2" t="str">
        <f>_xlfn.XLOOKUP(C910,customers!A909:A1909,customers!B909:B1909,,0)</f>
        <v>Gustaf Ciccotti</v>
      </c>
      <c r="G910" s="2" t="str">
        <f>IF(_xlfn.XLOOKUP(C910,customers!A909:A1909,customers!C909:C1909,0)=0,"",_xlfn.XLOOKUP(C910,customers!A909:A1909,customers!C909:C1909,,0))</f>
        <v>gciccottip8@so-net.ne.jp</v>
      </c>
      <c r="H910" s="2" t="str">
        <f>_xlfn.XLOOKUP(C910,customers!A909:A1909,customers!G909:G1909)</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_xlfn.XLOOKUP(CoffeeOrder[[#This Row],[Customer ID]],customers!A909:A1909,customers!I909:I1909)</f>
        <v>No</v>
      </c>
    </row>
    <row r="911" spans="1:16" x14ac:dyDescent="0.3">
      <c r="A911" s="2" t="s">
        <v>5632</v>
      </c>
      <c r="B911" s="3">
        <v>44635</v>
      </c>
      <c r="C911" s="2" t="s">
        <v>5633</v>
      </c>
      <c r="D911" t="s">
        <v>6178</v>
      </c>
      <c r="E911" s="2">
        <v>3</v>
      </c>
      <c r="F911" s="2" t="str">
        <f>_xlfn.XLOOKUP(C911,customers!A910:A1910,customers!B910:B1910,,0)</f>
        <v>Bobbe Renner</v>
      </c>
      <c r="G911" s="2" t="str">
        <f>IF(_xlfn.XLOOKUP(C911,customers!A910:A1910,customers!C910:C1910,0)=0,"",_xlfn.XLOOKUP(C911,customers!A910:A1910,customers!C910:C1910,,0))</f>
        <v/>
      </c>
      <c r="H911" s="2" t="str">
        <f>_xlfn.XLOOKUP(C911,customers!A910:A1910,customers!G910:G1910)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_xlfn.XLOOKUP(CoffeeOrder[[#This Row],[Customer ID]],customers!A910:A1910,customers!I910:I1910)</f>
        <v>No</v>
      </c>
    </row>
    <row r="912" spans="1:16" x14ac:dyDescent="0.3">
      <c r="A912" s="2" t="s">
        <v>5637</v>
      </c>
      <c r="B912" s="3">
        <v>44447</v>
      </c>
      <c r="C912" s="2" t="s">
        <v>5638</v>
      </c>
      <c r="D912" t="s">
        <v>6168</v>
      </c>
      <c r="E912" s="2">
        <v>4</v>
      </c>
      <c r="F912" s="2" t="str">
        <f>_xlfn.XLOOKUP(C912,customers!A911:A1911,customers!B911:B1911,,0)</f>
        <v>Wilton Jallin</v>
      </c>
      <c r="G912" s="2" t="str">
        <f>IF(_xlfn.XLOOKUP(C912,customers!A911:A1911,customers!C911:C1911,0)=0,"",_xlfn.XLOOKUP(C912,customers!A911:A1911,customers!C911:C1911,,0))</f>
        <v>wjallinpa@pcworld.com</v>
      </c>
      <c r="H912" s="2" t="str">
        <f>_xlfn.XLOOKUP(C912,customers!A911:A1911,customers!G911:G1911)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_xlfn.XLOOKUP(CoffeeOrder[[#This Row],[Customer ID]],customers!A911:A1911,customers!I911:I1911)</f>
        <v>No</v>
      </c>
    </row>
    <row r="913" spans="1:16" x14ac:dyDescent="0.3">
      <c r="A913" s="2" t="s">
        <v>5643</v>
      </c>
      <c r="B913" s="3">
        <v>44511</v>
      </c>
      <c r="C913" s="2" t="s">
        <v>5644</v>
      </c>
      <c r="D913" t="s">
        <v>6155</v>
      </c>
      <c r="E913" s="2">
        <v>4</v>
      </c>
      <c r="F913" s="2" t="str">
        <f>_xlfn.XLOOKUP(C913,customers!A912:A1912,customers!B912:B1912,,0)</f>
        <v>Mindy Bogey</v>
      </c>
      <c r="G913" s="2" t="str">
        <f>IF(_xlfn.XLOOKUP(C913,customers!A912:A1912,customers!C912:C1912,0)=0,"",_xlfn.XLOOKUP(C913,customers!A912:A1912,customers!C912:C1912,,0))</f>
        <v>mbogeypb@thetimes.co.uk</v>
      </c>
      <c r="H913" s="2" t="str">
        <f>_xlfn.XLOOKUP(C913,customers!A912:A1912,customers!G912:G1912)</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_xlfn.XLOOKUP(CoffeeOrder[[#This Row],[Customer ID]],customers!A912:A1912,customers!I912:I1912)</f>
        <v>Yes</v>
      </c>
    </row>
    <row r="914" spans="1:16" x14ac:dyDescent="0.3">
      <c r="A914" s="2" t="s">
        <v>5649</v>
      </c>
      <c r="B914" s="3">
        <v>43726</v>
      </c>
      <c r="C914" s="2" t="s">
        <v>5650</v>
      </c>
      <c r="D914" t="s">
        <v>6151</v>
      </c>
      <c r="E914" s="2">
        <v>6</v>
      </c>
      <c r="F914" s="2" t="str">
        <f>_xlfn.XLOOKUP(C914,customers!A913:A1913,customers!B913:B1913,,0)</f>
        <v>Paulie Fonzone</v>
      </c>
      <c r="G914" s="2" t="str">
        <f>IF(_xlfn.XLOOKUP(C914,customers!A913:A1913,customers!C913:C1913,0)=0,"",_xlfn.XLOOKUP(C914,customers!A913:A1913,customers!C913:C1913,,0))</f>
        <v/>
      </c>
      <c r="H914" s="2" t="str">
        <f>_xlfn.XLOOKUP(C914,customers!A913:A1913,customers!G913:G1913)</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_xlfn.XLOOKUP(CoffeeOrder[[#This Row],[Customer ID]],customers!A913:A1913,customers!I913:I1913)</f>
        <v>Yes</v>
      </c>
    </row>
    <row r="915" spans="1:16" x14ac:dyDescent="0.3">
      <c r="A915" s="2" t="s">
        <v>5654</v>
      </c>
      <c r="B915" s="3">
        <v>44406</v>
      </c>
      <c r="C915" s="2" t="s">
        <v>5655</v>
      </c>
      <c r="D915" t="s">
        <v>6157</v>
      </c>
      <c r="E915" s="2">
        <v>1</v>
      </c>
      <c r="F915" s="2" t="str">
        <f>_xlfn.XLOOKUP(C915,customers!A914:A1914,customers!B914:B1914,,0)</f>
        <v>Merrile Cobbledick</v>
      </c>
      <c r="G915" s="2" t="str">
        <f>IF(_xlfn.XLOOKUP(C915,customers!A914:A1914,customers!C914:C1914,0)=0,"",_xlfn.XLOOKUP(C915,customers!A914:A1914,customers!C914:C1914,,0))</f>
        <v>mcobbledickpd@ucsd.edu</v>
      </c>
      <c r="H915" s="2" t="str">
        <f>_xlfn.XLOOKUP(C915,customers!A914:A1914,customers!G914:G1914)</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_xlfn.XLOOKUP(CoffeeOrder[[#This Row],[Customer ID]],customers!A914:A1914,customers!I914:I1914)</f>
        <v>No</v>
      </c>
    </row>
    <row r="916" spans="1:16" x14ac:dyDescent="0.3">
      <c r="A916" s="2" t="s">
        <v>5660</v>
      </c>
      <c r="B916" s="3">
        <v>44640</v>
      </c>
      <c r="C916" s="2" t="s">
        <v>5661</v>
      </c>
      <c r="D916" t="s">
        <v>6155</v>
      </c>
      <c r="E916" s="2">
        <v>4</v>
      </c>
      <c r="F916" s="2" t="str">
        <f>_xlfn.XLOOKUP(C916,customers!A915:A1915,customers!B915:B1915,,0)</f>
        <v>Antonius Lewry</v>
      </c>
      <c r="G916" s="2" t="str">
        <f>IF(_xlfn.XLOOKUP(C916,customers!A915:A1915,customers!C915:C1915,0)=0,"",_xlfn.XLOOKUP(C916,customers!A915:A1915,customers!C915:C1915,,0))</f>
        <v>alewrype@whitehouse.gov</v>
      </c>
      <c r="H916" s="2" t="str">
        <f>_xlfn.XLOOKUP(C916,customers!A915:A1915,customers!G915:G1915)</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_xlfn.XLOOKUP(CoffeeOrder[[#This Row],[Customer ID]],customers!A915:A1915,customers!I915:I1915)</f>
        <v>No</v>
      </c>
    </row>
    <row r="917" spans="1:16" x14ac:dyDescent="0.3">
      <c r="A917" s="2" t="s">
        <v>5666</v>
      </c>
      <c r="B917" s="3">
        <v>43955</v>
      </c>
      <c r="C917" s="2" t="s">
        <v>5667</v>
      </c>
      <c r="D917" t="s">
        <v>6185</v>
      </c>
      <c r="E917" s="2">
        <v>3</v>
      </c>
      <c r="F917" s="2" t="str">
        <f>_xlfn.XLOOKUP(C917,customers!A916:A1916,customers!B916:B1916,,0)</f>
        <v>Isis Hessel</v>
      </c>
      <c r="G917" s="2" t="str">
        <f>IF(_xlfn.XLOOKUP(C917,customers!A916:A1916,customers!C916:C1916,0)=0,"",_xlfn.XLOOKUP(C917,customers!A916:A1916,customers!C916:C1916,,0))</f>
        <v>ihesselpf@ox.ac.uk</v>
      </c>
      <c r="H917" s="2" t="str">
        <f>_xlfn.XLOOKUP(C917,customers!A916:A1916,customers!G916:G1916)</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_xlfn.XLOOKUP(CoffeeOrder[[#This Row],[Customer ID]],customers!A916:A1916,customers!I916:I1916)</f>
        <v>Yes</v>
      </c>
    </row>
    <row r="918" spans="1:16" x14ac:dyDescent="0.3">
      <c r="A918" s="2" t="s">
        <v>5672</v>
      </c>
      <c r="B918" s="3">
        <v>44291</v>
      </c>
      <c r="C918" s="2" t="s">
        <v>5673</v>
      </c>
      <c r="D918" t="s">
        <v>6153</v>
      </c>
      <c r="E918" s="2">
        <v>1</v>
      </c>
      <c r="F918" s="2" t="str">
        <f>_xlfn.XLOOKUP(C918,customers!A917:A1917,customers!B917:B1917,,0)</f>
        <v>Harland Trematick</v>
      </c>
      <c r="G918" s="2" t="str">
        <f>IF(_xlfn.XLOOKUP(C918,customers!A917:A1917,customers!C917:C1917,0)=0,"",_xlfn.XLOOKUP(C918,customers!A917:A1917,customers!C917:C1917,,0))</f>
        <v/>
      </c>
      <c r="H918" s="2" t="str">
        <f>_xlfn.XLOOKUP(C918,customers!A917:A1917,customers!G917:G1917)</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_xlfn.XLOOKUP(CoffeeOrder[[#This Row],[Customer ID]],customers!A917:A1917,customers!I917:I1917)</f>
        <v>Yes</v>
      </c>
    </row>
    <row r="919" spans="1:16" x14ac:dyDescent="0.3">
      <c r="A919" s="2" t="s">
        <v>5676</v>
      </c>
      <c r="B919" s="3">
        <v>44573</v>
      </c>
      <c r="C919" s="2" t="s">
        <v>5677</v>
      </c>
      <c r="D919" t="s">
        <v>6157</v>
      </c>
      <c r="E919" s="2">
        <v>1</v>
      </c>
      <c r="F919" s="2" t="str">
        <f>_xlfn.XLOOKUP(C919,customers!A918:A1918,customers!B918:B1918,,0)</f>
        <v>Chloris Sorrell</v>
      </c>
      <c r="G919" s="2" t="str">
        <f>IF(_xlfn.XLOOKUP(C919,customers!A918:A1918,customers!C918:C1918,0)=0,"",_xlfn.XLOOKUP(C919,customers!A918:A1918,customers!C918:C1918,,0))</f>
        <v>csorrellph@amazon.com</v>
      </c>
      <c r="H919" s="2" t="str">
        <f>_xlfn.XLOOKUP(C919,customers!A918:A1918,customers!G918:G1918)</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_xlfn.XLOOKUP(CoffeeOrder[[#This Row],[Customer ID]],customers!A918:A1918,customers!I918:I1918)</f>
        <v>No</v>
      </c>
    </row>
    <row r="920" spans="1:16" x14ac:dyDescent="0.3">
      <c r="A920" s="2" t="s">
        <v>5676</v>
      </c>
      <c r="B920" s="3">
        <v>44573</v>
      </c>
      <c r="C920" s="2" t="s">
        <v>5677</v>
      </c>
      <c r="D920" t="s">
        <v>6144</v>
      </c>
      <c r="E920" s="2">
        <v>3</v>
      </c>
      <c r="F920" s="2" t="str">
        <f>_xlfn.XLOOKUP(C920,customers!A919:A1919,customers!B919:B1919,,0)</f>
        <v>Chloris Sorrell</v>
      </c>
      <c r="G920" s="2" t="str">
        <f>IF(_xlfn.XLOOKUP(C920,customers!A919:A1919,customers!C919:C1919,0)=0,"",_xlfn.XLOOKUP(C920,customers!A919:A1919,customers!C919:C1919,,0))</f>
        <v>csorrellph@amazon.com</v>
      </c>
      <c r="H920" s="2" t="str">
        <f>_xlfn.XLOOKUP(C920,customers!A919:A1919,customers!G919:G1919)</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_xlfn.XLOOKUP(CoffeeOrder[[#This Row],[Customer ID]],customers!A919:A1919,customers!I919:I1919)</f>
        <v>No</v>
      </c>
    </row>
    <row r="921" spans="1:16" x14ac:dyDescent="0.3">
      <c r="A921" s="2" t="s">
        <v>5687</v>
      </c>
      <c r="B921" s="3">
        <v>44181</v>
      </c>
      <c r="C921" s="2" t="s">
        <v>5688</v>
      </c>
      <c r="D921" t="s">
        <v>6163</v>
      </c>
      <c r="E921" s="2">
        <v>5</v>
      </c>
      <c r="F921" s="2" t="str">
        <f>_xlfn.XLOOKUP(C921,customers!A920:A1920,customers!B920:B1920,,0)</f>
        <v>Quintina Heavyside</v>
      </c>
      <c r="G921" s="2" t="str">
        <f>IF(_xlfn.XLOOKUP(C921,customers!A920:A1920,customers!C920:C1920,0)=0,"",_xlfn.XLOOKUP(C921,customers!A920:A1920,customers!C920:C1920,,0))</f>
        <v>qheavysidepj@unc.edu</v>
      </c>
      <c r="H921" s="2" t="str">
        <f>_xlfn.XLOOKUP(C921,customers!A920:A1920,customers!G920:G1920)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_xlfn.XLOOKUP(CoffeeOrder[[#This Row],[Customer ID]],customers!A920:A1920,customers!I920:I1920)</f>
        <v>Yes</v>
      </c>
    </row>
    <row r="922" spans="1:16" x14ac:dyDescent="0.3">
      <c r="A922" s="2" t="s">
        <v>5693</v>
      </c>
      <c r="B922" s="3">
        <v>44711</v>
      </c>
      <c r="C922" s="2" t="s">
        <v>5694</v>
      </c>
      <c r="D922" t="s">
        <v>6149</v>
      </c>
      <c r="E922" s="2">
        <v>6</v>
      </c>
      <c r="F922" s="2" t="str">
        <f>_xlfn.XLOOKUP(C922,customers!A921:A1921,customers!B921:B1921,,0)</f>
        <v>Hadley Reuven</v>
      </c>
      <c r="G922" s="2" t="str">
        <f>IF(_xlfn.XLOOKUP(C922,customers!A921:A1921,customers!C921:C1921,0)=0,"",_xlfn.XLOOKUP(C922,customers!A921:A1921,customers!C921:C1921,,0))</f>
        <v>hreuvenpk@whitehouse.gov</v>
      </c>
      <c r="H922" s="2" t="str">
        <f>_xlfn.XLOOKUP(C922,customers!A921:A1921,customers!G921:G1921)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_xlfn.XLOOKUP(CoffeeOrder[[#This Row],[Customer ID]],customers!A921:A1921,customers!I921:I1921)</f>
        <v>No</v>
      </c>
    </row>
    <row r="923" spans="1:16" x14ac:dyDescent="0.3">
      <c r="A923" s="2" t="s">
        <v>5699</v>
      </c>
      <c r="B923" s="3">
        <v>44509</v>
      </c>
      <c r="C923" s="2" t="s">
        <v>5700</v>
      </c>
      <c r="D923" t="s">
        <v>6150</v>
      </c>
      <c r="E923" s="2">
        <v>2</v>
      </c>
      <c r="F923" s="2" t="str">
        <f>_xlfn.XLOOKUP(C923,customers!A922:A1922,customers!B922:B1922,,0)</f>
        <v>Mitch Attwool</v>
      </c>
      <c r="G923" s="2" t="str">
        <f>IF(_xlfn.XLOOKUP(C923,customers!A922:A1922,customers!C922:C1922,0)=0,"",_xlfn.XLOOKUP(C923,customers!A922:A1922,customers!C922:C1922,,0))</f>
        <v>mattwoolpl@nba.com</v>
      </c>
      <c r="H923" s="2" t="str">
        <f>_xlfn.XLOOKUP(C923,customers!A922:A1922,customers!G922:G1922)</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_xlfn.XLOOKUP(CoffeeOrder[[#This Row],[Customer ID]],customers!A922:A1922,customers!I922:I1922)</f>
        <v>No</v>
      </c>
    </row>
    <row r="924" spans="1:16" x14ac:dyDescent="0.3">
      <c r="A924" s="2" t="s">
        <v>5705</v>
      </c>
      <c r="B924" s="3">
        <v>44659</v>
      </c>
      <c r="C924" s="2" t="s">
        <v>5706</v>
      </c>
      <c r="D924" t="s">
        <v>6155</v>
      </c>
      <c r="E924" s="2">
        <v>6</v>
      </c>
      <c r="F924" s="2" t="str">
        <f>_xlfn.XLOOKUP(C924,customers!A923:A1923,customers!B923:B1923,,0)</f>
        <v>Charin Maplethorp</v>
      </c>
      <c r="G924" s="2" t="str">
        <f>IF(_xlfn.XLOOKUP(C924,customers!A923:A1923,customers!C923:C1923,0)=0,"",_xlfn.XLOOKUP(C924,customers!A923:A1923,customers!C923:C1923,,0))</f>
        <v/>
      </c>
      <c r="H924" s="2" t="str">
        <f>_xlfn.XLOOKUP(C924,customers!A923:A1923,customers!G923:G1923)</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_xlfn.XLOOKUP(CoffeeOrder[[#This Row],[Customer ID]],customers!A923:A1923,customers!I923:I1923)</f>
        <v>Yes</v>
      </c>
    </row>
    <row r="925" spans="1:16" x14ac:dyDescent="0.3">
      <c r="A925" s="2" t="s">
        <v>5709</v>
      </c>
      <c r="B925" s="3">
        <v>43746</v>
      </c>
      <c r="C925" s="2" t="s">
        <v>5710</v>
      </c>
      <c r="D925" t="s">
        <v>6185</v>
      </c>
      <c r="E925" s="2">
        <v>1</v>
      </c>
      <c r="F925" s="2" t="str">
        <f>_xlfn.XLOOKUP(C925,customers!A924:A1924,customers!B924:B1924,,0)</f>
        <v>Goldie Wynes</v>
      </c>
      <c r="G925" s="2" t="str">
        <f>IF(_xlfn.XLOOKUP(C925,customers!A924:A1924,customers!C924:C1924,0)=0,"",_xlfn.XLOOKUP(C925,customers!A924:A1924,customers!C924:C1924,,0))</f>
        <v>gwynespn@dagondesign.com</v>
      </c>
      <c r="H925" s="2" t="str">
        <f>_xlfn.XLOOKUP(C925,customers!A924:A1924,customers!G924:G1924)</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_xlfn.XLOOKUP(CoffeeOrder[[#This Row],[Customer ID]],customers!A924:A1924,customers!I924:I1924)</f>
        <v>No</v>
      </c>
    </row>
    <row r="926" spans="1:16" x14ac:dyDescent="0.3">
      <c r="A926" s="2" t="s">
        <v>5715</v>
      </c>
      <c r="B926" s="3">
        <v>44451</v>
      </c>
      <c r="C926" s="2" t="s">
        <v>5716</v>
      </c>
      <c r="D926" t="s">
        <v>6182</v>
      </c>
      <c r="E926" s="2">
        <v>3</v>
      </c>
      <c r="F926" s="2" t="str">
        <f>_xlfn.XLOOKUP(C926,customers!A925:A1925,customers!B925:B1925,,0)</f>
        <v>Celie MacCourt</v>
      </c>
      <c r="G926" s="2" t="str">
        <f>IF(_xlfn.XLOOKUP(C926,customers!A925:A1925,customers!C925:C1925,0)=0,"",_xlfn.XLOOKUP(C926,customers!A925:A1925,customers!C925:C1925,,0))</f>
        <v>cmaccourtpo@amazon.com</v>
      </c>
      <c r="H926" s="2" t="str">
        <f>_xlfn.XLOOKUP(C926,customers!A925:A1925,customers!G925:G1925)</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_xlfn.XLOOKUP(CoffeeOrder[[#This Row],[Customer ID]],customers!A925:A1925,customers!I925:I1925)</f>
        <v>No</v>
      </c>
    </row>
    <row r="927" spans="1:16" x14ac:dyDescent="0.3">
      <c r="A927" s="2" t="s">
        <v>5720</v>
      </c>
      <c r="B927" s="3">
        <v>44770</v>
      </c>
      <c r="C927" s="2" t="s">
        <v>5554</v>
      </c>
      <c r="D927" t="s">
        <v>6157</v>
      </c>
      <c r="E927" s="2">
        <v>3</v>
      </c>
      <c r="F927" s="2" t="e">
        <f>_xlfn.XLOOKUP(C927,customers!A926:A1926,customers!B926:B1926,,0)</f>
        <v>#N/A</v>
      </c>
      <c r="G927" s="2" t="str">
        <f>IF(_xlfn.XLOOKUP(C927,customers!A926:A1926,customers!C926:C1926,0)=0,"",_xlfn.XLOOKUP(C927,customers!A926:A1926,customers!C926:C1926,,0))</f>
        <v/>
      </c>
      <c r="H927" s="2" t="e">
        <f>_xlfn.XLOOKUP(C927,customers!A926:A1926,customers!G926:G1926)</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e">
        <f>_xlfn.XLOOKUP(CoffeeOrder[[#This Row],[Customer ID]],customers!A926:A1926,customers!I926:I1926)</f>
        <v>#N/A</v>
      </c>
    </row>
    <row r="928" spans="1:16" x14ac:dyDescent="0.3">
      <c r="A928" s="2" t="s">
        <v>5725</v>
      </c>
      <c r="B928" s="3">
        <v>44012</v>
      </c>
      <c r="C928" s="2" t="s">
        <v>5726</v>
      </c>
      <c r="D928" t="s">
        <v>6157</v>
      </c>
      <c r="E928" s="2">
        <v>5</v>
      </c>
      <c r="F928" s="2" t="str">
        <f>_xlfn.XLOOKUP(C928,customers!A927:A1927,customers!B927:B1927,,0)</f>
        <v>Evy Wilsone</v>
      </c>
      <c r="G928" s="2" t="str">
        <f>IF(_xlfn.XLOOKUP(C928,customers!A927:A1927,customers!C927:C1927,0)=0,"",_xlfn.XLOOKUP(C928,customers!A927:A1927,customers!C927:C1927,,0))</f>
        <v>ewilsonepq@eepurl.com</v>
      </c>
      <c r="H928" s="2" t="str">
        <f>_xlfn.XLOOKUP(C928,customers!A927:A1927,customers!G927:G1927)</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_xlfn.XLOOKUP(CoffeeOrder[[#This Row],[Customer ID]],customers!A927:A1927,customers!I927:I1927)</f>
        <v>Yes</v>
      </c>
    </row>
    <row r="929" spans="1:16" x14ac:dyDescent="0.3">
      <c r="A929" s="2" t="s">
        <v>5731</v>
      </c>
      <c r="B929" s="3">
        <v>43474</v>
      </c>
      <c r="C929" s="2" t="s">
        <v>5732</v>
      </c>
      <c r="D929" t="s">
        <v>6185</v>
      </c>
      <c r="E929" s="2">
        <v>4</v>
      </c>
      <c r="F929" s="2" t="str">
        <f>_xlfn.XLOOKUP(C929,customers!A928:A1928,customers!B928:B1928,,0)</f>
        <v>Dolores Duffie</v>
      </c>
      <c r="G929" s="2" t="str">
        <f>IF(_xlfn.XLOOKUP(C929,customers!A928:A1928,customers!C928:C1928,0)=0,"",_xlfn.XLOOKUP(C929,customers!A928:A1928,customers!C928:C1928,,0))</f>
        <v>dduffiepr@time.com</v>
      </c>
      <c r="H929" s="2" t="str">
        <f>_xlfn.XLOOKUP(C929,customers!A928:A1928,customers!G928:G1928)</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_xlfn.XLOOKUP(CoffeeOrder[[#This Row],[Customer ID]],customers!A928:A1928,customers!I928:I1928)</f>
        <v>No</v>
      </c>
    </row>
    <row r="930" spans="1:16" x14ac:dyDescent="0.3">
      <c r="A930" s="2" t="s">
        <v>5737</v>
      </c>
      <c r="B930" s="3">
        <v>44754</v>
      </c>
      <c r="C930" s="2" t="s">
        <v>5738</v>
      </c>
      <c r="D930" t="s">
        <v>6166</v>
      </c>
      <c r="E930" s="2">
        <v>2</v>
      </c>
      <c r="F930" s="2" t="str">
        <f>_xlfn.XLOOKUP(C930,customers!A929:A1929,customers!B929:B1929,,0)</f>
        <v>Mathilda Matiasek</v>
      </c>
      <c r="G930" s="2" t="str">
        <f>IF(_xlfn.XLOOKUP(C930,customers!A929:A1929,customers!C929:C1929,0)=0,"",_xlfn.XLOOKUP(C930,customers!A929:A1929,customers!C929:C1929,,0))</f>
        <v>mmatiasekps@ucoz.ru</v>
      </c>
      <c r="H930" s="2" t="str">
        <f>_xlfn.XLOOKUP(C930,customers!A929:A1929,customers!G929:G1929)</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_xlfn.XLOOKUP(CoffeeOrder[[#This Row],[Customer ID]],customers!A929:A1929,customers!I929:I1929)</f>
        <v>Yes</v>
      </c>
    </row>
    <row r="931" spans="1:16" x14ac:dyDescent="0.3">
      <c r="A931" s="2" t="s">
        <v>5742</v>
      </c>
      <c r="B931" s="3">
        <v>44165</v>
      </c>
      <c r="C931" s="2" t="s">
        <v>5743</v>
      </c>
      <c r="D931" t="s">
        <v>6184</v>
      </c>
      <c r="E931" s="2">
        <v>2</v>
      </c>
      <c r="F931" s="2" t="str">
        <f>_xlfn.XLOOKUP(C931,customers!A930:A1930,customers!B930:B1930,,0)</f>
        <v>Jarred Camillo</v>
      </c>
      <c r="G931" s="2" t="str">
        <f>IF(_xlfn.XLOOKUP(C931,customers!A930:A1930,customers!C930:C1930,0)=0,"",_xlfn.XLOOKUP(C931,customers!A930:A1930,customers!C930:C1930,,0))</f>
        <v>jcamillopt@shinystat.com</v>
      </c>
      <c r="H931" s="2" t="str">
        <f>_xlfn.XLOOKUP(C931,customers!A930:A1930,customers!G930:G1930)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_xlfn.XLOOKUP(CoffeeOrder[[#This Row],[Customer ID]],customers!A930:A1930,customers!I930:I1930)</f>
        <v>Yes</v>
      </c>
    </row>
    <row r="932" spans="1:16" x14ac:dyDescent="0.3">
      <c r="A932" s="2" t="s">
        <v>5748</v>
      </c>
      <c r="B932" s="3">
        <v>43546</v>
      </c>
      <c r="C932" s="2" t="s">
        <v>5749</v>
      </c>
      <c r="D932" t="s">
        <v>6183</v>
      </c>
      <c r="E932" s="2">
        <v>1</v>
      </c>
      <c r="F932" s="2" t="str">
        <f>_xlfn.XLOOKUP(C932,customers!A931:A1931,customers!B931:B1931,,0)</f>
        <v>Kameko Philbrick</v>
      </c>
      <c r="G932" s="2" t="str">
        <f>IF(_xlfn.XLOOKUP(C932,customers!A931:A1931,customers!C931:C1931,0)=0,"",_xlfn.XLOOKUP(C932,customers!A931:A1931,customers!C931:C1931,,0))</f>
        <v>kphilbrickpu@cdc.gov</v>
      </c>
      <c r="H932" s="2" t="str">
        <f>_xlfn.XLOOKUP(C932,customers!A931:A1931,customers!G931:G1931)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_xlfn.XLOOKUP(CoffeeOrder[[#This Row],[Customer ID]],customers!A931:A1931,customers!I931:I1931)</f>
        <v>Yes</v>
      </c>
    </row>
    <row r="933" spans="1:16" x14ac:dyDescent="0.3">
      <c r="A933" s="2" t="s">
        <v>5753</v>
      </c>
      <c r="B933" s="3">
        <v>44607</v>
      </c>
      <c r="C933" s="2" t="s">
        <v>5754</v>
      </c>
      <c r="D933" t="s">
        <v>6158</v>
      </c>
      <c r="E933" s="2">
        <v>4</v>
      </c>
      <c r="F933" s="2" t="str">
        <f>_xlfn.XLOOKUP(C933,customers!A932:A1932,customers!B932:B1932,,0)</f>
        <v>Mallory Shrimpling</v>
      </c>
      <c r="G933" s="2" t="str">
        <f>IF(_xlfn.XLOOKUP(C933,customers!A932:A1932,customers!C932:C1932,0)=0,"",_xlfn.XLOOKUP(C933,customers!A932:A1932,customers!C932:C1932,,0))</f>
        <v/>
      </c>
      <c r="H933" s="2" t="str">
        <f>_xlfn.XLOOKUP(C933,customers!A932:A1932,customers!G932:G1932)</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_xlfn.XLOOKUP(CoffeeOrder[[#This Row],[Customer ID]],customers!A932:A1932,customers!I932:I1932)</f>
        <v>Yes</v>
      </c>
    </row>
    <row r="934" spans="1:16" x14ac:dyDescent="0.3">
      <c r="A934" s="2" t="s">
        <v>5757</v>
      </c>
      <c r="B934" s="3">
        <v>44117</v>
      </c>
      <c r="C934" s="2" t="s">
        <v>5758</v>
      </c>
      <c r="D934" t="s">
        <v>6141</v>
      </c>
      <c r="E934" s="2">
        <v>4</v>
      </c>
      <c r="F934" s="2" t="str">
        <f>_xlfn.XLOOKUP(C934,customers!A933:A1933,customers!B933:B1933,,0)</f>
        <v>Barnett Sillis</v>
      </c>
      <c r="G934" s="2" t="str">
        <f>IF(_xlfn.XLOOKUP(C934,customers!A933:A1933,customers!C933:C1933,0)=0,"",_xlfn.XLOOKUP(C934,customers!A933:A1933,customers!C933:C1933,,0))</f>
        <v>bsillispw@istockphoto.com</v>
      </c>
      <c r="H934" s="2" t="str">
        <f>_xlfn.XLOOKUP(C934,customers!A933:A1933,customers!G933:G1933)</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_xlfn.XLOOKUP(CoffeeOrder[[#This Row],[Customer ID]],customers!A933:A1933,customers!I933:I1933)</f>
        <v>No</v>
      </c>
    </row>
    <row r="935" spans="1:16" x14ac:dyDescent="0.3">
      <c r="A935" s="2" t="s">
        <v>5763</v>
      </c>
      <c r="B935" s="3">
        <v>44557</v>
      </c>
      <c r="C935" s="2" t="s">
        <v>5764</v>
      </c>
      <c r="D935" t="s">
        <v>6177</v>
      </c>
      <c r="E935" s="2">
        <v>3</v>
      </c>
      <c r="F935" s="2" t="str">
        <f>_xlfn.XLOOKUP(C935,customers!A934:A1934,customers!B934:B1934,,0)</f>
        <v>Brenn Dundredge</v>
      </c>
      <c r="G935" s="2" t="str">
        <f>IF(_xlfn.XLOOKUP(C935,customers!A934:A1934,customers!C934:C1934,0)=0,"",_xlfn.XLOOKUP(C935,customers!A934:A1934,customers!C934:C1934,,0))</f>
        <v/>
      </c>
      <c r="H935" s="2" t="str">
        <f>_xlfn.XLOOKUP(C935,customers!A934:A1934,customers!G934:G1934)</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_xlfn.XLOOKUP(CoffeeOrder[[#This Row],[Customer ID]],customers!A934:A1934,customers!I934:I1934)</f>
        <v>Yes</v>
      </c>
    </row>
    <row r="936" spans="1:16" x14ac:dyDescent="0.3">
      <c r="A936" s="2" t="s">
        <v>5768</v>
      </c>
      <c r="B936" s="3">
        <v>44409</v>
      </c>
      <c r="C936" s="2" t="s">
        <v>5769</v>
      </c>
      <c r="D936" t="s">
        <v>6151</v>
      </c>
      <c r="E936" s="2">
        <v>5</v>
      </c>
      <c r="F936" s="2" t="str">
        <f>_xlfn.XLOOKUP(C936,customers!A935:A1935,customers!B935:B1935,,0)</f>
        <v>Read Cutts</v>
      </c>
      <c r="G936" s="2" t="str">
        <f>IF(_xlfn.XLOOKUP(C936,customers!A935:A1935,customers!C935:C1935,0)=0,"",_xlfn.XLOOKUP(C936,customers!A935:A1935,customers!C935:C1935,,0))</f>
        <v>rcuttspy@techcrunch.com</v>
      </c>
      <c r="H936" s="2" t="str">
        <f>_xlfn.XLOOKUP(C936,customers!A935:A1935,customers!G935:G1935)</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_xlfn.XLOOKUP(CoffeeOrder[[#This Row],[Customer ID]],customers!A935:A1935,customers!I935:I1935)</f>
        <v>No</v>
      </c>
    </row>
    <row r="937" spans="1:16" x14ac:dyDescent="0.3">
      <c r="A937" s="2" t="s">
        <v>5774</v>
      </c>
      <c r="B937" s="3">
        <v>44153</v>
      </c>
      <c r="C937" s="2" t="s">
        <v>5775</v>
      </c>
      <c r="D937" t="s">
        <v>6175</v>
      </c>
      <c r="E937" s="2">
        <v>6</v>
      </c>
      <c r="F937" s="2" t="str">
        <f>_xlfn.XLOOKUP(C937,customers!A936:A1936,customers!B936:B1936,,0)</f>
        <v>Michale Delves</v>
      </c>
      <c r="G937" s="2" t="str">
        <f>IF(_xlfn.XLOOKUP(C937,customers!A936:A1936,customers!C936:C1936,0)=0,"",_xlfn.XLOOKUP(C937,customers!A936:A1936,customers!C936:C1936,,0))</f>
        <v>mdelvespz@nature.com</v>
      </c>
      <c r="H937" s="2" t="str">
        <f>_xlfn.XLOOKUP(C937,customers!A936:A1936,customers!G936:G1936)</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_xlfn.XLOOKUP(CoffeeOrder[[#This Row],[Customer ID]],customers!A936:A1936,customers!I936:I1936)</f>
        <v>Yes</v>
      </c>
    </row>
    <row r="938" spans="1:16" x14ac:dyDescent="0.3">
      <c r="A938" s="2" t="s">
        <v>5780</v>
      </c>
      <c r="B938" s="3">
        <v>44493</v>
      </c>
      <c r="C938" s="2" t="s">
        <v>5781</v>
      </c>
      <c r="D938" t="s">
        <v>6169</v>
      </c>
      <c r="E938" s="2">
        <v>3</v>
      </c>
      <c r="F938" s="2" t="str">
        <f>_xlfn.XLOOKUP(C938,customers!A937:A1937,customers!B937:B1937,,0)</f>
        <v>Devland Gritton</v>
      </c>
      <c r="G938" s="2" t="str">
        <f>IF(_xlfn.XLOOKUP(C938,customers!A937:A1937,customers!C937:C1937,0)=0,"",_xlfn.XLOOKUP(C938,customers!A937:A1937,customers!C937:C1937,,0))</f>
        <v>dgrittonq0@nydailynews.com</v>
      </c>
      <c r="H938" s="2" t="str">
        <f>_xlfn.XLOOKUP(C938,customers!A937:A1937,customers!G937:G1937)</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_xlfn.XLOOKUP(CoffeeOrder[[#This Row],[Customer ID]],customers!A937:A1937,customers!I937:I1937)</f>
        <v>Yes</v>
      </c>
    </row>
    <row r="939" spans="1:16" x14ac:dyDescent="0.3">
      <c r="A939" s="2" t="s">
        <v>5780</v>
      </c>
      <c r="B939" s="3">
        <v>44493</v>
      </c>
      <c r="C939" s="2" t="s">
        <v>5781</v>
      </c>
      <c r="D939" t="s">
        <v>6151</v>
      </c>
      <c r="E939" s="2">
        <v>4</v>
      </c>
      <c r="F939" s="2" t="str">
        <f>_xlfn.XLOOKUP(C939,customers!A938:A1938,customers!B938:B1938,,0)</f>
        <v>Devland Gritton</v>
      </c>
      <c r="G939" s="2" t="str">
        <f>IF(_xlfn.XLOOKUP(C939,customers!A938:A1938,customers!C938:C1938,0)=0,"",_xlfn.XLOOKUP(C939,customers!A938:A1938,customers!C938:C1938,,0))</f>
        <v>dgrittonq0@nydailynews.com</v>
      </c>
      <c r="H939" s="2" t="str">
        <f>_xlfn.XLOOKUP(C939,customers!A938:A1938,customers!G938:G1938)</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_xlfn.XLOOKUP(CoffeeOrder[[#This Row],[Customer ID]],customers!A938:A1938,customers!I938:I1938)</f>
        <v>Yes</v>
      </c>
    </row>
    <row r="940" spans="1:16" x14ac:dyDescent="0.3">
      <c r="A940" s="2" t="s">
        <v>5791</v>
      </c>
      <c r="B940" s="3">
        <v>43829</v>
      </c>
      <c r="C940" s="2" t="s">
        <v>5792</v>
      </c>
      <c r="D940" t="s">
        <v>6171</v>
      </c>
      <c r="E940" s="2">
        <v>5</v>
      </c>
      <c r="F940" s="2" t="str">
        <f>_xlfn.XLOOKUP(C940,customers!A939:A1939,customers!B939:B1939,,0)</f>
        <v>Dell Gut</v>
      </c>
      <c r="G940" s="2" t="str">
        <f>IF(_xlfn.XLOOKUP(C940,customers!A939:A1939,customers!C939:C1939,0)=0,"",_xlfn.XLOOKUP(C940,customers!A939:A1939,customers!C939:C1939,,0))</f>
        <v>dgutq2@umich.edu</v>
      </c>
      <c r="H940" s="2" t="str">
        <f>_xlfn.XLOOKUP(C940,customers!A939:A1939,customers!G939:G1939)</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_xlfn.XLOOKUP(CoffeeOrder[[#This Row],[Customer ID]],customers!A939:A1939,customers!I939:I1939)</f>
        <v>Yes</v>
      </c>
    </row>
    <row r="941" spans="1:16" x14ac:dyDescent="0.3">
      <c r="A941" s="2" t="s">
        <v>5797</v>
      </c>
      <c r="B941" s="3">
        <v>44229</v>
      </c>
      <c r="C941" s="2" t="s">
        <v>5798</v>
      </c>
      <c r="D941" t="s">
        <v>6145</v>
      </c>
      <c r="E941" s="2">
        <v>6</v>
      </c>
      <c r="F941" s="2" t="str">
        <f>_xlfn.XLOOKUP(C941,customers!A940:A1940,customers!B940:B1940,,0)</f>
        <v>Willy Pummery</v>
      </c>
      <c r="G941" s="2" t="str">
        <f>IF(_xlfn.XLOOKUP(C941,customers!A940:A1940,customers!C940:C1940,0)=0,"",_xlfn.XLOOKUP(C941,customers!A940:A1940,customers!C940:C1940,,0))</f>
        <v>wpummeryq3@topsy.com</v>
      </c>
      <c r="H941" s="2" t="str">
        <f>_xlfn.XLOOKUP(C941,customers!A940:A1940,customers!G940:G1940)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_xlfn.XLOOKUP(CoffeeOrder[[#This Row],[Customer ID]],customers!A940:A1940,customers!I940:I1940)</f>
        <v>No</v>
      </c>
    </row>
    <row r="942" spans="1:16" x14ac:dyDescent="0.3">
      <c r="A942" s="2" t="s">
        <v>5803</v>
      </c>
      <c r="B942" s="3">
        <v>44332</v>
      </c>
      <c r="C942" s="2" t="s">
        <v>5804</v>
      </c>
      <c r="D942" t="s">
        <v>6173</v>
      </c>
      <c r="E942" s="2">
        <v>2</v>
      </c>
      <c r="F942" s="2" t="str">
        <f>_xlfn.XLOOKUP(C942,customers!A941:A1941,customers!B941:B1941,,0)</f>
        <v>Geoffrey Siuda</v>
      </c>
      <c r="G942" s="2" t="str">
        <f>IF(_xlfn.XLOOKUP(C942,customers!A941:A1941,customers!C941:C1941,0)=0,"",_xlfn.XLOOKUP(C942,customers!A941:A1941,customers!C941:C1941,,0))</f>
        <v>gsiudaq4@nytimes.com</v>
      </c>
      <c r="H942" s="2" t="str">
        <f>_xlfn.XLOOKUP(C942,customers!A941:A1941,customers!G941:G1941)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_xlfn.XLOOKUP(CoffeeOrder[[#This Row],[Customer ID]],customers!A941:A1941,customers!I941:I1941)</f>
        <v>Yes</v>
      </c>
    </row>
    <row r="943" spans="1:16" x14ac:dyDescent="0.3">
      <c r="A943" s="2" t="s">
        <v>5809</v>
      </c>
      <c r="B943" s="3">
        <v>44674</v>
      </c>
      <c r="C943" s="2" t="s">
        <v>5810</v>
      </c>
      <c r="D943" t="s">
        <v>6180</v>
      </c>
      <c r="E943" s="2">
        <v>2</v>
      </c>
      <c r="F943" s="2" t="str">
        <f>_xlfn.XLOOKUP(C943,customers!A942:A1942,customers!B942:B1942,,0)</f>
        <v>Henderson Crowne</v>
      </c>
      <c r="G943" s="2" t="str">
        <f>IF(_xlfn.XLOOKUP(C943,customers!A942:A1942,customers!C942:C1942,0)=0,"",_xlfn.XLOOKUP(C943,customers!A942:A1942,customers!C942:C1942,,0))</f>
        <v>hcrowneq5@wufoo.com</v>
      </c>
      <c r="H943" s="2" t="str">
        <f>_xlfn.XLOOKUP(C943,customers!A942:A1942,customers!G942:G1942)</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_xlfn.XLOOKUP(CoffeeOrder[[#This Row],[Customer ID]],customers!A942:A1942,customers!I942:I1942)</f>
        <v>Yes</v>
      </c>
    </row>
    <row r="944" spans="1:16" x14ac:dyDescent="0.3">
      <c r="A944" s="2" t="s">
        <v>5816</v>
      </c>
      <c r="B944" s="3">
        <v>44464</v>
      </c>
      <c r="C944" s="2" t="s">
        <v>5817</v>
      </c>
      <c r="D944" t="s">
        <v>6179</v>
      </c>
      <c r="E944" s="2">
        <v>3</v>
      </c>
      <c r="F944" s="2" t="str">
        <f>_xlfn.XLOOKUP(C944,customers!A943:A1943,customers!B943:B1943,,0)</f>
        <v>Vernor Pawsey</v>
      </c>
      <c r="G944" s="2" t="str">
        <f>IF(_xlfn.XLOOKUP(C944,customers!A943:A1943,customers!C943:C1943,0)=0,"",_xlfn.XLOOKUP(C944,customers!A943:A1943,customers!C943:C1943,,0))</f>
        <v>vpawseyq6@tiny.cc</v>
      </c>
      <c r="H944" s="2" t="str">
        <f>_xlfn.XLOOKUP(C944,customers!A943:A1943,customers!G943:G1943)</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_xlfn.XLOOKUP(CoffeeOrder[[#This Row],[Customer ID]],customers!A943:A1943,customers!I943:I1943)</f>
        <v>No</v>
      </c>
    </row>
    <row r="945" spans="1:16" x14ac:dyDescent="0.3">
      <c r="A945" s="2" t="s">
        <v>5822</v>
      </c>
      <c r="B945" s="3">
        <v>44719</v>
      </c>
      <c r="C945" s="2" t="s">
        <v>5823</v>
      </c>
      <c r="D945" t="s">
        <v>6180</v>
      </c>
      <c r="E945" s="2">
        <v>6</v>
      </c>
      <c r="F945" s="2" t="str">
        <f>_xlfn.XLOOKUP(C945,customers!A944:A1944,customers!B944:B1944,,0)</f>
        <v>Augustin Waterhouse</v>
      </c>
      <c r="G945" s="2" t="str">
        <f>IF(_xlfn.XLOOKUP(C945,customers!A944:A1944,customers!C944:C1944,0)=0,"",_xlfn.XLOOKUP(C945,customers!A944:A1944,customers!C944:C1944,,0))</f>
        <v>awaterhouseq7@istockphoto.com</v>
      </c>
      <c r="H945" s="2" t="str">
        <f>_xlfn.XLOOKUP(C945,customers!A944:A1944,customers!G944:G1944)</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_xlfn.XLOOKUP(CoffeeOrder[[#This Row],[Customer ID]],customers!A944:A1944,customers!I944:I1944)</f>
        <v>No</v>
      </c>
    </row>
    <row r="946" spans="1:16" x14ac:dyDescent="0.3">
      <c r="A946" s="2" t="s">
        <v>5828</v>
      </c>
      <c r="B946" s="3">
        <v>44054</v>
      </c>
      <c r="C946" s="2" t="s">
        <v>5829</v>
      </c>
      <c r="D946" t="s">
        <v>6173</v>
      </c>
      <c r="E946" s="2">
        <v>5</v>
      </c>
      <c r="F946" s="2" t="str">
        <f>_xlfn.XLOOKUP(C946,customers!A945:A1945,customers!B945:B1945,,0)</f>
        <v>Fanchon Haughian</v>
      </c>
      <c r="G946" s="2" t="str">
        <f>IF(_xlfn.XLOOKUP(C946,customers!A945:A1945,customers!C945:C1945,0)=0,"",_xlfn.XLOOKUP(C946,customers!A945:A1945,customers!C945:C1945,,0))</f>
        <v>fhaughianq8@1688.com</v>
      </c>
      <c r="H946" s="2" t="str">
        <f>_xlfn.XLOOKUP(C946,customers!A945:A1945,customers!G945:G1945)</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_xlfn.XLOOKUP(CoffeeOrder[[#This Row],[Customer ID]],customers!A945:A1945,customers!I945:I1945)</f>
        <v>No</v>
      </c>
    </row>
    <row r="947" spans="1:16" x14ac:dyDescent="0.3">
      <c r="A947" s="2" t="s">
        <v>5834</v>
      </c>
      <c r="B947" s="3">
        <v>43524</v>
      </c>
      <c r="C947" s="2" t="s">
        <v>5835</v>
      </c>
      <c r="D947" t="s">
        <v>6165</v>
      </c>
      <c r="E947" s="2">
        <v>4</v>
      </c>
      <c r="F947" s="2" t="str">
        <f>_xlfn.XLOOKUP(C947,customers!A946:A1946,customers!B946:B1946,,0)</f>
        <v>Jaimie Hatz</v>
      </c>
      <c r="G947" s="2" t="str">
        <f>IF(_xlfn.XLOOKUP(C947,customers!A946:A1946,customers!C946:C1946,0)=0,"",_xlfn.XLOOKUP(C947,customers!A946:A1946,customers!C946:C1946,,0))</f>
        <v/>
      </c>
      <c r="H947" s="2" t="str">
        <f>_xlfn.XLOOKUP(C947,customers!A946:A1946,customers!G946:G1946)</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_xlfn.XLOOKUP(CoffeeOrder[[#This Row],[Customer ID]],customers!A946:A1946,customers!I946:I1946)</f>
        <v>No</v>
      </c>
    </row>
    <row r="948" spans="1:16" x14ac:dyDescent="0.3">
      <c r="A948" s="2" t="s">
        <v>5839</v>
      </c>
      <c r="B948" s="3">
        <v>43719</v>
      </c>
      <c r="C948" s="2" t="s">
        <v>5840</v>
      </c>
      <c r="D948" t="s">
        <v>6169</v>
      </c>
      <c r="E948" s="2">
        <v>3</v>
      </c>
      <c r="F948" s="2" t="str">
        <f>_xlfn.XLOOKUP(C948,customers!A947:A1947,customers!B947:B1947,,0)</f>
        <v>Edeline Edney</v>
      </c>
      <c r="G948" s="2" t="str">
        <f>IF(_xlfn.XLOOKUP(C948,customers!A947:A1947,customers!C947:C1947,0)=0,"",_xlfn.XLOOKUP(C948,customers!A947:A1947,customers!C947:C1947,,0))</f>
        <v/>
      </c>
      <c r="H948" s="2" t="str">
        <f>_xlfn.XLOOKUP(C948,customers!A947:A1947,customers!G947:G1947)</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_xlfn.XLOOKUP(CoffeeOrder[[#This Row],[Customer ID]],customers!A947:A1947,customers!I947:I1947)</f>
        <v>No</v>
      </c>
    </row>
    <row r="949" spans="1:16" x14ac:dyDescent="0.3">
      <c r="A949" s="2" t="s">
        <v>5844</v>
      </c>
      <c r="B949" s="3">
        <v>44294</v>
      </c>
      <c r="C949" s="2" t="s">
        <v>5845</v>
      </c>
      <c r="D949" t="s">
        <v>6155</v>
      </c>
      <c r="E949" s="2">
        <v>1</v>
      </c>
      <c r="F949" s="2" t="str">
        <f>_xlfn.XLOOKUP(C949,customers!A948:A1948,customers!B948:B1948,,0)</f>
        <v>Rickie Faltin</v>
      </c>
      <c r="G949" s="2" t="str">
        <f>IF(_xlfn.XLOOKUP(C949,customers!A948:A1948,customers!C948:C1948,0)=0,"",_xlfn.XLOOKUP(C949,customers!A948:A1948,customers!C948:C1948,,0))</f>
        <v>rfaltinqb@topsy.com</v>
      </c>
      <c r="H949" s="2" t="str">
        <f>_xlfn.XLOOKUP(C949,customers!A948:A1948,customers!G948:G1948)</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_xlfn.XLOOKUP(CoffeeOrder[[#This Row],[Customer ID]],customers!A948:A1948,customers!I948:I1948)</f>
        <v>No</v>
      </c>
    </row>
    <row r="950" spans="1:16" x14ac:dyDescent="0.3">
      <c r="A950" s="2" t="s">
        <v>5849</v>
      </c>
      <c r="B950" s="3">
        <v>44445</v>
      </c>
      <c r="C950" s="2" t="s">
        <v>5850</v>
      </c>
      <c r="D950" t="s">
        <v>6185</v>
      </c>
      <c r="E950" s="2">
        <v>3</v>
      </c>
      <c r="F950" s="2" t="str">
        <f>_xlfn.XLOOKUP(C950,customers!A949:A1949,customers!B949:B1949,,0)</f>
        <v>Gnni Cheeke</v>
      </c>
      <c r="G950" s="2" t="str">
        <f>IF(_xlfn.XLOOKUP(C950,customers!A949:A1949,customers!C949:C1949,0)=0,"",_xlfn.XLOOKUP(C950,customers!A949:A1949,customers!C949:C1949,,0))</f>
        <v>gcheekeqc@sitemeter.com</v>
      </c>
      <c r="H950" s="2" t="str">
        <f>_xlfn.XLOOKUP(C950,customers!A949:A1949,customers!G949:G1949)</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_xlfn.XLOOKUP(CoffeeOrder[[#This Row],[Customer ID]],customers!A949:A1949,customers!I949:I1949)</f>
        <v>Yes</v>
      </c>
    </row>
    <row r="951" spans="1:16" x14ac:dyDescent="0.3">
      <c r="A951" s="2" t="s">
        <v>5855</v>
      </c>
      <c r="B951" s="3">
        <v>44449</v>
      </c>
      <c r="C951" s="2" t="s">
        <v>5856</v>
      </c>
      <c r="D951" t="s">
        <v>6142</v>
      </c>
      <c r="E951" s="2">
        <v>4</v>
      </c>
      <c r="F951" s="2" t="str">
        <f>_xlfn.XLOOKUP(C951,customers!A950:A1950,customers!B950:B1950,,0)</f>
        <v>Gwenni Ratt</v>
      </c>
      <c r="G951" s="2" t="str">
        <f>IF(_xlfn.XLOOKUP(C951,customers!A950:A1950,customers!C950:C1950,0)=0,"",_xlfn.XLOOKUP(C951,customers!A950:A1950,customers!C950:C1950,,0))</f>
        <v>grattqd@phpbb.com</v>
      </c>
      <c r="H951" s="2" t="str">
        <f>_xlfn.XLOOKUP(C951,customers!A950:A1950,customers!G950:G1950)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_xlfn.XLOOKUP(CoffeeOrder[[#This Row],[Customer ID]],customers!A950:A1950,customers!I950:I1950)</f>
        <v>No</v>
      </c>
    </row>
    <row r="952" spans="1:16" x14ac:dyDescent="0.3">
      <c r="A952" s="2" t="s">
        <v>5861</v>
      </c>
      <c r="B952" s="3">
        <v>44703</v>
      </c>
      <c r="C952" s="2" t="s">
        <v>5862</v>
      </c>
      <c r="D952" t="s">
        <v>6178</v>
      </c>
      <c r="E952" s="2">
        <v>4</v>
      </c>
      <c r="F952" s="2" t="str">
        <f>_xlfn.XLOOKUP(C952,customers!A951:A1951,customers!B951:B1951,,0)</f>
        <v>Johnath Fairebrother</v>
      </c>
      <c r="G952" s="2" t="str">
        <f>IF(_xlfn.XLOOKUP(C952,customers!A951:A1951,customers!C951:C1951,0)=0,"",_xlfn.XLOOKUP(C952,customers!A951:A1951,customers!C951:C1951,,0))</f>
        <v/>
      </c>
      <c r="H952" s="2" t="str">
        <f>_xlfn.XLOOKUP(C952,customers!A951:A1951,customers!G951:G1951)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_xlfn.XLOOKUP(CoffeeOrder[[#This Row],[Customer ID]],customers!A951:A1951,customers!I951:I1951)</f>
        <v>Yes</v>
      </c>
    </row>
    <row r="953" spans="1:16" x14ac:dyDescent="0.3">
      <c r="A953" s="2" t="s">
        <v>5866</v>
      </c>
      <c r="B953" s="3">
        <v>44092</v>
      </c>
      <c r="C953" s="2" t="s">
        <v>5867</v>
      </c>
      <c r="D953" t="s">
        <v>6178</v>
      </c>
      <c r="E953" s="2">
        <v>6</v>
      </c>
      <c r="F953" s="2" t="str">
        <f>_xlfn.XLOOKUP(C953,customers!A952:A1952,customers!B952:B1952,,0)</f>
        <v>Ingamar Eberlein</v>
      </c>
      <c r="G953" s="2" t="str">
        <f>IF(_xlfn.XLOOKUP(C953,customers!A952:A1952,customers!C952:C1952,0)=0,"",_xlfn.XLOOKUP(C953,customers!A952:A1952,customers!C952:C1952,,0))</f>
        <v>ieberleinqf@hc360.com</v>
      </c>
      <c r="H953" s="2" t="str">
        <f>_xlfn.XLOOKUP(C953,customers!A952:A1952,customers!G952:G1952)</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_xlfn.XLOOKUP(CoffeeOrder[[#This Row],[Customer ID]],customers!A952:A1952,customers!I952:I1952)</f>
        <v>No</v>
      </c>
    </row>
    <row r="954" spans="1:16" x14ac:dyDescent="0.3">
      <c r="A954" s="2" t="s">
        <v>5872</v>
      </c>
      <c r="B954" s="3">
        <v>44439</v>
      </c>
      <c r="C954" s="2" t="s">
        <v>5873</v>
      </c>
      <c r="D954" t="s">
        <v>6155</v>
      </c>
      <c r="E954" s="2">
        <v>2</v>
      </c>
      <c r="F954" s="2" t="str">
        <f>_xlfn.XLOOKUP(C954,customers!A953:A1953,customers!B953:B1953,,0)</f>
        <v>Jilly Dreng</v>
      </c>
      <c r="G954" s="2" t="str">
        <f>IF(_xlfn.XLOOKUP(C954,customers!A953:A1953,customers!C953:C1953,0)=0,"",_xlfn.XLOOKUP(C954,customers!A953:A1953,customers!C953:C1953,,0))</f>
        <v>jdrengqg@uiuc.edu</v>
      </c>
      <c r="H954" s="2" t="str">
        <f>_xlfn.XLOOKUP(C954,customers!A953:A1953,customers!G953:G1953)</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_xlfn.XLOOKUP(CoffeeOrder[[#This Row],[Customer ID]],customers!A953:A1953,customers!I953:I1953)</f>
        <v>Yes</v>
      </c>
    </row>
    <row r="955" spans="1:16" x14ac:dyDescent="0.3">
      <c r="A955" s="2" t="s">
        <v>5878</v>
      </c>
      <c r="B955" s="3">
        <v>44582</v>
      </c>
      <c r="C955" s="2" t="s">
        <v>5764</v>
      </c>
      <c r="D955" t="s">
        <v>6167</v>
      </c>
      <c r="E955" s="2">
        <v>1</v>
      </c>
      <c r="F955" s="2" t="e">
        <f>_xlfn.XLOOKUP(C955,customers!A954:A1954,customers!B954:B1954,,0)</f>
        <v>#N/A</v>
      </c>
      <c r="G955" s="2" t="str">
        <f>IF(_xlfn.XLOOKUP(C955,customers!A954:A1954,customers!C954:C1954,0)=0,"",_xlfn.XLOOKUP(C955,customers!A954:A1954,customers!C954:C1954,,0))</f>
        <v/>
      </c>
      <c r="H955" s="2" t="e">
        <f>_xlfn.XLOOKUP(C955,customers!A954:A1954,customers!G954:G1954)</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e">
        <f>_xlfn.XLOOKUP(CoffeeOrder[[#This Row],[Customer ID]],customers!A954:A1954,customers!I954:I1954)</f>
        <v>#N/A</v>
      </c>
    </row>
    <row r="956" spans="1:16" x14ac:dyDescent="0.3">
      <c r="A956" s="2" t="s">
        <v>5884</v>
      </c>
      <c r="B956" s="3">
        <v>44722</v>
      </c>
      <c r="C956" s="2" t="s">
        <v>5764</v>
      </c>
      <c r="D956" t="s">
        <v>6185</v>
      </c>
      <c r="E956" s="2">
        <v>1</v>
      </c>
      <c r="F956" s="2" t="e">
        <f>_xlfn.XLOOKUP(C956,customers!A955:A1955,customers!B955:B1955,,0)</f>
        <v>#N/A</v>
      </c>
      <c r="G956" s="2" t="str">
        <f>IF(_xlfn.XLOOKUP(C956,customers!A955:A1955,customers!C955:C1955,0)=0,"",_xlfn.XLOOKUP(C956,customers!A955:A1955,customers!C955:C1955,,0))</f>
        <v/>
      </c>
      <c r="H956" s="2" t="e">
        <f>_xlfn.XLOOKUP(C956,customers!A955:A1955,customers!G955:G1955)</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e">
        <f>_xlfn.XLOOKUP(CoffeeOrder[[#This Row],[Customer ID]],customers!A955:A1955,customers!I955:I1955)</f>
        <v>#N/A</v>
      </c>
    </row>
    <row r="957" spans="1:16" x14ac:dyDescent="0.3">
      <c r="A957" s="2" t="s">
        <v>5890</v>
      </c>
      <c r="B957" s="3">
        <v>43582</v>
      </c>
      <c r="C957" s="2" t="s">
        <v>5764</v>
      </c>
      <c r="D957" t="s">
        <v>6148</v>
      </c>
      <c r="E957" s="2">
        <v>5</v>
      </c>
      <c r="F957" s="2" t="e">
        <f>_xlfn.XLOOKUP(C957,customers!A956:A1956,customers!B956:B1956,,0)</f>
        <v>#N/A</v>
      </c>
      <c r="G957" s="2" t="str">
        <f>IF(_xlfn.XLOOKUP(C957,customers!A956:A1956,customers!C956:C1956,0)=0,"",_xlfn.XLOOKUP(C957,customers!A956:A1956,customers!C956:C1956,,0))</f>
        <v/>
      </c>
      <c r="H957" s="2" t="e">
        <f>_xlfn.XLOOKUP(C957,customers!A956:A1956,customers!G956:G1956)</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e">
        <f>_xlfn.XLOOKUP(CoffeeOrder[[#This Row],[Customer ID]],customers!A956:A1956,customers!I956:I1956)</f>
        <v>#N/A</v>
      </c>
    </row>
    <row r="958" spans="1:16" x14ac:dyDescent="0.3">
      <c r="A958" s="2" t="s">
        <v>5890</v>
      </c>
      <c r="B958" s="3">
        <v>43582</v>
      </c>
      <c r="C958" s="2" t="s">
        <v>5764</v>
      </c>
      <c r="D958" t="s">
        <v>6142</v>
      </c>
      <c r="E958" s="2">
        <v>2</v>
      </c>
      <c r="F958" s="2" t="e">
        <f>_xlfn.XLOOKUP(C958,customers!A957:A1957,customers!B957:B1957,,0)</f>
        <v>#N/A</v>
      </c>
      <c r="G958" s="2" t="str">
        <f>IF(_xlfn.XLOOKUP(C958,customers!A957:A1957,customers!C957:C1957,0)=0,"",_xlfn.XLOOKUP(C958,customers!A957:A1957,customers!C957:C1957,,0))</f>
        <v/>
      </c>
      <c r="H958" s="2" t="e">
        <f>_xlfn.XLOOKUP(C958,customers!A957:A1957,customers!G957:G1957)</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e">
        <f>_xlfn.XLOOKUP(CoffeeOrder[[#This Row],[Customer ID]],customers!A957:A1957,customers!I957:I1957)</f>
        <v>#N/A</v>
      </c>
    </row>
    <row r="959" spans="1:16" x14ac:dyDescent="0.3">
      <c r="A959" s="2" t="s">
        <v>5890</v>
      </c>
      <c r="B959" s="3">
        <v>43582</v>
      </c>
      <c r="C959" s="2" t="s">
        <v>5764</v>
      </c>
      <c r="D959" t="s">
        <v>6171</v>
      </c>
      <c r="E959" s="2">
        <v>1</v>
      </c>
      <c r="F959" s="2" t="e">
        <f>_xlfn.XLOOKUP(C959,customers!A958:A1958,customers!B958:B1958,,0)</f>
        <v>#N/A</v>
      </c>
      <c r="G959" s="2" t="str">
        <f>IF(_xlfn.XLOOKUP(C959,customers!A958:A1958,customers!C958:C1958,0)=0,"",_xlfn.XLOOKUP(C959,customers!A958:A1958,customers!C958:C1958,,0))</f>
        <v/>
      </c>
      <c r="H959" s="2" t="e">
        <f>_xlfn.XLOOKUP(C959,customers!A958:A1958,customers!G958:G1958)</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e">
        <f>_xlfn.XLOOKUP(CoffeeOrder[[#This Row],[Customer ID]],customers!A958:A1958,customers!I958:I1958)</f>
        <v>#N/A</v>
      </c>
    </row>
    <row r="960" spans="1:16" x14ac:dyDescent="0.3">
      <c r="A960" s="2" t="s">
        <v>5890</v>
      </c>
      <c r="B960" s="3">
        <v>43582</v>
      </c>
      <c r="C960" s="2" t="s">
        <v>5764</v>
      </c>
      <c r="D960" t="s">
        <v>6167</v>
      </c>
      <c r="E960" s="2">
        <v>2</v>
      </c>
      <c r="F960" s="2" t="e">
        <f>_xlfn.XLOOKUP(C960,customers!A959:A1959,customers!B959:B1959,,0)</f>
        <v>#N/A</v>
      </c>
      <c r="G960" s="2" t="str">
        <f>IF(_xlfn.XLOOKUP(C960,customers!A959:A1959,customers!C959:C1959,0)=0,"",_xlfn.XLOOKUP(C960,customers!A959:A1959,customers!C959:C1959,,0))</f>
        <v/>
      </c>
      <c r="H960" s="2" t="e">
        <f>_xlfn.XLOOKUP(C960,customers!A959:A1959,customers!G959:G1959)</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e">
        <f>_xlfn.XLOOKUP(CoffeeOrder[[#This Row],[Customer ID]],customers!A959:A1959,customers!I959:I1959)</f>
        <v>#N/A</v>
      </c>
    </row>
    <row r="961" spans="1:16" x14ac:dyDescent="0.3">
      <c r="A961" s="2" t="s">
        <v>5910</v>
      </c>
      <c r="B961" s="3">
        <v>44598</v>
      </c>
      <c r="C961" s="2" t="s">
        <v>5911</v>
      </c>
      <c r="D961" t="s">
        <v>6145</v>
      </c>
      <c r="E961" s="2">
        <v>5</v>
      </c>
      <c r="F961" s="2" t="str">
        <f>_xlfn.XLOOKUP(C961,customers!A960:A1960,customers!B960:B1960,,0)</f>
        <v>Rhodie Strathern</v>
      </c>
      <c r="G961" s="2" t="str">
        <f>IF(_xlfn.XLOOKUP(C961,customers!A960:A1960,customers!C960:C1960,0)=0,"",_xlfn.XLOOKUP(C961,customers!A960:A1960,customers!C960:C1960,,0))</f>
        <v>rstrathernqn@devhub.com</v>
      </c>
      <c r="H961" s="2" t="str">
        <f>_xlfn.XLOOKUP(C961,customers!A960:A1960,customers!G960:G1960)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_xlfn.XLOOKUP(CoffeeOrder[[#This Row],[Customer ID]],customers!A960:A1960,customers!I960:I1960)</f>
        <v>Yes</v>
      </c>
    </row>
    <row r="962" spans="1:16" x14ac:dyDescent="0.3">
      <c r="A962" s="2" t="s">
        <v>5915</v>
      </c>
      <c r="B962" s="3">
        <v>44591</v>
      </c>
      <c r="C962" s="2" t="s">
        <v>5916</v>
      </c>
      <c r="D962" t="s">
        <v>6170</v>
      </c>
      <c r="E962" s="2">
        <v>5</v>
      </c>
      <c r="F962" s="2" t="str">
        <f>_xlfn.XLOOKUP(C962,customers!A961:A1961,customers!B961:B1961,,0)</f>
        <v>Chad Miguel</v>
      </c>
      <c r="G962" s="2" t="str">
        <f>IF(_xlfn.XLOOKUP(C962,customers!A961:A1961,customers!C961:C1961,0)=0,"",_xlfn.XLOOKUP(C962,customers!A961:A1961,customers!C961:C1961,,0))</f>
        <v>cmiguelqo@exblog.jp</v>
      </c>
      <c r="H962" s="2" t="str">
        <f>_xlfn.XLOOKUP(C962,customers!A961:A1961,customers!G961:G1961)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_xlfn.XLOOKUP(CoffeeOrder[[#This Row],[Customer ID]],customers!A961:A1961,customers!I961:I1961)</f>
        <v>Yes</v>
      </c>
    </row>
    <row r="963" spans="1:16" x14ac:dyDescent="0.3">
      <c r="A963" s="2" t="s">
        <v>5921</v>
      </c>
      <c r="B963" s="3">
        <v>44158</v>
      </c>
      <c r="C963" s="2" t="s">
        <v>5922</v>
      </c>
      <c r="D963" t="s">
        <v>6168</v>
      </c>
      <c r="E963" s="2">
        <v>2</v>
      </c>
      <c r="F963" s="2" t="str">
        <f>_xlfn.XLOOKUP(C963,customers!A962:A1962,customers!B962:B1962,,0)</f>
        <v>Florinda Matusovsky</v>
      </c>
      <c r="G963" s="2" t="str">
        <f>IF(_xlfn.XLOOKUP(C963,customers!A962:A1962,customers!C962:C1962,0)=0,"",_xlfn.XLOOKUP(C963,customers!A962:A1962,customers!C962:C1962,,0))</f>
        <v/>
      </c>
      <c r="H963" s="2" t="str">
        <f>_xlfn.XLOOKUP(C963,customers!A962:A1962,customers!G962:G1962)</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_xlfn.XLOOKUP(CoffeeOrder[[#This Row],[Customer ID]],customers!A962:A1962,customers!I962:I1962)</f>
        <v>Yes</v>
      </c>
    </row>
    <row r="964" spans="1:16" x14ac:dyDescent="0.3">
      <c r="A964" s="2" t="s">
        <v>5926</v>
      </c>
      <c r="B964" s="3">
        <v>44664</v>
      </c>
      <c r="C964" s="2" t="s">
        <v>5927</v>
      </c>
      <c r="D964" t="s">
        <v>6177</v>
      </c>
      <c r="E964" s="2">
        <v>1</v>
      </c>
      <c r="F964" s="2" t="str">
        <f>_xlfn.XLOOKUP(C964,customers!A963:A1963,customers!B963:B1963,,0)</f>
        <v>Morly Rocks</v>
      </c>
      <c r="G964" s="2" t="str">
        <f>IF(_xlfn.XLOOKUP(C964,customers!A963:A1963,customers!C963:C1963,0)=0,"",_xlfn.XLOOKUP(C964,customers!A963:A1963,customers!C963:C1963,,0))</f>
        <v>mrocksqq@exblog.jp</v>
      </c>
      <c r="H964" s="2" t="str">
        <f>_xlfn.XLOOKUP(C964,customers!A963:A1963,customers!G963:G1963)</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_xlfn.XLOOKUP(CoffeeOrder[[#This Row],[Customer ID]],customers!A963:A1963,customers!I963:I1963)</f>
        <v>Yes</v>
      </c>
    </row>
    <row r="965" spans="1:16" x14ac:dyDescent="0.3">
      <c r="A965" s="2" t="s">
        <v>5932</v>
      </c>
      <c r="B965" s="3">
        <v>44203</v>
      </c>
      <c r="C965" s="2" t="s">
        <v>5933</v>
      </c>
      <c r="D965" t="s">
        <v>6146</v>
      </c>
      <c r="E965" s="2">
        <v>4</v>
      </c>
      <c r="F965" s="2" t="str">
        <f>_xlfn.XLOOKUP(C965,customers!A964:A1964,customers!B964:B1964,,0)</f>
        <v>Yuri Burrells</v>
      </c>
      <c r="G965" s="2" t="str">
        <f>IF(_xlfn.XLOOKUP(C965,customers!A964:A1964,customers!C964:C1964,0)=0,"",_xlfn.XLOOKUP(C965,customers!A964:A1964,customers!C964:C1964,,0))</f>
        <v>yburrellsqr@vinaora.com</v>
      </c>
      <c r="H965" s="2" t="str">
        <f>_xlfn.XLOOKUP(C965,customers!A964:A1964,customers!G964:G1964)</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_xlfn.XLOOKUP(CoffeeOrder[[#This Row],[Customer ID]],customers!A964:A1964,customers!I964:I1964)</f>
        <v>Yes</v>
      </c>
    </row>
    <row r="966" spans="1:16" x14ac:dyDescent="0.3">
      <c r="A966" s="2" t="s">
        <v>5938</v>
      </c>
      <c r="B966" s="3">
        <v>43865</v>
      </c>
      <c r="C966" s="2" t="s">
        <v>5939</v>
      </c>
      <c r="D966" t="s">
        <v>6184</v>
      </c>
      <c r="E966" s="2">
        <v>5</v>
      </c>
      <c r="F966" s="2" t="str">
        <f>_xlfn.XLOOKUP(C966,customers!A965:A1965,customers!B965:B1965,,0)</f>
        <v>Cleopatra Goodrum</v>
      </c>
      <c r="G966" s="2" t="str">
        <f>IF(_xlfn.XLOOKUP(C966,customers!A965:A1965,customers!C965:C1965,0)=0,"",_xlfn.XLOOKUP(C966,customers!A965:A1965,customers!C965:C1965,,0))</f>
        <v>cgoodrumqs@goodreads.com</v>
      </c>
      <c r="H966" s="2" t="str">
        <f>_xlfn.XLOOKUP(C966,customers!A965:A1965,customers!G965:G1965)</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_xlfn.XLOOKUP(CoffeeOrder[[#This Row],[Customer ID]],customers!A965:A1965,customers!I965:I1965)</f>
        <v>No</v>
      </c>
    </row>
    <row r="967" spans="1:16" x14ac:dyDescent="0.3">
      <c r="A967" s="2" t="s">
        <v>5944</v>
      </c>
      <c r="B967" s="3">
        <v>43724</v>
      </c>
      <c r="C967" s="2" t="s">
        <v>5945</v>
      </c>
      <c r="D967" t="s">
        <v>6138</v>
      </c>
      <c r="E967" s="2">
        <v>3</v>
      </c>
      <c r="F967" s="2" t="str">
        <f>_xlfn.XLOOKUP(C967,customers!A966:A1966,customers!B966:B1966,,0)</f>
        <v>Joey Jefferys</v>
      </c>
      <c r="G967" s="2" t="str">
        <f>IF(_xlfn.XLOOKUP(C967,customers!A966:A1966,customers!C966:C1966,0)=0,"",_xlfn.XLOOKUP(C967,customers!A966:A1966,customers!C966:C1966,,0))</f>
        <v>jjefferysqt@blog.com</v>
      </c>
      <c r="H967" s="2" t="str">
        <f>_xlfn.XLOOKUP(C967,customers!A966:A1966,customers!G966:G1966)</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_xlfn.XLOOKUP(CoffeeOrder[[#This Row],[Customer ID]],customers!A966:A1966,customers!I966:I1966)</f>
        <v>Yes</v>
      </c>
    </row>
    <row r="968" spans="1:16" x14ac:dyDescent="0.3">
      <c r="A968" s="2" t="s">
        <v>5949</v>
      </c>
      <c r="B968" s="3">
        <v>43491</v>
      </c>
      <c r="C968" s="2" t="s">
        <v>5950</v>
      </c>
      <c r="D968" t="s">
        <v>6176</v>
      </c>
      <c r="E968" s="2">
        <v>6</v>
      </c>
      <c r="F968" s="2" t="str">
        <f>_xlfn.XLOOKUP(C968,customers!A967:A1967,customers!B967:B1967,,0)</f>
        <v>Bearnard Wardell</v>
      </c>
      <c r="G968" s="2" t="str">
        <f>IF(_xlfn.XLOOKUP(C968,customers!A967:A1967,customers!C967:C1967,0)=0,"",_xlfn.XLOOKUP(C968,customers!A967:A1967,customers!C967:C1967,,0))</f>
        <v>bwardellqu@adobe.com</v>
      </c>
      <c r="H968" s="2" t="str">
        <f>_xlfn.XLOOKUP(C968,customers!A967:A1967,customers!G967:G1967)</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_xlfn.XLOOKUP(CoffeeOrder[[#This Row],[Customer ID]],customers!A967:A1967,customers!I967:I1967)</f>
        <v>Yes</v>
      </c>
    </row>
    <row r="969" spans="1:16" x14ac:dyDescent="0.3">
      <c r="A969" s="2" t="s">
        <v>5955</v>
      </c>
      <c r="B969" s="3">
        <v>44246</v>
      </c>
      <c r="C969" s="2" t="s">
        <v>5956</v>
      </c>
      <c r="D969" t="s">
        <v>6163</v>
      </c>
      <c r="E969" s="2">
        <v>1</v>
      </c>
      <c r="F969" s="2" t="str">
        <f>_xlfn.XLOOKUP(C969,customers!A968:A1968,customers!B968:B1968,,0)</f>
        <v>Zeke Walisiak</v>
      </c>
      <c r="G969" s="2" t="str">
        <f>IF(_xlfn.XLOOKUP(C969,customers!A968:A1968,customers!C968:C1968,0)=0,"",_xlfn.XLOOKUP(C969,customers!A968:A1968,customers!C968:C1968,,0))</f>
        <v>zwalisiakqv@ucsd.edu</v>
      </c>
      <c r="H969" s="2" t="str">
        <f>_xlfn.XLOOKUP(C969,customers!A968:A1968,customers!G968:G1968)</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_xlfn.XLOOKUP(CoffeeOrder[[#This Row],[Customer ID]],customers!A968:A1968,customers!I968:I1968)</f>
        <v>Yes</v>
      </c>
    </row>
    <row r="970" spans="1:16" x14ac:dyDescent="0.3">
      <c r="A970" s="2" t="s">
        <v>5961</v>
      </c>
      <c r="B970" s="3">
        <v>44642</v>
      </c>
      <c r="C970" s="2" t="s">
        <v>5962</v>
      </c>
      <c r="D970" t="s">
        <v>6174</v>
      </c>
      <c r="E970" s="2">
        <v>2</v>
      </c>
      <c r="F970" s="2" t="str">
        <f>_xlfn.XLOOKUP(C970,customers!A969:A1969,customers!B969:B1969,,0)</f>
        <v>Wiley Leopold</v>
      </c>
      <c r="G970" s="2" t="str">
        <f>IF(_xlfn.XLOOKUP(C970,customers!A969:A1969,customers!C969:C1969,0)=0,"",_xlfn.XLOOKUP(C970,customers!A969:A1969,customers!C969:C1969,,0))</f>
        <v>wleopoldqw@blogspot.com</v>
      </c>
      <c r="H970" s="2" t="str">
        <f>_xlfn.XLOOKUP(C970,customers!A969:A1969,customers!G969:G1969)</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_xlfn.XLOOKUP(CoffeeOrder[[#This Row],[Customer ID]],customers!A969:A1969,customers!I969:I1969)</f>
        <v>No</v>
      </c>
    </row>
    <row r="971" spans="1:16" x14ac:dyDescent="0.3">
      <c r="A971" s="2" t="s">
        <v>5967</v>
      </c>
      <c r="B971" s="3">
        <v>43649</v>
      </c>
      <c r="C971" s="2" t="s">
        <v>5968</v>
      </c>
      <c r="D971" t="s">
        <v>6143</v>
      </c>
      <c r="E971" s="2">
        <v>1</v>
      </c>
      <c r="F971" s="2" t="str">
        <f>_xlfn.XLOOKUP(C971,customers!A970:A1970,customers!B970:B1970,,0)</f>
        <v>Chiarra Shalders</v>
      </c>
      <c r="G971" s="2" t="str">
        <f>IF(_xlfn.XLOOKUP(C971,customers!A970:A1970,customers!C970:C1970,0)=0,"",_xlfn.XLOOKUP(C971,customers!A970:A1970,customers!C970:C1970,,0))</f>
        <v>cshaldersqx@cisco.com</v>
      </c>
      <c r="H971" s="2" t="str">
        <f>_xlfn.XLOOKUP(C971,customers!A970:A1970,customers!G970:G1970)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_xlfn.XLOOKUP(CoffeeOrder[[#This Row],[Customer ID]],customers!A970:A1970,customers!I970:I1970)</f>
        <v>Yes</v>
      </c>
    </row>
    <row r="972" spans="1:16" x14ac:dyDescent="0.3">
      <c r="A972" s="2" t="s">
        <v>5973</v>
      </c>
      <c r="B972" s="3">
        <v>43729</v>
      </c>
      <c r="C972" s="2" t="s">
        <v>5974</v>
      </c>
      <c r="D972" t="s">
        <v>6139</v>
      </c>
      <c r="E972" s="2">
        <v>1</v>
      </c>
      <c r="F972" s="2" t="str">
        <f>_xlfn.XLOOKUP(C972,customers!A971:A1971,customers!B971:B1971,,0)</f>
        <v>Sharl Southerill</v>
      </c>
      <c r="G972" s="2" t="str">
        <f>IF(_xlfn.XLOOKUP(C972,customers!A971:A1971,customers!C971:C1971,0)=0,"",_xlfn.XLOOKUP(C972,customers!A971:A1971,customers!C971:C1971,,0))</f>
        <v/>
      </c>
      <c r="H972" s="2" t="str">
        <f>_xlfn.XLOOKUP(C972,customers!A971:A1971,customers!G971:G1971)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_xlfn.XLOOKUP(CoffeeOrder[[#This Row],[Customer ID]],customers!A971:A1971,customers!I971:I1971)</f>
        <v>No</v>
      </c>
    </row>
    <row r="973" spans="1:16" x14ac:dyDescent="0.3">
      <c r="A973" s="2" t="s">
        <v>5978</v>
      </c>
      <c r="B973" s="3">
        <v>43703</v>
      </c>
      <c r="C973" s="2" t="s">
        <v>5979</v>
      </c>
      <c r="D973" t="s">
        <v>6182</v>
      </c>
      <c r="E973" s="2">
        <v>5</v>
      </c>
      <c r="F973" s="2" t="str">
        <f>_xlfn.XLOOKUP(C973,customers!A972:A1972,customers!B972:B1972,,0)</f>
        <v>Noni Furber</v>
      </c>
      <c r="G973" s="2" t="str">
        <f>IF(_xlfn.XLOOKUP(C973,customers!A972:A1972,customers!C972:C1972,0)=0,"",_xlfn.XLOOKUP(C973,customers!A972:A1972,customers!C972:C1972,,0))</f>
        <v>nfurberqz@jugem.jp</v>
      </c>
      <c r="H973" s="2" t="str">
        <f>_xlfn.XLOOKUP(C973,customers!A972:A1972,customers!G972:G1972)</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_xlfn.XLOOKUP(CoffeeOrder[[#This Row],[Customer ID]],customers!A972:A1972,customers!I972:I1972)</f>
        <v>No</v>
      </c>
    </row>
    <row r="974" spans="1:16" x14ac:dyDescent="0.3">
      <c r="A974" s="2" t="s">
        <v>5984</v>
      </c>
      <c r="B974" s="3">
        <v>44411</v>
      </c>
      <c r="C974" s="2" t="s">
        <v>5985</v>
      </c>
      <c r="D974" t="s">
        <v>6182</v>
      </c>
      <c r="E974" s="2">
        <v>3</v>
      </c>
      <c r="F974" s="2" t="str">
        <f>_xlfn.XLOOKUP(C974,customers!A973:A1973,customers!B973:B1973,,0)</f>
        <v>Dinah Crutcher</v>
      </c>
      <c r="G974" s="2" t="str">
        <f>IF(_xlfn.XLOOKUP(C974,customers!A973:A1973,customers!C973:C1973,0)=0,"",_xlfn.XLOOKUP(C974,customers!A973:A1973,customers!C973:C1973,,0))</f>
        <v/>
      </c>
      <c r="H974" s="2" t="str">
        <f>_xlfn.XLOOKUP(C974,customers!A973:A1973,customers!G973:G1973)</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_xlfn.XLOOKUP(CoffeeOrder[[#This Row],[Customer ID]],customers!A973:A1973,customers!I973:I1973)</f>
        <v>Yes</v>
      </c>
    </row>
    <row r="975" spans="1:16" x14ac:dyDescent="0.3">
      <c r="A975" s="2" t="s">
        <v>5989</v>
      </c>
      <c r="B975" s="3">
        <v>44493</v>
      </c>
      <c r="C975" s="2" t="s">
        <v>5990</v>
      </c>
      <c r="D975" t="s">
        <v>6162</v>
      </c>
      <c r="E975" s="2">
        <v>6</v>
      </c>
      <c r="F975" s="2" t="str">
        <f>_xlfn.XLOOKUP(C975,customers!A974:A1974,customers!B974:B1974,,0)</f>
        <v>Charlean Keave</v>
      </c>
      <c r="G975" s="2" t="str">
        <f>IF(_xlfn.XLOOKUP(C975,customers!A974:A1974,customers!C974:C1974,0)=0,"",_xlfn.XLOOKUP(C975,customers!A974:A1974,customers!C974:C1974,,0))</f>
        <v>ckeaver1@ucoz.com</v>
      </c>
      <c r="H975" s="2" t="str">
        <f>_xlfn.XLOOKUP(C975,customers!A974:A1974,customers!G974:G1974)</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_xlfn.XLOOKUP(CoffeeOrder[[#This Row],[Customer ID]],customers!A974:A1974,customers!I974:I1974)</f>
        <v>No</v>
      </c>
    </row>
    <row r="976" spans="1:16" x14ac:dyDescent="0.3">
      <c r="A976" s="2" t="s">
        <v>5995</v>
      </c>
      <c r="B976" s="3">
        <v>43556</v>
      </c>
      <c r="C976" s="2" t="s">
        <v>5996</v>
      </c>
      <c r="D976" t="s">
        <v>6172</v>
      </c>
      <c r="E976" s="2">
        <v>1</v>
      </c>
      <c r="F976" s="2" t="str">
        <f>_xlfn.XLOOKUP(C976,customers!A975:A1975,customers!B975:B1975,,0)</f>
        <v>Sada Roseborough</v>
      </c>
      <c r="G976" s="2" t="str">
        <f>IF(_xlfn.XLOOKUP(C976,customers!A975:A1975,customers!C975:C1975,0)=0,"",_xlfn.XLOOKUP(C976,customers!A975:A1975,customers!C975:C1975,,0))</f>
        <v>sroseboroughr2@virginia.edu</v>
      </c>
      <c r="H976" s="2" t="str">
        <f>_xlfn.XLOOKUP(C976,customers!A975:A1975,customers!G975:G1975)</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_xlfn.XLOOKUP(CoffeeOrder[[#This Row],[Customer ID]],customers!A975:A1975,customers!I975:I1975)</f>
        <v>Yes</v>
      </c>
    </row>
    <row r="977" spans="1:16" x14ac:dyDescent="0.3">
      <c r="A977" s="2" t="s">
        <v>6001</v>
      </c>
      <c r="B977" s="3">
        <v>44538</v>
      </c>
      <c r="C977" s="2" t="s">
        <v>6002</v>
      </c>
      <c r="D977" t="s">
        <v>6154</v>
      </c>
      <c r="E977" s="2">
        <v>3</v>
      </c>
      <c r="F977" s="2" t="str">
        <f>_xlfn.XLOOKUP(C977,customers!A976:A1976,customers!B976:B1976,,0)</f>
        <v>Clayton Kingwell</v>
      </c>
      <c r="G977" s="2" t="str">
        <f>IF(_xlfn.XLOOKUP(C977,customers!A976:A1976,customers!C976:C1976,0)=0,"",_xlfn.XLOOKUP(C977,customers!A976:A1976,customers!C976:C1976,,0))</f>
        <v>ckingwellr3@squarespace.com</v>
      </c>
      <c r="H977" s="2" t="str">
        <f>_xlfn.XLOOKUP(C977,customers!A976:A1976,customers!G976:G1976)</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_xlfn.XLOOKUP(CoffeeOrder[[#This Row],[Customer ID]],customers!A976:A1976,customers!I976:I1976)</f>
        <v>Yes</v>
      </c>
    </row>
    <row r="978" spans="1:16" x14ac:dyDescent="0.3">
      <c r="A978" s="2" t="s">
        <v>6007</v>
      </c>
      <c r="B978" s="3">
        <v>43643</v>
      </c>
      <c r="C978" s="2" t="s">
        <v>6008</v>
      </c>
      <c r="D978" t="s">
        <v>6142</v>
      </c>
      <c r="E978" s="2">
        <v>5</v>
      </c>
      <c r="F978" s="2" t="str">
        <f>_xlfn.XLOOKUP(C978,customers!A977:A1977,customers!B977:B1977,,0)</f>
        <v>Kacy Canto</v>
      </c>
      <c r="G978" s="2" t="str">
        <f>IF(_xlfn.XLOOKUP(C978,customers!A977:A1977,customers!C977:C1977,0)=0,"",_xlfn.XLOOKUP(C978,customers!A977:A1977,customers!C977:C1977,,0))</f>
        <v>kcantor4@gmpg.org</v>
      </c>
      <c r="H978" s="2" t="str">
        <f>_xlfn.XLOOKUP(C978,customers!A977:A1977,customers!G977:G1977)</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_xlfn.XLOOKUP(CoffeeOrder[[#This Row],[Customer ID]],customers!A977:A1977,customers!I977:I1977)</f>
        <v>Yes</v>
      </c>
    </row>
    <row r="979" spans="1:16" x14ac:dyDescent="0.3">
      <c r="A979" s="2" t="s">
        <v>6013</v>
      </c>
      <c r="B979" s="3">
        <v>44026</v>
      </c>
      <c r="C979" s="2" t="s">
        <v>6014</v>
      </c>
      <c r="D979" t="s">
        <v>6179</v>
      </c>
      <c r="E979" s="2">
        <v>5</v>
      </c>
      <c r="F979" s="2" t="str">
        <f>_xlfn.XLOOKUP(C979,customers!A978:A1978,customers!B978:B1978,,0)</f>
        <v>Mab Blakemore</v>
      </c>
      <c r="G979" s="2" t="str">
        <f>IF(_xlfn.XLOOKUP(C979,customers!A978:A1978,customers!C978:C1978,0)=0,"",_xlfn.XLOOKUP(C979,customers!A978:A1978,customers!C978:C1978,,0))</f>
        <v>mblakemorer5@nsw.gov.au</v>
      </c>
      <c r="H979" s="2" t="str">
        <f>_xlfn.XLOOKUP(C979,customers!A978:A1978,customers!G978:G1978)</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_xlfn.XLOOKUP(CoffeeOrder[[#This Row],[Customer ID]],customers!A978:A1978,customers!I978:I1978)</f>
        <v>No</v>
      </c>
    </row>
    <row r="980" spans="1:16" x14ac:dyDescent="0.3">
      <c r="A980" s="2" t="s">
        <v>6019</v>
      </c>
      <c r="B980" s="3">
        <v>43913</v>
      </c>
      <c r="C980" s="2" t="s">
        <v>5990</v>
      </c>
      <c r="D980" t="s">
        <v>6180</v>
      </c>
      <c r="E980" s="2">
        <v>3</v>
      </c>
      <c r="F980" s="2" t="e">
        <f>_xlfn.XLOOKUP(C980,customers!A979:A1979,customers!B979:B1979,,0)</f>
        <v>#N/A</v>
      </c>
      <c r="G980" s="2" t="str">
        <f>IF(_xlfn.XLOOKUP(C980,customers!A979:A1979,customers!C979:C1979,0)=0,"",_xlfn.XLOOKUP(C980,customers!A979:A1979,customers!C979:C1979,,0))</f>
        <v/>
      </c>
      <c r="H980" s="2" t="e">
        <f>_xlfn.XLOOKUP(C980,customers!A979:A1979,customers!G979:G1979)</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e">
        <f>_xlfn.XLOOKUP(CoffeeOrder[[#This Row],[Customer ID]],customers!A979:A1979,customers!I979:I1979)</f>
        <v>#N/A</v>
      </c>
    </row>
    <row r="981" spans="1:16" x14ac:dyDescent="0.3">
      <c r="A981" s="2" t="s">
        <v>6025</v>
      </c>
      <c r="B981" s="3">
        <v>43856</v>
      </c>
      <c r="C981" s="2" t="s">
        <v>6026</v>
      </c>
      <c r="D981" t="s">
        <v>6172</v>
      </c>
      <c r="E981" s="2">
        <v>2</v>
      </c>
      <c r="F981" s="2" t="str">
        <f>_xlfn.XLOOKUP(C981,customers!A980:A1980,customers!B980:B1980,,0)</f>
        <v>Javier Causnett</v>
      </c>
      <c r="G981" s="2" t="str">
        <f>IF(_xlfn.XLOOKUP(C981,customers!A980:A1980,customers!C980:C1980,0)=0,"",_xlfn.XLOOKUP(C981,customers!A980:A1980,customers!C980:C1980,,0))</f>
        <v/>
      </c>
      <c r="H981" s="2" t="str">
        <f>_xlfn.XLOOKUP(C981,customers!A980:A1980,customers!G980:G1980)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_xlfn.XLOOKUP(CoffeeOrder[[#This Row],[Customer ID]],customers!A980:A1980,customers!I980:I1980)</f>
        <v>No</v>
      </c>
    </row>
    <row r="982" spans="1:16" x14ac:dyDescent="0.3">
      <c r="A982" s="2" t="s">
        <v>6030</v>
      </c>
      <c r="B982" s="3">
        <v>43982</v>
      </c>
      <c r="C982" s="2" t="s">
        <v>6031</v>
      </c>
      <c r="D982" t="s">
        <v>6185</v>
      </c>
      <c r="E982" s="2">
        <v>6</v>
      </c>
      <c r="F982" s="2" t="str">
        <f>_xlfn.XLOOKUP(C982,customers!A981:A1981,customers!B981:B1981,,0)</f>
        <v>Demetris Micheli</v>
      </c>
      <c r="G982" s="2" t="str">
        <f>IF(_xlfn.XLOOKUP(C982,customers!A981:A1981,customers!C981:C1981,0)=0,"",_xlfn.XLOOKUP(C982,customers!A981:A1981,customers!C981:C1981,,0))</f>
        <v/>
      </c>
      <c r="H982" s="2" t="str">
        <f>_xlfn.XLOOKUP(C982,customers!A981:A1981,customers!G981:G1981)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_xlfn.XLOOKUP(CoffeeOrder[[#This Row],[Customer ID]],customers!A981:A1981,customers!I981:I1981)</f>
        <v>Yes</v>
      </c>
    </row>
    <row r="983" spans="1:16" x14ac:dyDescent="0.3">
      <c r="A983" s="2" t="s">
        <v>6035</v>
      </c>
      <c r="B983" s="3">
        <v>44397</v>
      </c>
      <c r="C983" s="2" t="s">
        <v>6036</v>
      </c>
      <c r="D983" t="s">
        <v>6153</v>
      </c>
      <c r="E983" s="2">
        <v>6</v>
      </c>
      <c r="F983" s="2" t="str">
        <f>_xlfn.XLOOKUP(C983,customers!A982:A1982,customers!B982:B1982,,0)</f>
        <v>Chloette Bernardot</v>
      </c>
      <c r="G983" s="2" t="str">
        <f>IF(_xlfn.XLOOKUP(C983,customers!A982:A1982,customers!C982:C1982,0)=0,"",_xlfn.XLOOKUP(C983,customers!A982:A1982,customers!C982:C1982,,0))</f>
        <v>cbernardotr9@wix.com</v>
      </c>
      <c r="H983" s="2" t="str">
        <f>_xlfn.XLOOKUP(C983,customers!A982:A1982,customers!G982:G1982)</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_xlfn.XLOOKUP(CoffeeOrder[[#This Row],[Customer ID]],customers!A982:A1982,customers!I982:I1982)</f>
        <v>Yes</v>
      </c>
    </row>
    <row r="984" spans="1:16" x14ac:dyDescent="0.3">
      <c r="A984" s="2" t="s">
        <v>6041</v>
      </c>
      <c r="B984" s="3">
        <v>44785</v>
      </c>
      <c r="C984" s="2" t="s">
        <v>6042</v>
      </c>
      <c r="D984" t="s">
        <v>6179</v>
      </c>
      <c r="E984" s="2">
        <v>2</v>
      </c>
      <c r="F984" s="2" t="str">
        <f>_xlfn.XLOOKUP(C984,customers!A983:A1983,customers!B983:B1983,,0)</f>
        <v>Kim Kemery</v>
      </c>
      <c r="G984" s="2" t="str">
        <f>IF(_xlfn.XLOOKUP(C984,customers!A983:A1983,customers!C983:C1983,0)=0,"",_xlfn.XLOOKUP(C984,customers!A983:A1983,customers!C983:C1983,,0))</f>
        <v>kkemeryra@t.co</v>
      </c>
      <c r="H984" s="2" t="str">
        <f>_xlfn.XLOOKUP(C984,customers!A983:A1983,customers!G983:G1983)</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_xlfn.XLOOKUP(CoffeeOrder[[#This Row],[Customer ID]],customers!A983:A1983,customers!I983:I1983)</f>
        <v>Yes</v>
      </c>
    </row>
    <row r="985" spans="1:16" x14ac:dyDescent="0.3">
      <c r="A985" s="2" t="s">
        <v>6047</v>
      </c>
      <c r="B985" s="3">
        <v>43831</v>
      </c>
      <c r="C985" s="2" t="s">
        <v>6048</v>
      </c>
      <c r="D985" t="s">
        <v>6152</v>
      </c>
      <c r="E985" s="2">
        <v>2</v>
      </c>
      <c r="F985" s="2" t="str">
        <f>_xlfn.XLOOKUP(C985,customers!A984:A1984,customers!B984:B1984,,0)</f>
        <v>Fanchette Parlot</v>
      </c>
      <c r="G985" s="2" t="str">
        <f>IF(_xlfn.XLOOKUP(C985,customers!A984:A1984,customers!C984:C1984,0)=0,"",_xlfn.XLOOKUP(C985,customers!A984:A1984,customers!C984:C1984,,0))</f>
        <v>fparlotrb@forbes.com</v>
      </c>
      <c r="H985" s="2" t="str">
        <f>_xlfn.XLOOKUP(C985,customers!A984:A1984,customers!G984:G1984)</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_xlfn.XLOOKUP(CoffeeOrder[[#This Row],[Customer ID]],customers!A984:A1984,customers!I984:I1984)</f>
        <v>Yes</v>
      </c>
    </row>
    <row r="986" spans="1:16" x14ac:dyDescent="0.3">
      <c r="A986" s="2" t="s">
        <v>6053</v>
      </c>
      <c r="B986" s="3">
        <v>44214</v>
      </c>
      <c r="C986" s="2" t="s">
        <v>6054</v>
      </c>
      <c r="D986" t="s">
        <v>6166</v>
      </c>
      <c r="E986" s="2">
        <v>1</v>
      </c>
      <c r="F986" s="2" t="str">
        <f>_xlfn.XLOOKUP(C986,customers!A985:A1985,customers!B985:B1985,,0)</f>
        <v>Ramon Cheak</v>
      </c>
      <c r="G986" s="2" t="str">
        <f>IF(_xlfn.XLOOKUP(C986,customers!A985:A1985,customers!C985:C1985,0)=0,"",_xlfn.XLOOKUP(C986,customers!A985:A1985,customers!C985:C1985,,0))</f>
        <v>rcheakrc@tripadvisor.com</v>
      </c>
      <c r="H986" s="2" t="str">
        <f>_xlfn.XLOOKUP(C986,customers!A985:A1985,customers!G985:G1985)</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_xlfn.XLOOKUP(CoffeeOrder[[#This Row],[Customer ID]],customers!A985:A1985,customers!I985:I1985)</f>
        <v>Yes</v>
      </c>
    </row>
    <row r="987" spans="1:16" x14ac:dyDescent="0.3">
      <c r="A987" s="2" t="s">
        <v>6058</v>
      </c>
      <c r="B987" s="3">
        <v>44561</v>
      </c>
      <c r="C987" s="2" t="s">
        <v>6059</v>
      </c>
      <c r="D987" t="s">
        <v>6179</v>
      </c>
      <c r="E987" s="2">
        <v>4</v>
      </c>
      <c r="F987" s="2" t="str">
        <f>_xlfn.XLOOKUP(C987,customers!A986:A1986,customers!B986:B1986,,0)</f>
        <v>Koressa O'Geneay</v>
      </c>
      <c r="G987" s="2" t="str">
        <f>IF(_xlfn.XLOOKUP(C987,customers!A986:A1986,customers!C986:C1986,0)=0,"",_xlfn.XLOOKUP(C987,customers!A986:A1986,customers!C986:C1986,,0))</f>
        <v>kogeneayrd@utexas.edu</v>
      </c>
      <c r="H987" s="2" t="str">
        <f>_xlfn.XLOOKUP(C987,customers!A986:A1986,customers!G986:G1986)</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_xlfn.XLOOKUP(CoffeeOrder[[#This Row],[Customer ID]],customers!A986:A1986,customers!I986:I1986)</f>
        <v>No</v>
      </c>
    </row>
    <row r="988" spans="1:16" x14ac:dyDescent="0.3">
      <c r="A988" s="2" t="s">
        <v>6064</v>
      </c>
      <c r="B988" s="3">
        <v>43955</v>
      </c>
      <c r="C988" s="2" t="s">
        <v>6065</v>
      </c>
      <c r="D988" t="s">
        <v>6181</v>
      </c>
      <c r="E988" s="2">
        <v>1</v>
      </c>
      <c r="F988" s="2" t="str">
        <f>_xlfn.XLOOKUP(C988,customers!A987:A1987,customers!B987:B1987,,0)</f>
        <v>Claudell Ayre</v>
      </c>
      <c r="G988" s="2" t="str">
        <f>IF(_xlfn.XLOOKUP(C988,customers!A987:A1987,customers!C987:C1987,0)=0,"",_xlfn.XLOOKUP(C988,customers!A987:A1987,customers!C987:C1987,,0))</f>
        <v>cayrere@symantec.com</v>
      </c>
      <c r="H988" s="2" t="str">
        <f>_xlfn.XLOOKUP(C988,customers!A987:A1987,customers!G987:G1987)</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_xlfn.XLOOKUP(CoffeeOrder[[#This Row],[Customer ID]],customers!A987:A1987,customers!I987:I1987)</f>
        <v>No</v>
      </c>
    </row>
    <row r="989" spans="1:16" x14ac:dyDescent="0.3">
      <c r="A989" s="2" t="s">
        <v>6070</v>
      </c>
      <c r="B989" s="3">
        <v>44247</v>
      </c>
      <c r="C989" s="2" t="s">
        <v>6071</v>
      </c>
      <c r="D989" t="s">
        <v>6158</v>
      </c>
      <c r="E989" s="2">
        <v>5</v>
      </c>
      <c r="F989" s="2" t="str">
        <f>_xlfn.XLOOKUP(C989,customers!A988:A1988,customers!B988:B1988,,0)</f>
        <v>Lorianne Kyneton</v>
      </c>
      <c r="G989" s="2" t="str">
        <f>IF(_xlfn.XLOOKUP(C989,customers!A988:A1988,customers!C988:C1988,0)=0,"",_xlfn.XLOOKUP(C989,customers!A988:A1988,customers!C988:C1988,,0))</f>
        <v>lkynetonrf@macromedia.com</v>
      </c>
      <c r="H989" s="2" t="str">
        <f>_xlfn.XLOOKUP(C989,customers!A988:A1988,customers!G988:G1988)</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_xlfn.XLOOKUP(CoffeeOrder[[#This Row],[Customer ID]],customers!A988:A1988,customers!I988:I1988)</f>
        <v>Yes</v>
      </c>
    </row>
    <row r="990" spans="1:16" x14ac:dyDescent="0.3">
      <c r="A990" s="2" t="s">
        <v>6076</v>
      </c>
      <c r="B990" s="3">
        <v>43897</v>
      </c>
      <c r="C990" s="2" t="s">
        <v>6077</v>
      </c>
      <c r="D990" t="s">
        <v>6138</v>
      </c>
      <c r="E990" s="2">
        <v>3</v>
      </c>
      <c r="F990" s="2" t="str">
        <f>_xlfn.XLOOKUP(C990,customers!A989:A1989,customers!B989:B1989,,0)</f>
        <v>Adele McFayden</v>
      </c>
      <c r="G990" s="2" t="str">
        <f>IF(_xlfn.XLOOKUP(C990,customers!A989:A1989,customers!C989:C1989,0)=0,"",_xlfn.XLOOKUP(C990,customers!A989:A1989,customers!C989:C1989,,0))</f>
        <v/>
      </c>
      <c r="H990" s="2" t="str">
        <f>_xlfn.XLOOKUP(C990,customers!A989:A1989,customers!G989:G1989)</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_xlfn.XLOOKUP(CoffeeOrder[[#This Row],[Customer ID]],customers!A989:A1989,customers!I989:I1989)</f>
        <v>Yes</v>
      </c>
    </row>
    <row r="991" spans="1:16" x14ac:dyDescent="0.3">
      <c r="A991" s="2" t="s">
        <v>6081</v>
      </c>
      <c r="B991" s="3">
        <v>43560</v>
      </c>
      <c r="C991" s="2" t="s">
        <v>6082</v>
      </c>
      <c r="D991" t="s">
        <v>6175</v>
      </c>
      <c r="E991" s="2">
        <v>6</v>
      </c>
      <c r="F991" s="2" t="str">
        <f>_xlfn.XLOOKUP(C991,customers!A990:A1990,customers!B990:B1990,,0)</f>
        <v>Herta Layne</v>
      </c>
      <c r="G991" s="2" t="str">
        <f>IF(_xlfn.XLOOKUP(C991,customers!A990:A1990,customers!C990:C1990,0)=0,"",_xlfn.XLOOKUP(C991,customers!A990:A1990,customers!C990:C1990,,0))</f>
        <v/>
      </c>
      <c r="H991" s="2" t="str">
        <f>_xlfn.XLOOKUP(C991,customers!A990:A1990,customers!G990:G1990)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_xlfn.XLOOKUP(CoffeeOrder[[#This Row],[Customer ID]],customers!A990:A1990,customers!I990:I1990)</f>
        <v>Yes</v>
      </c>
    </row>
    <row r="992" spans="1:16" x14ac:dyDescent="0.3">
      <c r="A992" s="2" t="s">
        <v>6086</v>
      </c>
      <c r="B992" s="3">
        <v>44718</v>
      </c>
      <c r="C992" s="2" t="s">
        <v>6118</v>
      </c>
      <c r="D992" t="s">
        <v>6153</v>
      </c>
      <c r="E992" s="2">
        <v>5</v>
      </c>
      <c r="F992" s="2" t="str">
        <f>_xlfn.XLOOKUP(C992,customers!A991:A1991,customers!B991:B1991,,0)</f>
        <v>Marguerite Graves</v>
      </c>
      <c r="G992" s="2" t="str">
        <f>IF(_xlfn.XLOOKUP(C992,customers!A991:A1991,customers!C991:C1991,0)=0,"",_xlfn.XLOOKUP(C992,customers!A991:A1991,customers!C991:C1991,,0))</f>
        <v/>
      </c>
      <c r="H992" s="2" t="str">
        <f>_xlfn.XLOOKUP(C992,customers!A991:A1991,customers!G991:G1991)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_xlfn.XLOOKUP(CoffeeOrder[[#This Row],[Customer ID]],customers!A991:A1991,customers!I991:I1991)</f>
        <v>No</v>
      </c>
    </row>
    <row r="993" spans="1:16" x14ac:dyDescent="0.3">
      <c r="A993" s="2" t="s">
        <v>6086</v>
      </c>
      <c r="B993" s="3">
        <v>44718</v>
      </c>
      <c r="C993" s="2" t="s">
        <v>6118</v>
      </c>
      <c r="D993" t="s">
        <v>6169</v>
      </c>
      <c r="E993" s="2">
        <v>2</v>
      </c>
      <c r="F993" s="2" t="str">
        <f>_xlfn.XLOOKUP(C993,customers!A992:A1992,customers!B992:B1992,,0)</f>
        <v>Marguerite Graves</v>
      </c>
      <c r="G993" s="2" t="str">
        <f>IF(_xlfn.XLOOKUP(C993,customers!A992:A1992,customers!C992:C1992,0)=0,"",_xlfn.XLOOKUP(C993,customers!A992:A1992,customers!C992:C1992,,0))</f>
        <v/>
      </c>
      <c r="H993" s="2" t="str">
        <f>_xlfn.XLOOKUP(C993,customers!A992:A1992,customers!G992:G1992)</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_xlfn.XLOOKUP(CoffeeOrder[[#This Row],[Customer ID]],customers!A992:A1992,customers!I992:I1992)</f>
        <v>No</v>
      </c>
    </row>
    <row r="994" spans="1:16" x14ac:dyDescent="0.3">
      <c r="A994" s="2" t="s">
        <v>6096</v>
      </c>
      <c r="B994" s="3">
        <v>44276</v>
      </c>
      <c r="C994" s="2" t="s">
        <v>6097</v>
      </c>
      <c r="D994" t="s">
        <v>6164</v>
      </c>
      <c r="E994" s="2">
        <v>3</v>
      </c>
      <c r="F994" s="2" t="str">
        <f>_xlfn.XLOOKUP(C994,customers!A993:A1993,customers!B993:B1993,,0)</f>
        <v>Desdemona Eye</v>
      </c>
      <c r="G994" s="2" t="str">
        <f>IF(_xlfn.XLOOKUP(C994,customers!A993:A1993,customers!C993:C1993,0)=0,"",_xlfn.XLOOKUP(C994,customers!A993:A1993,customers!C993:C1993,,0))</f>
        <v/>
      </c>
      <c r="H994" s="2" t="str">
        <f>_xlfn.XLOOKUP(C994,customers!A993:A1993,customers!G993:G1993)</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_xlfn.XLOOKUP(CoffeeOrder[[#This Row],[Customer ID]],customers!A993:A1993,customers!I993:I1993)</f>
        <v>No</v>
      </c>
    </row>
    <row r="995" spans="1:16" x14ac:dyDescent="0.3">
      <c r="A995" s="2" t="s">
        <v>6101</v>
      </c>
      <c r="B995" s="3">
        <v>44549</v>
      </c>
      <c r="C995" s="2" t="s">
        <v>6102</v>
      </c>
      <c r="D995" t="s">
        <v>6140</v>
      </c>
      <c r="E995" s="2">
        <v>6</v>
      </c>
      <c r="F995" s="2" t="str">
        <f>_xlfn.XLOOKUP(C995,customers!A994:A1994,customers!B994:B1994,,0)</f>
        <v>Margarette Sterland</v>
      </c>
      <c r="G995" s="2" t="str">
        <f>IF(_xlfn.XLOOKUP(C995,customers!A994:A1994,customers!C994:C1994,0)=0,"",_xlfn.XLOOKUP(C995,customers!A994:A1994,customers!C994:C1994,,0))</f>
        <v/>
      </c>
      <c r="H995" s="2" t="str">
        <f>_xlfn.XLOOKUP(C995,customers!A994:A1994,customers!G994:G1994)</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_xlfn.XLOOKUP(CoffeeOrder[[#This Row],[Customer ID]],customers!A994:A1994,customers!I994:I1994)</f>
        <v>No</v>
      </c>
    </row>
    <row r="996" spans="1:16" x14ac:dyDescent="0.3">
      <c r="A996" s="2" t="s">
        <v>6106</v>
      </c>
      <c r="B996" s="3">
        <v>44244</v>
      </c>
      <c r="C996" s="2" t="s">
        <v>6107</v>
      </c>
      <c r="D996" t="s">
        <v>6154</v>
      </c>
      <c r="E996" s="2">
        <v>3</v>
      </c>
      <c r="F996" s="2" t="str">
        <f>_xlfn.XLOOKUP(C996,customers!A995:A1995,customers!B995:B1995,,0)</f>
        <v>Catharine Scoines</v>
      </c>
      <c r="G996" s="2" t="str">
        <f>IF(_xlfn.XLOOKUP(C996,customers!A995:A1995,customers!C995:C1995,0)=0,"",_xlfn.XLOOKUP(C996,customers!A995:A1995,customers!C995:C1995,,0))</f>
        <v/>
      </c>
      <c r="H996" s="2" t="str">
        <f>_xlfn.XLOOKUP(C996,customers!A995:A1995,customers!G995:G1995)</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_xlfn.XLOOKUP(CoffeeOrder[[#This Row],[Customer ID]],customers!A995:A1995,customers!I995:I1995)</f>
        <v>No</v>
      </c>
    </row>
    <row r="997" spans="1:16" x14ac:dyDescent="0.3">
      <c r="A997" s="2" t="s">
        <v>6111</v>
      </c>
      <c r="B997" s="3">
        <v>43836</v>
      </c>
      <c r="C997" s="2" t="s">
        <v>6112</v>
      </c>
      <c r="D997" t="s">
        <v>6142</v>
      </c>
      <c r="E997" s="2">
        <v>1</v>
      </c>
      <c r="F997" s="2" t="str">
        <f>_xlfn.XLOOKUP(C997,customers!A996:A1996,customers!B996:B1996,,0)</f>
        <v>Jennica Tewelson</v>
      </c>
      <c r="G997" s="2" t="str">
        <f>IF(_xlfn.XLOOKUP(C997,customers!A996:A1996,customers!C996:C1996,0)=0,"",_xlfn.XLOOKUP(C997,customers!A996:A1996,customers!C996:C1996,,0))</f>
        <v>jtewelsonrn@samsung.com</v>
      </c>
      <c r="H997" s="2" t="str">
        <f>_xlfn.XLOOKUP(C997,customers!A996:A1996,customers!G996:G1996)</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_xlfn.XLOOKUP(CoffeeOrder[[#This Row],[Customer ID]],customers!A996:A1996,customers!I996:I1996)</f>
        <v>No</v>
      </c>
    </row>
    <row r="998" spans="1:16" x14ac:dyDescent="0.3">
      <c r="A998" s="2" t="s">
        <v>6117</v>
      </c>
      <c r="B998" s="3">
        <v>44685</v>
      </c>
      <c r="C998" s="2" t="s">
        <v>6118</v>
      </c>
      <c r="D998" t="s">
        <v>6146</v>
      </c>
      <c r="E998" s="2">
        <v>5</v>
      </c>
      <c r="F998" s="2" t="str">
        <f>_xlfn.XLOOKUP(C998,customers!A997:A1997,customers!B997:B1997,,0)</f>
        <v>Marguerite Graves</v>
      </c>
      <c r="G998" s="2" t="str">
        <f>IF(_xlfn.XLOOKUP(C998,customers!A997:A1997,customers!C997:C1997,0)=0,"",_xlfn.XLOOKUP(C998,customers!A997:A1997,customers!C997:C1997,,0))</f>
        <v/>
      </c>
      <c r="H998" s="2" t="str">
        <f>_xlfn.XLOOKUP(C998,customers!A997:A1997,customers!G997:G1997)</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_xlfn.XLOOKUP(CoffeeOrder[[#This Row],[Customer ID]],customers!A997:A1997,customers!I997:I1997)</f>
        <v>No</v>
      </c>
    </row>
    <row r="999" spans="1:16" x14ac:dyDescent="0.3">
      <c r="A999" s="2" t="s">
        <v>6122</v>
      </c>
      <c r="B999" s="3">
        <v>43749</v>
      </c>
      <c r="C999" s="2" t="s">
        <v>6118</v>
      </c>
      <c r="D999" t="s">
        <v>6157</v>
      </c>
      <c r="E999" s="2">
        <v>4</v>
      </c>
      <c r="F999" s="2" t="str">
        <f>_xlfn.XLOOKUP(C999,customers!A998:A1998,customers!B998:B1998,,0)</f>
        <v>Marguerite Graves</v>
      </c>
      <c r="G999" s="2" t="str">
        <f>IF(_xlfn.XLOOKUP(C999,customers!A998:A1998,customers!C998:C1998,0)=0,"",_xlfn.XLOOKUP(C999,customers!A998:A1998,customers!C998:C1998,,0))</f>
        <v/>
      </c>
      <c r="H999" s="2" t="str">
        <f>_xlfn.XLOOKUP(C999,customers!A998:A1998,customers!G998:G1998)</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_xlfn.XLOOKUP(CoffeeOrder[[#This Row],[Customer ID]],customers!A998:A1998,customers!I998:I1998)</f>
        <v>No</v>
      </c>
    </row>
    <row r="1000" spans="1:16" x14ac:dyDescent="0.3">
      <c r="A1000" s="2" t="s">
        <v>6127</v>
      </c>
      <c r="B1000" s="3">
        <v>44411</v>
      </c>
      <c r="C1000" s="2" t="s">
        <v>6128</v>
      </c>
      <c r="D1000" t="s">
        <v>6147</v>
      </c>
      <c r="E1000" s="2">
        <v>1</v>
      </c>
      <c r="F1000" s="2" t="str">
        <f>_xlfn.XLOOKUP(C1000,customers!A999:A1999,customers!B999:B1999,,0)</f>
        <v>Nicolina Jenny</v>
      </c>
      <c r="G1000" s="2" t="str">
        <f>IF(_xlfn.XLOOKUP(C1000,customers!A999:A1999,customers!C999:C1999,0)=0,"",_xlfn.XLOOKUP(C1000,customers!A999:A1999,customers!C999:C1999,,0))</f>
        <v>njennyrq@bigcartel.com</v>
      </c>
      <c r="H1000" s="2" t="str">
        <f>_xlfn.XLOOKUP(C1000,customers!A999:A1999,customers!G999:G1999)</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_xlfn.XLOOKUP(CoffeeOrder[[#This Row],[Customer ID]],customers!A999:A1999,customers!I999:I1999)</f>
        <v>No</v>
      </c>
    </row>
    <row r="1001" spans="1:16" x14ac:dyDescent="0.3">
      <c r="A1001" s="2" t="s">
        <v>6133</v>
      </c>
      <c r="B1001" s="3">
        <v>44119</v>
      </c>
      <c r="C1001" s="2" t="s">
        <v>6134</v>
      </c>
      <c r="D1001" t="s">
        <v>6156</v>
      </c>
      <c r="E1001" s="2">
        <v>3</v>
      </c>
      <c r="F1001" s="2" t="str">
        <f>_xlfn.XLOOKUP(C1001,customers!A1000:A2000,customers!B1000:B2000,,0)</f>
        <v>Vidovic Antonelli</v>
      </c>
      <c r="G1001" s="2" t="str">
        <f>IF(_xlfn.XLOOKUP(C1001,customers!A1000:A2000,customers!C1000:C2000,0)=0,"",_xlfn.XLOOKUP(C1001,customers!A1000:A2000,customers!C1000:C2000,,0))</f>
        <v/>
      </c>
      <c r="H1001" s="2" t="str">
        <f>_xlfn.XLOOKUP(C1001,customers!A1000:A2000,customers!G1000:G2000)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_xlfn.XLOOKUP(CoffeeOrder[[#This Row],[Customer ID]],customers!A1000:A2000,customers!I1000:I2000)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C0A8-B250-4808-AE53-DB39BDBDA6F1}">
  <dimension ref="A3:C8"/>
  <sheetViews>
    <sheetView workbookViewId="0">
      <selection activeCell="A3" sqref="A3"/>
    </sheetView>
  </sheetViews>
  <sheetFormatPr defaultRowHeight="14.4" x14ac:dyDescent="0.3"/>
  <cols>
    <col min="1" max="1" width="16.88671875" bestFit="1" customWidth="1"/>
    <col min="2" max="2" width="14" bestFit="1" customWidth="1"/>
    <col min="3" max="3" width="11.6640625" bestFit="1" customWidth="1"/>
    <col min="4" max="4" width="7.44140625" bestFit="1" customWidth="1"/>
    <col min="5" max="6" width="7.88671875" bestFit="1" customWidth="1"/>
  </cols>
  <sheetData>
    <row r="3" spans="1:3" x14ac:dyDescent="0.3">
      <c r="A3" s="6" t="s">
        <v>4</v>
      </c>
      <c r="B3" s="6" t="s">
        <v>7</v>
      </c>
      <c r="C3" t="s">
        <v>6209</v>
      </c>
    </row>
    <row r="4" spans="1:3" x14ac:dyDescent="0.3">
      <c r="A4" t="s">
        <v>1386</v>
      </c>
      <c r="B4" t="s">
        <v>19</v>
      </c>
      <c r="C4" s="8">
        <v>218.73</v>
      </c>
    </row>
    <row r="5" spans="1:3" x14ac:dyDescent="0.3">
      <c r="A5" t="s">
        <v>5114</v>
      </c>
      <c r="B5" t="s">
        <v>19</v>
      </c>
      <c r="C5" s="8">
        <v>216.67499999999998</v>
      </c>
    </row>
    <row r="6" spans="1:3" x14ac:dyDescent="0.3">
      <c r="A6" t="s">
        <v>5075</v>
      </c>
      <c r="B6" t="s">
        <v>318</v>
      </c>
      <c r="C6" s="8">
        <v>246.20999999999998</v>
      </c>
    </row>
    <row r="7" spans="1:3" x14ac:dyDescent="0.3">
      <c r="A7" t="s">
        <v>3753</v>
      </c>
      <c r="B7" t="s">
        <v>28</v>
      </c>
      <c r="C7" s="8">
        <v>278.01</v>
      </c>
    </row>
    <row r="8" spans="1:3" x14ac:dyDescent="0.3">
      <c r="A8" t="s">
        <v>6213</v>
      </c>
      <c r="B8" t="s">
        <v>6213</v>
      </c>
      <c r="C8" s="8">
        <v>1820.2049999999997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7"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orders</vt:lpstr>
      <vt:lpstr>Top 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Jiji Raghavan</cp:lastModifiedBy>
  <cp:revision/>
  <dcterms:created xsi:type="dcterms:W3CDTF">2022-11-26T09:51:45Z</dcterms:created>
  <dcterms:modified xsi:type="dcterms:W3CDTF">2024-12-21T23:35:04Z</dcterms:modified>
  <cp:category/>
  <cp:contentStatus/>
</cp:coreProperties>
</file>