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12.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ijo Geevarghese\Downloads\"/>
    </mc:Choice>
  </mc:AlternateContent>
  <xr:revisionPtr revIDLastSave="0" documentId="13_ncr:1_{8248C776-75F8-404F-9DC0-E6AAF87F7B44}" xr6:coauthVersionLast="47" xr6:coauthVersionMax="47" xr10:uidLastSave="{00000000-0000-0000-0000-000000000000}"/>
  <bookViews>
    <workbookView xWindow="-108" yWindow="-108" windowWidth="23256" windowHeight="12456" activeTab="9" xr2:uid="{70A7C7C3-C533-455D-BD0F-EEE2287A9ABE}"/>
  </bookViews>
  <sheets>
    <sheet name="Sheet7" sheetId="9" r:id="rId1"/>
    <sheet name="Sheet2" sheetId="2" r:id="rId2"/>
    <sheet name="KPI3" sheetId="13" r:id="rId3"/>
    <sheet name="KPI4" sheetId="1" r:id="rId4"/>
    <sheet name="KPI5" sheetId="3" r:id="rId5"/>
    <sheet name="KPI6" sheetId="5" r:id="rId6"/>
    <sheet name="KPI7" sheetId="6" r:id="rId7"/>
    <sheet name="KPI8" sheetId="7" r:id="rId8"/>
    <sheet name="KPI9" sheetId="8" r:id="rId9"/>
    <sheet name="Dashboard" sheetId="11" r:id="rId10"/>
  </sheets>
  <definedNames>
    <definedName name="Slicer_Department">#N/A</definedName>
    <definedName name="Slicer_Department1">#N/A</definedName>
    <definedName name="Slicer_Gender">#N/A</definedName>
  </definedNames>
  <calcPr calcId="191029"/>
  <pivotCaches>
    <pivotCache cacheId="98" r:id="rId11"/>
    <pivotCache cacheId="99" r:id="rId12"/>
    <pivotCache cacheId="174" r:id="rId13"/>
    <pivotCache cacheId="177" r:id="rId14"/>
    <pivotCache cacheId="180" r:id="rId15"/>
    <pivotCache cacheId="183" r:id="rId16"/>
    <pivotCache cacheId="186" r:id="rId17"/>
    <pivotCache cacheId="189" r:id="rId18"/>
    <pivotCache cacheId="192" r:id="rId19"/>
    <pivotCache cacheId="195" r:id="rId20"/>
    <pivotCache cacheId="198" r:id="rId21"/>
    <pivotCache cacheId="201" r:id="rId22"/>
  </pivotCaches>
  <extLst>
    <ext xmlns:x14="http://schemas.microsoft.com/office/spreadsheetml/2009/9/main" uri="{876F7934-8845-4945-9796-88D515C7AA90}">
      <x14:pivotCaches>
        <pivotCache cacheId="110" r:id="rId23"/>
        <pivotCache cacheId="111"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1_8d9df55d-e143-41bd-a4f6-06c13e60d123" name="HR_1" connection="Query - HR_1"/>
          <x15:modelTable id="HR_2_a445f3c0-694c-40c5-8242-a4fdc665ec07" name="HR_2" connection="Query - HR_2"/>
        </x15:modelTables>
        <x15:modelRelationships>
          <x15:modelRelationship fromTable="HR_2" fromColumn="Employee ID" toTable="HR_1" toColumn="Employee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3" l="1"/>
  <c r="D6" i="13"/>
  <c r="D7" i="13"/>
  <c r="D8" i="13"/>
  <c r="D9" i="13"/>
  <c r="D4" i="13"/>
  <c r="F5" i="13"/>
  <c r="F6" i="13"/>
  <c r="F7" i="13"/>
  <c r="F8" i="13"/>
  <c r="F9" i="13"/>
  <c r="F4" i="13"/>
  <c r="E5" i="13"/>
  <c r="E6" i="13"/>
  <c r="E7" i="13"/>
  <c r="E8" i="13"/>
  <c r="E9" i="13"/>
  <c r="E4" i="13"/>
  <c r="E6" i="7"/>
  <c r="E5" i="7"/>
  <c r="G7" i="5"/>
  <c r="G4" i="5"/>
  <c r="L4" i="3"/>
  <c r="L5" i="3"/>
  <c r="L6" i="3"/>
  <c r="L7" i="3"/>
  <c r="L8" i="3"/>
  <c r="L9" i="3"/>
  <c r="L10" i="3"/>
  <c r="L11" i="3"/>
  <c r="L12" i="3"/>
  <c r="L3" i="3"/>
  <c r="K4" i="3"/>
  <c r="K5" i="3"/>
  <c r="K6" i="3"/>
  <c r="K7" i="3"/>
  <c r="K8" i="3"/>
  <c r="K9" i="3"/>
  <c r="K10" i="3"/>
  <c r="K11" i="3"/>
  <c r="K12" i="3"/>
  <c r="K3" i="3"/>
  <c r="J4" i="3"/>
  <c r="J5" i="3"/>
  <c r="J6" i="3"/>
  <c r="J7" i="3"/>
  <c r="J8" i="3"/>
  <c r="J9" i="3"/>
  <c r="J10" i="3"/>
  <c r="J11" i="3"/>
  <c r="J12" i="3"/>
  <c r="J3" i="3"/>
  <c r="I4" i="3"/>
  <c r="I5" i="3"/>
  <c r="I6" i="3"/>
  <c r="I7" i="3"/>
  <c r="I8" i="3"/>
  <c r="I9" i="3"/>
  <c r="I10" i="3"/>
  <c r="I11" i="3"/>
  <c r="I12" i="3"/>
  <c r="I3" i="3"/>
  <c r="H4" i="3"/>
  <c r="H5" i="3"/>
  <c r="H6" i="3"/>
  <c r="H7" i="3"/>
  <c r="H8" i="3"/>
  <c r="H9" i="3"/>
  <c r="H10" i="3"/>
  <c r="H11" i="3"/>
  <c r="H12" i="3"/>
  <c r="H3" i="3"/>
  <c r="D5" i="7" l="1"/>
  <c r="D4" i="7"/>
  <c r="G5" i="5"/>
  <c r="G6" i="5"/>
  <c r="H5" i="2"/>
  <c r="H6" i="2"/>
  <c r="H7" i="2"/>
  <c r="H8" i="2"/>
  <c r="H9" i="2"/>
  <c r="H4" i="2"/>
  <c r="G5" i="2"/>
  <c r="G6" i="2"/>
  <c r="G7" i="2"/>
  <c r="G8" i="2"/>
  <c r="G9"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FA8D98-7FE5-4608-BBBC-54054FEC6B56}" name="Query - HR_1" description="Connection to the 'HR_1' query in the workbook." type="100" refreshedVersion="8" minRefreshableVersion="5">
    <extLst>
      <ext xmlns:x15="http://schemas.microsoft.com/office/spreadsheetml/2010/11/main" uri="{DE250136-89BD-433C-8126-D09CA5730AF9}">
        <x15:connection id="8793438b-9b13-4a9c-b6f9-0ca830172a56"/>
      </ext>
    </extLst>
  </connection>
  <connection id="2" xr16:uid="{BA9C3069-859F-4DA4-B772-276004904CE4}" name="Query - HR_2" description="Connection to the 'HR_2' query in the workbook." type="100" refreshedVersion="8" minRefreshableVersion="5">
    <extLst>
      <ext xmlns:x15="http://schemas.microsoft.com/office/spreadsheetml/2010/11/main" uri="{DE250136-89BD-433C-8126-D09CA5730AF9}">
        <x15:connection id="0beb7330-cc52-4770-afac-355992e9e5b0"/>
      </ext>
    </extLst>
  </connection>
  <connection id="3" xr16:uid="{AD20B211-094F-4D63-BEA0-31C9F6338A1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HR_1].[Attrition].&amp;[Yes]}"/>
    <s v="{[HR_1].[Attrition].&amp;[No]}"/>
    <s v="{[HR_1].[Gender].[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<sst xmlns="http://schemas.openxmlformats.org/spreadsheetml/2006/main" count="129" uniqueCount="63">
  <si>
    <t>Row Labels</t>
  </si>
  <si>
    <t>No</t>
  </si>
  <si>
    <t>Yes</t>
  </si>
  <si>
    <t>Grand Total</t>
  </si>
  <si>
    <t>Average of MonthlyIncome</t>
  </si>
  <si>
    <t>Hardware</t>
  </si>
  <si>
    <t>Human Resources</t>
  </si>
  <si>
    <t>Research &amp; Development</t>
  </si>
  <si>
    <t>Sales</t>
  </si>
  <si>
    <t>Software</t>
  </si>
  <si>
    <t>Support</t>
  </si>
  <si>
    <t>Count of Attrition</t>
  </si>
  <si>
    <t>Attrition</t>
  </si>
  <si>
    <t>Department</t>
  </si>
  <si>
    <t>JobRole</t>
  </si>
  <si>
    <t>Research Scientist</t>
  </si>
  <si>
    <t>Gender</t>
  </si>
  <si>
    <t>Male</t>
  </si>
  <si>
    <t>AttritionRate</t>
  </si>
  <si>
    <t>Average of HourlyRate</t>
  </si>
  <si>
    <t>Average of TotalWorkingYears</t>
  </si>
  <si>
    <t>Developer</t>
  </si>
  <si>
    <t>Healthcare Representative</t>
  </si>
  <si>
    <t>Laboratory Technician</t>
  </si>
  <si>
    <t>Manager</t>
  </si>
  <si>
    <t>Manufacturing Director</t>
  </si>
  <si>
    <t>Research Director</t>
  </si>
  <si>
    <t>Sales Executive</t>
  </si>
  <si>
    <t>Sales Representative</t>
  </si>
  <si>
    <t>Average</t>
  </si>
  <si>
    <t>Excellent</t>
  </si>
  <si>
    <t>Good</t>
  </si>
  <si>
    <t>Poor</t>
  </si>
  <si>
    <t>Count of WorkLIfeBal_Status</t>
  </si>
  <si>
    <t>WorkLIfeBal_Status</t>
  </si>
  <si>
    <t>30 Plus</t>
  </si>
  <si>
    <t>Btw 1-10</t>
  </si>
  <si>
    <t>Btw 11-20</t>
  </si>
  <si>
    <t>Btw 21-30</t>
  </si>
  <si>
    <t>Count of PromotionYearGroup</t>
  </si>
  <si>
    <t>PromotionYearGroup</t>
  </si>
  <si>
    <t>Year Group</t>
  </si>
  <si>
    <t>Attrition Rate</t>
  </si>
  <si>
    <t>18-25</t>
  </si>
  <si>
    <t>26-35</t>
  </si>
  <si>
    <t>36-45</t>
  </si>
  <si>
    <t>46-55</t>
  </si>
  <si>
    <t>56 Plus</t>
  </si>
  <si>
    <t>Female</t>
  </si>
  <si>
    <t>Age Group</t>
  </si>
  <si>
    <t>Far</t>
  </si>
  <si>
    <t>Near</t>
  </si>
  <si>
    <t>Near By</t>
  </si>
  <si>
    <t>Very Far</t>
  </si>
  <si>
    <t>Count of Travel Distance</t>
  </si>
  <si>
    <t>Count of Gender</t>
  </si>
  <si>
    <t>Job Role</t>
  </si>
  <si>
    <t xml:space="preserve"> 1-10</t>
  </si>
  <si>
    <t xml:space="preserve"> 11-20</t>
  </si>
  <si>
    <t xml:space="preserve"> 21-30</t>
  </si>
  <si>
    <t xml:space="preserve"> 30 +</t>
  </si>
  <si>
    <t>All</t>
  </si>
  <si>
    <t>Avg Monthly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</si>
</sst>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Source Sans Pro"/>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1" applyNumberFormat="1" applyFont="1"/>
    <xf numFmtId="0" fontId="2" fillId="0" borderId="0" xfId="0" applyFont="1"/>
    <xf numFmtId="0" fontId="0" fillId="0" borderId="1" xfId="0" applyBorder="1"/>
    <xf numFmtId="10" fontId="0" fillId="0" borderId="0" xfId="0" applyNumberFormat="1"/>
    <xf numFmtId="3" fontId="0" fillId="0" borderId="0" xfId="0" applyNumberFormat="1"/>
    <xf numFmtId="0" fontId="3" fillId="0" borderId="0" xfId="0" applyFont="1" applyAlignment="1">
      <alignment horizontal="center"/>
    </xf>
    <xf numFmtId="0" fontId="2" fillId="0" borderId="0" xfId="0" applyFont="1" applyAlignment="1">
      <alignment horizontal="center"/>
    </xf>
    <xf numFmtId="164" fontId="0" fillId="0" borderId="0" xfId="0" applyNumberFormat="1"/>
    <xf numFmtId="0" fontId="2" fillId="0" borderId="0" xfId="0" pivotButton="1" applyFont="1" applyAlignment="1">
      <alignment horizontal="center"/>
    </xf>
    <xf numFmtId="2" fontId="0" fillId="0" borderId="2" xfId="0" applyNumberFormat="1" applyBorder="1" applyAlignment="1">
      <alignment horizontal="center"/>
    </xf>
    <xf numFmtId="10" fontId="0" fillId="0" borderId="2" xfId="1" applyNumberFormat="1" applyFont="1" applyBorder="1" applyAlignment="1">
      <alignment horizontal="center"/>
    </xf>
    <xf numFmtId="0" fontId="2" fillId="0" borderId="2" xfId="0" applyFont="1" applyBorder="1" applyAlignment="1">
      <alignment horizontal="center"/>
    </xf>
    <xf numFmtId="0" fontId="0" fillId="0" borderId="0" xfId="0" applyNumberFormat="1"/>
    <xf numFmtId="0" fontId="2" fillId="0" borderId="0" xfId="0" applyNumberFormat="1" applyFont="1" applyAlignment="1">
      <alignment horizontal="center"/>
    </xf>
  </cellXfs>
  <cellStyles count="2">
    <cellStyle name="Normal" xfId="0" builtinId="0"/>
    <cellStyle name="Percent" xfId="1" builtinId="5"/>
  </cellStyles>
  <dxfs count="69">
    <dxf>
      <numFmt numFmtId="2" formatCode="0.00"/>
    </dxf>
    <dxf>
      <numFmt numFmtId="0" formatCode="General"/>
    </dxf>
    <dxf>
      <numFmt numFmtId="3" formatCode="#,##0"/>
    </dxf>
    <dxf>
      <alignment horizontal="center"/>
    </dxf>
    <dxf>
      <alignment horizontal="center"/>
    </dxf>
    <dxf>
      <alignment horizontal="center"/>
    </dxf>
    <dxf>
      <alignment horizontal="center"/>
    </dxf>
    <dxf>
      <font>
        <b/>
      </font>
    </dxf>
    <dxf>
      <font>
        <b/>
      </font>
    </dxf>
    <dxf>
      <font>
        <b/>
      </font>
    </dxf>
    <dxf>
      <font>
        <b/>
      </font>
    </dxf>
    <dxf>
      <numFmt numFmtId="2" formatCode="0.00"/>
    </dxf>
    <dxf>
      <numFmt numFmtId="2" formatCode="0.00"/>
    </dxf>
    <dxf>
      <numFmt numFmtId="0" formatCode="General"/>
    </dxf>
    <dxf>
      <numFmt numFmtId="3" formatCode="#,##0"/>
    </dxf>
    <dxf>
      <alignment horizontal="center"/>
    </dxf>
    <dxf>
      <alignment horizontal="center"/>
    </dxf>
    <dxf>
      <alignment horizontal="center"/>
    </dxf>
    <dxf>
      <alignment horizontal="center"/>
    </dxf>
    <dxf>
      <font>
        <b/>
      </font>
    </dxf>
    <dxf>
      <font>
        <b/>
      </font>
    </dxf>
    <dxf>
      <font>
        <b/>
      </font>
    </dxf>
    <dxf>
      <font>
        <b/>
      </font>
    </dxf>
    <dxf>
      <numFmt numFmtId="2" formatCode="0.00"/>
    </dxf>
    <dxf>
      <numFmt numFmtId="2" formatCode="0.00"/>
    </dxf>
    <dxf>
      <numFmt numFmtId="0" formatCode="General"/>
    </dxf>
    <dxf>
      <numFmt numFmtId="3" formatCode="#,##0"/>
    </dxf>
    <dxf>
      <alignment horizontal="center"/>
    </dxf>
    <dxf>
      <alignment horizontal="center"/>
    </dxf>
    <dxf>
      <alignment horizontal="center"/>
    </dxf>
    <dxf>
      <alignment horizontal="center"/>
    </dxf>
    <dxf>
      <font>
        <b/>
      </font>
    </dxf>
    <dxf>
      <font>
        <b/>
      </font>
    </dxf>
    <dxf>
      <font>
        <b/>
      </font>
    </dxf>
    <dxf>
      <font>
        <b/>
      </font>
    </dxf>
    <dxf>
      <numFmt numFmtId="2" formatCode="0.00"/>
    </dxf>
    <dxf>
      <numFmt numFmtId="3" formatCode="#,##0"/>
    </dxf>
    <dxf>
      <font>
        <b/>
        <i val="0"/>
        <strike val="0"/>
        <condense val="0"/>
        <extend val="0"/>
        <outline val="0"/>
        <shadow val="0"/>
        <u val="none"/>
        <vertAlign val="baseline"/>
        <sz val="11"/>
        <color theme="1"/>
        <name val="Calibri"/>
        <family val="2"/>
        <scheme val="minor"/>
      </font>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amily val="2"/>
      </font>
      <alignment horizontal="center" vertical="bottom" textRotation="0" wrapText="0" indent="0" justifyLastLine="0" shrinkToFit="0" readingOrder="0"/>
    </dxf>
    <dxf>
      <font>
        <b/>
        <i val="0"/>
        <strike val="0"/>
        <condense val="0"/>
        <extend val="0"/>
        <outline val="0"/>
        <shadow val="0"/>
        <u val="none"/>
        <vertAlign val="baseline"/>
        <sz val="11"/>
        <color theme="1"/>
        <name val="Source Sans Pro"/>
        <family val="2"/>
        <scheme val="none"/>
      </font>
      <alignment horizontal="center" vertical="bottom" textRotation="0" wrapText="0" indent="0" justifyLastLine="0" shrinkToFit="0" readingOrder="0"/>
    </dxf>
    <dxf>
      <font>
        <b/>
      </font>
    </dxf>
    <dxf>
      <font>
        <b/>
      </font>
    </dxf>
    <dxf>
      <font>
        <b/>
      </font>
    </dxf>
    <dxf>
      <font>
        <b/>
      </font>
    </dxf>
    <dxf>
      <alignment horizontal="center"/>
    </dxf>
    <dxf>
      <alignment horizontal="center"/>
    </dxf>
    <dxf>
      <alignment horizontal="center"/>
    </dxf>
    <dxf>
      <alignment horizontal="center"/>
    </dxf>
    <dxf>
      <numFmt numFmtId="2" formatCode="0.00"/>
    </dxf>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4"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2" formatCode="0.00"/>
    </dxf>
    <dxf>
      <numFmt numFmtId="14" formatCode="0.00%"/>
    </dxf>
    <dxf>
      <numFmt numFmtId="2" formatCode="0.00"/>
    </dxf>
    <dxf>
      <numFmt numFmtId="2" formatCode="0.00"/>
    </dxf>
    <dxf>
      <numFmt numFmtId="164" formatCode="0.000"/>
    </dxf>
    <dxf>
      <numFmt numFmtId="164" formatCode="0.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ustomXml" Target="../customXml/item5.xml"/><Relationship Id="rId21" Type="http://schemas.openxmlformats.org/officeDocument/2006/relationships/pivotCacheDefinition" Target="pivotCache/pivotCacheDefinition1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Sheet2!$G$4</c:f>
              <c:strCache>
                <c:ptCount val="1"/>
                <c:pt idx="0">
                  <c:v>Hardware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Sheet2!$H$4</c:f>
              <c:numCache>
                <c:formatCode>0.00%</c:formatCode>
                <c:ptCount val="1"/>
                <c:pt idx="0">
                  <c:v>8.0780000000000005E-2</c:v>
                </c:pt>
              </c:numCache>
            </c:numRef>
          </c:val>
          <c:extLst>
            <c:ext xmlns:c16="http://schemas.microsoft.com/office/drawing/2014/chart" uri="{C3380CC4-5D6E-409C-BE32-E72D297353CC}">
              <c16:uniqueId val="{00000000-B8FC-42A0-94FE-7D5AFDBFC744}"/>
            </c:ext>
          </c:extLst>
        </c:ser>
        <c:ser>
          <c:idx val="1"/>
          <c:order val="1"/>
          <c:tx>
            <c:strRef>
              <c:f>Sheet2!$G$5</c:f>
              <c:strCache>
                <c:ptCount val="1"/>
                <c:pt idx="0">
                  <c:v>Human Resources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Sheet2!$H$5</c:f>
              <c:numCache>
                <c:formatCode>0.00%</c:formatCode>
                <c:ptCount val="1"/>
                <c:pt idx="0">
                  <c:v>8.3940000000000001E-2</c:v>
                </c:pt>
              </c:numCache>
            </c:numRef>
          </c:val>
          <c:extLst>
            <c:ext xmlns:c16="http://schemas.microsoft.com/office/drawing/2014/chart" uri="{C3380CC4-5D6E-409C-BE32-E72D297353CC}">
              <c16:uniqueId val="{00000001-B8FC-42A0-94FE-7D5AFDBFC744}"/>
            </c:ext>
          </c:extLst>
        </c:ser>
        <c:ser>
          <c:idx val="2"/>
          <c:order val="2"/>
          <c:tx>
            <c:strRef>
              <c:f>Sheet2!$G$6</c:f>
              <c:strCache>
                <c:ptCount val="1"/>
                <c:pt idx="0">
                  <c:v>Research &amp; Development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Sheet2!$H$6</c:f>
              <c:numCache>
                <c:formatCode>0.00%</c:formatCode>
                <c:ptCount val="1"/>
                <c:pt idx="0">
                  <c:v>8.5199999999999998E-2</c:v>
                </c:pt>
              </c:numCache>
            </c:numRef>
          </c:val>
          <c:extLst>
            <c:ext xmlns:c16="http://schemas.microsoft.com/office/drawing/2014/chart" uri="{C3380CC4-5D6E-409C-BE32-E72D297353CC}">
              <c16:uniqueId val="{00000002-B8FC-42A0-94FE-7D5AFDBFC744}"/>
            </c:ext>
          </c:extLst>
        </c:ser>
        <c:ser>
          <c:idx val="3"/>
          <c:order val="3"/>
          <c:tx>
            <c:strRef>
              <c:f>Sheet2!$G$7</c:f>
              <c:strCache>
                <c:ptCount val="1"/>
                <c:pt idx="0">
                  <c:v>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Sheet2!$H$7</c:f>
              <c:numCache>
                <c:formatCode>0.00%</c:formatCode>
                <c:ptCount val="1"/>
                <c:pt idx="0">
                  <c:v>8.4559999999999996E-2</c:v>
                </c:pt>
              </c:numCache>
            </c:numRef>
          </c:val>
          <c:extLst>
            <c:ext xmlns:c16="http://schemas.microsoft.com/office/drawing/2014/chart" uri="{C3380CC4-5D6E-409C-BE32-E72D297353CC}">
              <c16:uniqueId val="{00000003-B8FC-42A0-94FE-7D5AFDBFC744}"/>
            </c:ext>
          </c:extLst>
        </c:ser>
        <c:ser>
          <c:idx val="4"/>
          <c:order val="4"/>
          <c:tx>
            <c:strRef>
              <c:f>Sheet2!$G$8</c:f>
              <c:strCache>
                <c:ptCount val="1"/>
                <c:pt idx="0">
                  <c:v>Software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Sheet2!$H$8</c:f>
              <c:numCache>
                <c:formatCode>0.00%</c:formatCode>
                <c:ptCount val="1"/>
                <c:pt idx="0">
                  <c:v>8.4260000000000002E-2</c:v>
                </c:pt>
              </c:numCache>
            </c:numRef>
          </c:val>
          <c:extLst>
            <c:ext xmlns:c16="http://schemas.microsoft.com/office/drawing/2014/chart" uri="{C3380CC4-5D6E-409C-BE32-E72D297353CC}">
              <c16:uniqueId val="{00000004-B8FC-42A0-94FE-7D5AFDBFC744}"/>
            </c:ext>
          </c:extLst>
        </c:ser>
        <c:ser>
          <c:idx val="5"/>
          <c:order val="5"/>
          <c:tx>
            <c:strRef>
              <c:f>Sheet2!$G$9</c:f>
              <c:strCache>
                <c:ptCount val="1"/>
                <c:pt idx="0">
                  <c:v>Support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Sheet2!$H$9</c:f>
              <c:numCache>
                <c:formatCode>0.00%</c:formatCode>
                <c:ptCount val="1"/>
                <c:pt idx="0">
                  <c:v>8.3360000000000004E-2</c:v>
                </c:pt>
              </c:numCache>
            </c:numRef>
          </c:val>
          <c:extLst>
            <c:ext xmlns:c16="http://schemas.microsoft.com/office/drawing/2014/chart" uri="{C3380CC4-5D6E-409C-BE32-E72D297353CC}">
              <c16:uniqueId val="{00000005-B8FC-42A0-94FE-7D5AFDBFC744}"/>
            </c:ext>
          </c:extLst>
        </c:ser>
        <c:dLbls>
          <c:dLblPos val="outEnd"/>
          <c:showLegendKey val="0"/>
          <c:showVal val="1"/>
          <c:showCatName val="0"/>
          <c:showSerName val="0"/>
          <c:showPercent val="0"/>
          <c:showBubbleSize val="0"/>
        </c:dLbls>
        <c:gapWidth val="219"/>
        <c:overlap val="-27"/>
        <c:axId val="1925491135"/>
        <c:axId val="1926841631"/>
      </c:barChart>
      <c:catAx>
        <c:axId val="1925491135"/>
        <c:scaling>
          <c:orientation val="minMax"/>
        </c:scaling>
        <c:delete val="1"/>
        <c:axPos val="b"/>
        <c:numFmt formatCode="General" sourceLinked="1"/>
        <c:majorTickMark val="none"/>
        <c:minorTickMark val="none"/>
        <c:tickLblPos val="nextTo"/>
        <c:crossAx val="1926841631"/>
        <c:crosses val="autoZero"/>
        <c:auto val="1"/>
        <c:lblAlgn val="ctr"/>
        <c:lblOffset val="100"/>
        <c:noMultiLvlLbl val="0"/>
      </c:catAx>
      <c:valAx>
        <c:axId val="1926841631"/>
        <c:scaling>
          <c:orientation val="minMax"/>
        </c:scaling>
        <c:delete val="1"/>
        <c:axPos val="l"/>
        <c:numFmt formatCode="0.00%" sourceLinked="1"/>
        <c:majorTickMark val="none"/>
        <c:minorTickMark val="none"/>
        <c:tickLblPos val="nextTo"/>
        <c:crossAx val="1925491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'KPI6'!$G$3</c:f>
              <c:strCache>
                <c:ptCount val="1"/>
                <c:pt idx="0">
                  <c:v>Attrition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'KPI6'!$F$4:$F$7</c:f>
              <c:strCache>
                <c:ptCount val="4"/>
                <c:pt idx="0">
                  <c:v> 1-10</c:v>
                </c:pt>
                <c:pt idx="1">
                  <c:v> 11-20</c:v>
                </c:pt>
                <c:pt idx="2">
                  <c:v> 21-30</c:v>
                </c:pt>
                <c:pt idx="3">
                  <c:v> 30 +</c:v>
                </c:pt>
              </c:strCache>
            </c:strRef>
          </c:cat>
          <c:val>
            <c:numRef>
              <c:f>'KPI6'!$G$4:$G$7</c:f>
              <c:numCache>
                <c:formatCode>General</c:formatCode>
                <c:ptCount val="4"/>
                <c:pt idx="0">
                  <c:v>20718</c:v>
                </c:pt>
                <c:pt idx="1">
                  <c:v>3428</c:v>
                </c:pt>
                <c:pt idx="2">
                  <c:v>846</c:v>
                </c:pt>
                <c:pt idx="3">
                  <c:v>113</c:v>
                </c:pt>
              </c:numCache>
            </c:numRef>
          </c:val>
          <c:extLst>
            <c:ext xmlns:c16="http://schemas.microsoft.com/office/drawing/2014/chart" uri="{C3380CC4-5D6E-409C-BE32-E72D297353CC}">
              <c16:uniqueId val="{00000000-9660-426B-8E87-7DFC39CA7709}"/>
            </c:ext>
          </c:extLst>
        </c:ser>
        <c:dLbls>
          <c:dLblPos val="outEnd"/>
          <c:showLegendKey val="0"/>
          <c:showVal val="1"/>
          <c:showCatName val="0"/>
          <c:showSerName val="0"/>
          <c:showPercent val="0"/>
          <c:showBubbleSize val="0"/>
        </c:dLbls>
        <c:gapWidth val="219"/>
        <c:overlap val="-27"/>
        <c:axId val="1713908543"/>
        <c:axId val="1184928879"/>
      </c:barChart>
      <c:catAx>
        <c:axId val="17139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4928879"/>
        <c:crosses val="autoZero"/>
        <c:auto val="1"/>
        <c:lblAlgn val="ctr"/>
        <c:lblOffset val="100"/>
        <c:noMultiLvlLbl val="0"/>
      </c:catAx>
      <c:valAx>
        <c:axId val="1184928879"/>
        <c:scaling>
          <c:orientation val="minMax"/>
        </c:scaling>
        <c:delete val="1"/>
        <c:axPos val="l"/>
        <c:numFmt formatCode="General" sourceLinked="1"/>
        <c:majorTickMark val="none"/>
        <c:minorTickMark val="none"/>
        <c:tickLblPos val="nextTo"/>
        <c:crossAx val="1713908543"/>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'KPI3'!$E$3</c:f>
              <c:strCache>
                <c:ptCount val="1"/>
                <c:pt idx="0">
                  <c:v>Attrition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'KPI3'!$D$4:$D$9</c:f>
              <c:strCache>
                <c:ptCount val="6"/>
                <c:pt idx="0">
                  <c:v>Hardware</c:v>
                </c:pt>
                <c:pt idx="1">
                  <c:v>Human Resources</c:v>
                </c:pt>
                <c:pt idx="2">
                  <c:v>Research &amp; Development</c:v>
                </c:pt>
                <c:pt idx="3">
                  <c:v>Sales</c:v>
                </c:pt>
                <c:pt idx="4">
                  <c:v>Software</c:v>
                </c:pt>
                <c:pt idx="5">
                  <c:v>Support</c:v>
                </c:pt>
              </c:strCache>
            </c:strRef>
          </c:cat>
          <c:val>
            <c:numRef>
              <c:f>'KPI3'!$E$4:$E$9</c:f>
              <c:numCache>
                <c:formatCode>0.00%</c:formatCode>
                <c:ptCount val="6"/>
                <c:pt idx="0">
                  <c:v>8.0780000000000005E-2</c:v>
                </c:pt>
                <c:pt idx="1">
                  <c:v>8.3940000000000001E-2</c:v>
                </c:pt>
                <c:pt idx="2">
                  <c:v>8.5199999999999998E-2</c:v>
                </c:pt>
                <c:pt idx="3">
                  <c:v>8.4559999999999996E-2</c:v>
                </c:pt>
                <c:pt idx="4">
                  <c:v>8.4260000000000002E-2</c:v>
                </c:pt>
                <c:pt idx="5">
                  <c:v>8.3360000000000004E-2</c:v>
                </c:pt>
              </c:numCache>
            </c:numRef>
          </c:val>
          <c:extLst>
            <c:ext xmlns:c16="http://schemas.microsoft.com/office/drawing/2014/chart" uri="{C3380CC4-5D6E-409C-BE32-E72D297353CC}">
              <c16:uniqueId val="{00000000-E665-4FAD-98B3-8714FAEE4A95}"/>
            </c:ext>
          </c:extLst>
        </c:ser>
        <c:dLbls>
          <c:showLegendKey val="0"/>
          <c:showVal val="0"/>
          <c:showCatName val="0"/>
          <c:showSerName val="0"/>
          <c:showPercent val="0"/>
          <c:showBubbleSize val="0"/>
        </c:dLbls>
        <c:gapWidth val="40"/>
        <c:overlap val="-26"/>
        <c:axId val="692621839"/>
        <c:axId val="2074054815"/>
      </c:barChart>
      <c:lineChart>
        <c:grouping val="standard"/>
        <c:varyColors val="0"/>
        <c:ser>
          <c:idx val="1"/>
          <c:order val="1"/>
          <c:tx>
            <c:strRef>
              <c:f>'KPI3'!$F$3</c:f>
              <c:strCache>
                <c:ptCount val="1"/>
                <c:pt idx="0">
                  <c:v>Avg Monthly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'KPI3'!$D$4:$D$9</c:f>
              <c:strCache>
                <c:ptCount val="6"/>
                <c:pt idx="0">
                  <c:v>Hardware</c:v>
                </c:pt>
                <c:pt idx="1">
                  <c:v>Human Resources</c:v>
                </c:pt>
                <c:pt idx="2">
                  <c:v>Research &amp; Development</c:v>
                </c:pt>
                <c:pt idx="3">
                  <c:v>Sales</c:v>
                </c:pt>
                <c:pt idx="4">
                  <c:v>Software</c:v>
                </c:pt>
                <c:pt idx="5">
                  <c:v>Support</c:v>
                </c:pt>
              </c:strCache>
            </c:strRef>
          </c:cat>
          <c:val>
            <c:numRef>
              <c:f>'KPI3'!$F$4:$F$9</c:f>
              <c:numCache>
                <c:formatCode>0.00</c:formatCode>
                <c:ptCount val="6"/>
                <c:pt idx="0">
                  <c:v>26091.199059173061</c:v>
                </c:pt>
                <c:pt idx="1">
                  <c:v>26115.954253037886</c:v>
                </c:pt>
                <c:pt idx="2">
                  <c:v>26007.084976525821</c:v>
                </c:pt>
                <c:pt idx="3">
                  <c:v>26170.851229895932</c:v>
                </c:pt>
                <c:pt idx="4">
                  <c:v>26047.494659387608</c:v>
                </c:pt>
                <c:pt idx="5">
                  <c:v>26003.573416506719</c:v>
                </c:pt>
              </c:numCache>
            </c:numRef>
          </c:val>
          <c:smooth val="0"/>
          <c:extLst>
            <c:ext xmlns:c16="http://schemas.microsoft.com/office/drawing/2014/chart" uri="{C3380CC4-5D6E-409C-BE32-E72D297353CC}">
              <c16:uniqueId val="{00000001-E665-4FAD-98B3-8714FAEE4A95}"/>
            </c:ext>
          </c:extLst>
        </c:ser>
        <c:dLbls>
          <c:showLegendKey val="0"/>
          <c:showVal val="0"/>
          <c:showCatName val="0"/>
          <c:showSerName val="0"/>
          <c:showPercent val="0"/>
          <c:showBubbleSize val="0"/>
        </c:dLbls>
        <c:marker val="1"/>
        <c:smooth val="0"/>
        <c:axId val="549219599"/>
        <c:axId val="2074042815"/>
      </c:lineChart>
      <c:catAx>
        <c:axId val="549219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2074042815"/>
        <c:crosses val="autoZero"/>
        <c:auto val="1"/>
        <c:lblAlgn val="ctr"/>
        <c:lblOffset val="100"/>
        <c:noMultiLvlLbl val="0"/>
      </c:catAx>
      <c:valAx>
        <c:axId val="207404281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0"/>
          <a:lstStyle/>
          <a:p>
            <a:pPr>
              <a:defRPr sz="700" b="1" i="0" u="none" strike="noStrike" kern="1200" baseline="0">
                <a:solidFill>
                  <a:sysClr val="windowText" lastClr="000000"/>
                </a:solidFill>
                <a:latin typeface="+mn-lt"/>
                <a:ea typeface="+mn-ea"/>
                <a:cs typeface="+mn-cs"/>
              </a:defRPr>
            </a:pPr>
            <a:endParaRPr lang="en-US"/>
          </a:p>
        </c:txPr>
        <c:crossAx val="549219599"/>
        <c:crosses val="autoZero"/>
        <c:crossBetween val="between"/>
      </c:valAx>
      <c:valAx>
        <c:axId val="20740548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692621839"/>
        <c:crosses val="max"/>
        <c:crossBetween val="between"/>
      </c:valAx>
      <c:catAx>
        <c:axId val="692621839"/>
        <c:scaling>
          <c:orientation val="minMax"/>
        </c:scaling>
        <c:delete val="1"/>
        <c:axPos val="b"/>
        <c:numFmt formatCode="General" sourceLinked="1"/>
        <c:majorTickMark val="none"/>
        <c:minorTickMark val="none"/>
        <c:tickLblPos val="nextTo"/>
        <c:crossAx val="20740548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[Project228.xlsx]KPI4!PivotTable9</c:name>
    <c:fmtId val="3"/>
  </c:pivotSource>
  <c:chart>
    <c:autoTitleDeleted val="1"/>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46661018638488E-2"/>
          <c:y val="0.19257528556593978"/>
          <c:w val="0.82890482241934949"/>
          <c:h val="0.46171944628416772"/>
        </c:manualLayout>
      </c:layout>
      <c:lineChart>
        <c:grouping val="standard"/>
        <c:varyColors val="0"/>
        <c:ser>
          <c:idx val="0"/>
          <c:order val="0"/>
          <c:tx>
            <c:strRef>
              <c:f>'KPI4'!$B$1</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'KPI4'!$A$2:$A$8</c:f>
              <c:strCache>
                <c:ptCount val="6"/>
                <c:pt idx="0">
                  <c:v>Hardware</c:v>
                </c:pt>
                <c:pt idx="1">
                  <c:v>Human Resources</c:v>
                </c:pt>
                <c:pt idx="2">
                  <c:v>Research &amp; Development</c:v>
                </c:pt>
                <c:pt idx="3">
                  <c:v>Sales</c:v>
                </c:pt>
                <c:pt idx="4">
                  <c:v>Software</c:v>
                </c:pt>
                <c:pt idx="5">
                  <c:v>Support</c:v>
                </c:pt>
              </c:strCache>
            </c:strRef>
          </c:cat>
          <c:val>
            <c:numRef>
              <c:f>'KPI4'!$B$2:$B$8</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smooth val="0"/>
          <c:extLst>
            <c:ext xmlns:c16="http://schemas.microsoft.com/office/drawing/2014/chart" uri="{C3380CC4-5D6E-409C-BE32-E72D297353CC}">
              <c16:uniqueId val="{00000000-8488-4811-B144-F8037A493DB5}"/>
            </c:ext>
          </c:extLst>
        </c:ser>
        <c:dLbls>
          <c:dLblPos val="t"/>
          <c:showLegendKey val="0"/>
          <c:showVal val="1"/>
          <c:showCatName val="0"/>
          <c:showSerName val="0"/>
          <c:showPercent val="0"/>
          <c:showBubbleSize val="0"/>
        </c:dLbls>
        <c:smooth val="0"/>
        <c:axId val="482055872"/>
        <c:axId val="295162415"/>
      </c:lineChart>
      <c:catAx>
        <c:axId val="48205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62415"/>
        <c:crosses val="autoZero"/>
        <c:auto val="1"/>
        <c:lblAlgn val="ctr"/>
        <c:lblOffset val="100"/>
        <c:noMultiLvlLbl val="0"/>
      </c:catAx>
      <c:valAx>
        <c:axId val="295162415"/>
        <c:scaling>
          <c:orientation val="minMax"/>
        </c:scaling>
        <c:delete val="1"/>
        <c:axPos val="l"/>
        <c:numFmt formatCode="0.00" sourceLinked="1"/>
        <c:majorTickMark val="none"/>
        <c:minorTickMark val="none"/>
        <c:tickLblPos val="nextTo"/>
        <c:crossAx val="482055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'KPI6'!$G$3</c:f>
              <c:strCache>
                <c:ptCount val="1"/>
                <c:pt idx="0">
                  <c:v>Attrition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'KPI6'!$F$4:$F$7</c:f>
              <c:strCache>
                <c:ptCount val="4"/>
                <c:pt idx="0">
                  <c:v> 1-10</c:v>
                </c:pt>
                <c:pt idx="1">
                  <c:v> 11-20</c:v>
                </c:pt>
                <c:pt idx="2">
                  <c:v> 21-30</c:v>
                </c:pt>
                <c:pt idx="3">
                  <c:v> 30 +</c:v>
                </c:pt>
              </c:strCache>
            </c:strRef>
          </c:cat>
          <c:val>
            <c:numRef>
              <c:f>'KPI6'!$G$4:$G$7</c:f>
              <c:numCache>
                <c:formatCode>General</c:formatCode>
                <c:ptCount val="4"/>
                <c:pt idx="0">
                  <c:v>20718</c:v>
                </c:pt>
                <c:pt idx="1">
                  <c:v>3428</c:v>
                </c:pt>
                <c:pt idx="2">
                  <c:v>846</c:v>
                </c:pt>
                <c:pt idx="3">
                  <c:v>113</c:v>
                </c:pt>
              </c:numCache>
            </c:numRef>
          </c:val>
          <c:extLst>
            <c:ext xmlns:c16="http://schemas.microsoft.com/office/drawing/2014/chart" uri="{C3380CC4-5D6E-409C-BE32-E72D297353CC}">
              <c16:uniqueId val="{00000000-8547-4F8D-9C89-1A5471F9ED11}"/>
            </c:ext>
          </c:extLst>
        </c:ser>
        <c:dLbls>
          <c:dLblPos val="outEnd"/>
          <c:showLegendKey val="0"/>
          <c:showVal val="1"/>
          <c:showCatName val="0"/>
          <c:showSerName val="0"/>
          <c:showPercent val="0"/>
          <c:showBubbleSize val="0"/>
        </c:dLbls>
        <c:gapWidth val="219"/>
        <c:overlap val="-27"/>
        <c:axId val="1713908543"/>
        <c:axId val="1184928879"/>
      </c:barChart>
      <c:catAx>
        <c:axId val="17139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28879"/>
        <c:crosses val="autoZero"/>
        <c:auto val="1"/>
        <c:lblAlgn val="ctr"/>
        <c:lblOffset val="100"/>
        <c:noMultiLvlLbl val="0"/>
      </c:catAx>
      <c:valAx>
        <c:axId val="1184928879"/>
        <c:scaling>
          <c:orientation val="minMax"/>
        </c:scaling>
        <c:delete val="1"/>
        <c:axPos val="l"/>
        <c:numFmt formatCode="General" sourceLinked="1"/>
        <c:majorTickMark val="none"/>
        <c:minorTickMark val="none"/>
        <c:tickLblPos val="nextTo"/>
        <c:crossAx val="1713908543"/>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[Project228.xlsx]KPI7!PivotTable10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05128205128206E-2"/>
          <c:y val="0.16666666666666666"/>
          <c:w val="0.93063698768423175"/>
          <c:h val="0.72593394575678039"/>
        </c:manualLayout>
      </c:layout>
      <c:barChart>
        <c:barDir val="col"/>
        <c:grouping val="clustered"/>
        <c:varyColors val="0"/>
        <c:ser>
          <c:idx val="0"/>
          <c:order val="0"/>
          <c:tx>
            <c:strRef>
              <c:f>'KPI7'!$B$3:$B$4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'KPI7'!$A$5:$A$10</c:f>
              <c:strCache>
                <c:ptCount val="5"/>
                <c:pt idx="0">
                  <c:v>18-25</c:v>
                </c:pt>
                <c:pt idx="1">
                  <c:v>26-35</c:v>
                </c:pt>
                <c:pt idx="2">
                  <c:v>36-45</c:v>
                </c:pt>
                <c:pt idx="3">
                  <c:v>46-55</c:v>
                </c:pt>
                <c:pt idx="4">
                  <c:v>56 Plus</c:v>
                </c:pt>
              </c:strCache>
            </c:strRef>
          </c:cat>
          <c:val>
            <c:numRef>
              <c:f>'KPI7'!$B$5:$B$10</c:f>
              <c:numCache>
                <c:formatCode>General</c:formatCode>
                <c:ptCount val="5"/>
                <c:pt idx="0">
                  <c:v>2338</c:v>
                </c:pt>
                <c:pt idx="1">
                  <c:v>2909</c:v>
                </c:pt>
                <c:pt idx="2">
                  <c:v>2904</c:v>
                </c:pt>
                <c:pt idx="3">
                  <c:v>2900</c:v>
                </c:pt>
                <c:pt idx="4">
                  <c:v>1509</c:v>
                </c:pt>
              </c:numCache>
            </c:numRef>
          </c:val>
          <c:extLst>
            <c:ext xmlns:c16="http://schemas.microsoft.com/office/drawing/2014/chart" uri="{C3380CC4-5D6E-409C-BE32-E72D297353CC}">
              <c16:uniqueId val="{00000000-7F9D-4182-BA8B-B8663469006D}"/>
            </c:ext>
          </c:extLst>
        </c:ser>
        <c:ser>
          <c:idx val="1"/>
          <c:order val="1"/>
          <c:tx>
            <c:strRef>
              <c:f>'KPI7'!$C$3:$C$4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'KPI7'!$A$5:$A$10</c:f>
              <c:strCache>
                <c:ptCount val="5"/>
                <c:pt idx="0">
                  <c:v>18-25</c:v>
                </c:pt>
                <c:pt idx="1">
                  <c:v>26-35</c:v>
                </c:pt>
                <c:pt idx="2">
                  <c:v>36-45</c:v>
                </c:pt>
                <c:pt idx="3">
                  <c:v>46-55</c:v>
                </c:pt>
                <c:pt idx="4">
                  <c:v>56 Plus</c:v>
                </c:pt>
              </c:strCache>
            </c:strRef>
          </c:cat>
          <c:val>
            <c:numRef>
              <c:f>'KPI7'!$C$5:$C$10</c:f>
              <c:numCache>
                <c:formatCode>General</c:formatCode>
                <c:ptCount val="5"/>
                <c:pt idx="0">
                  <c:v>2413</c:v>
                </c:pt>
                <c:pt idx="1">
                  <c:v>2892</c:v>
                </c:pt>
                <c:pt idx="2">
                  <c:v>2844</c:v>
                </c:pt>
                <c:pt idx="3">
                  <c:v>2940</c:v>
                </c:pt>
                <c:pt idx="4">
                  <c:v>1456</c:v>
                </c:pt>
              </c:numCache>
            </c:numRef>
          </c:val>
          <c:extLst>
            <c:ext xmlns:c16="http://schemas.microsoft.com/office/drawing/2014/chart" uri="{C3380CC4-5D6E-409C-BE32-E72D297353CC}">
              <c16:uniqueId val="{00000000-7426-41D3-9CE8-CB871B0C2063}"/>
            </c:ext>
          </c:extLst>
        </c:ser>
        <c:dLbls>
          <c:dLblPos val="outEnd"/>
          <c:showLegendKey val="0"/>
          <c:showVal val="1"/>
          <c:showCatName val="0"/>
          <c:showSerName val="0"/>
          <c:showPercent val="0"/>
          <c:showBubbleSize val="0"/>
        </c:dLbls>
        <c:gapWidth val="219"/>
        <c:overlap val="-27"/>
        <c:axId val="1919233440"/>
        <c:axId val="618118752"/>
      </c:barChart>
      <c:catAx>
        <c:axId val="19192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18752"/>
        <c:crosses val="autoZero"/>
        <c:auto val="1"/>
        <c:lblAlgn val="ctr"/>
        <c:lblOffset val="100"/>
        <c:noMultiLvlLbl val="0"/>
      </c:catAx>
      <c:valAx>
        <c:axId val="618118752"/>
        <c:scaling>
          <c:orientation val="minMax"/>
        </c:scaling>
        <c:delete val="1"/>
        <c:axPos val="l"/>
        <c:numFmt formatCode="General" sourceLinked="1"/>
        <c:majorTickMark val="none"/>
        <c:minorTickMark val="none"/>
        <c:tickLblPos val="nextTo"/>
        <c:crossAx val="1919233440"/>
        <c:crosses val="autoZero"/>
        <c:crossBetween val="between"/>
      </c:valAx>
      <c:spPr>
        <a:noFill/>
        <a:ln>
          <a:noFill/>
        </a:ln>
        <a:effectLst/>
      </c:spPr>
    </c:plotArea>
    <c:legend>
      <c:legendPos val="tr"/>
      <c:layout>
        <c:manualLayout>
          <c:xMode val="edge"/>
          <c:yMode val="edge"/>
          <c:x val="0.68116964285714277"/>
          <c:y val="2.7777777777777776E-2"/>
          <c:w val="0.10721071428571428"/>
          <c:h val="0.15625109361329836"/>
        </c:manualLayout>
      </c:layout>
      <c:overlay val="0"/>
      <c:spPr>
        <a:noFill/>
        <a:ln cap="rnd">
          <a:no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[Project228.xlsx]KPI9!Travel Attriton</c:name>
    <c:fmtId val="4"/>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'KPI9'!$C$3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1B-4CEF-B953-7016A3E22E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1B-4CEF-B953-7016A3E22E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1B-4CEF-B953-7016A3E22E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1B-4CEF-B953-7016A3E22E1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'KPI9'!$B$4:$B$7</c:f>
              <c:strCache>
                <c:ptCount val="4"/>
                <c:pt idx="0">
                  <c:v>Far</c:v>
                </c:pt>
                <c:pt idx="1">
                  <c:v>Near</c:v>
                </c:pt>
                <c:pt idx="2">
                  <c:v>Near By</c:v>
                </c:pt>
                <c:pt idx="3">
                  <c:v>Very Far</c:v>
                </c:pt>
              </c:strCache>
            </c:strRef>
          </c:cat>
          <c:val>
            <c:numRef>
              <c:f>'KPI9'!$C$4:$C$7</c:f>
              <c:numCache>
                <c:formatCode>0.00%</c:formatCode>
                <c:ptCount val="4"/>
                <c:pt idx="0">
                  <c:v>1.9916351324437365E-2</c:v>
                </c:pt>
                <c:pt idx="1">
                  <c:v>0.200318661621191</c:v>
                </c:pt>
                <c:pt idx="2">
                  <c:v>0.19808803027285402</c:v>
                </c:pt>
                <c:pt idx="3">
                  <c:v>0.58167695678151765</c:v>
                </c:pt>
              </c:numCache>
            </c:numRef>
          </c:val>
          <c:extLst>
            <c:ext xmlns:c16="http://schemas.microsoft.com/office/drawing/2014/chart" uri="{C3380CC4-5D6E-409C-BE32-E72D297353CC}">
              <c16:uniqueId val="{00000000-BC1F-4CC2-919A-8A1D8B78AE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565515848980421"/>
          <c:y val="0.3206007582385535"/>
          <c:w val="0.11474081364829396"/>
          <c:h val="0.381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Sheet2!$G$4</c:f>
              <c:strCache>
                <c:ptCount val="1"/>
                <c:pt idx="0">
                  <c:v>Hardware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Sheet2!$H$4</c:f>
              <c:numCache>
                <c:formatCode>0.00%</c:formatCode>
                <c:ptCount val="1"/>
                <c:pt idx="0">
                  <c:v>8.0780000000000005E-2</c:v>
                </c:pt>
              </c:numCache>
            </c:numRef>
          </c:val>
          <c:extLst>
            <c:ext xmlns:c16="http://schemas.microsoft.com/office/drawing/2014/chart" uri="{C3380CC4-5D6E-409C-BE32-E72D297353CC}">
              <c16:uniqueId val="{00000000-F242-48E6-A24E-F7E7F62C1142}"/>
            </c:ext>
          </c:extLst>
        </c:ser>
        <c:ser>
          <c:idx val="1"/>
          <c:order val="1"/>
          <c:tx>
            <c:strRef>
              <c:f>Sheet2!$G$5</c:f>
              <c:strCache>
                <c:ptCount val="1"/>
                <c:pt idx="0">
                  <c:v>Human Resources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Sheet2!$H$5</c:f>
              <c:numCache>
                <c:formatCode>0.00%</c:formatCode>
                <c:ptCount val="1"/>
                <c:pt idx="0">
                  <c:v>8.3940000000000001E-2</c:v>
                </c:pt>
              </c:numCache>
            </c:numRef>
          </c:val>
          <c:extLst>
            <c:ext xmlns:c16="http://schemas.microsoft.com/office/drawing/2014/chart" uri="{C3380CC4-5D6E-409C-BE32-E72D297353CC}">
              <c16:uniqueId val="{00000001-F242-48E6-A24E-F7E7F62C1142}"/>
            </c:ext>
          </c:extLst>
        </c:ser>
        <c:ser>
          <c:idx val="2"/>
          <c:order val="2"/>
          <c:tx>
            <c:strRef>
              <c:f>Sheet2!$G$6</c:f>
              <c:strCache>
                <c:ptCount val="1"/>
                <c:pt idx="0">
                  <c:v>Research &amp; Development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Sheet2!$H$6</c:f>
              <c:numCache>
                <c:formatCode>0.00%</c:formatCode>
                <c:ptCount val="1"/>
                <c:pt idx="0">
                  <c:v>8.5199999999999998E-2</c:v>
                </c:pt>
              </c:numCache>
            </c:numRef>
          </c:val>
          <c:extLst>
            <c:ext xmlns:c16="http://schemas.microsoft.com/office/drawing/2014/chart" uri="{C3380CC4-5D6E-409C-BE32-E72D297353CC}">
              <c16:uniqueId val="{00000002-F242-48E6-A24E-F7E7F62C1142}"/>
            </c:ext>
          </c:extLst>
        </c:ser>
        <c:ser>
          <c:idx val="3"/>
          <c:order val="3"/>
          <c:tx>
            <c:strRef>
              <c:f>Sheet2!$G$7</c:f>
              <c:strCache>
                <c:ptCount val="1"/>
                <c:pt idx="0">
                  <c:v>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Sheet2!$H$7</c:f>
              <c:numCache>
                <c:formatCode>0.00%</c:formatCode>
                <c:ptCount val="1"/>
                <c:pt idx="0">
                  <c:v>8.4559999999999996E-2</c:v>
                </c:pt>
              </c:numCache>
            </c:numRef>
          </c:val>
          <c:extLst>
            <c:ext xmlns:c16="http://schemas.microsoft.com/office/drawing/2014/chart" uri="{C3380CC4-5D6E-409C-BE32-E72D297353CC}">
              <c16:uniqueId val="{00000003-F242-48E6-A24E-F7E7F62C1142}"/>
            </c:ext>
          </c:extLst>
        </c:ser>
        <c:ser>
          <c:idx val="4"/>
          <c:order val="4"/>
          <c:tx>
            <c:strRef>
              <c:f>Sheet2!$G$8</c:f>
              <c:strCache>
                <c:ptCount val="1"/>
                <c:pt idx="0">
                  <c:v>Software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Sheet2!$H$8</c:f>
              <c:numCache>
                <c:formatCode>0.00%</c:formatCode>
                <c:ptCount val="1"/>
                <c:pt idx="0">
                  <c:v>8.4260000000000002E-2</c:v>
                </c:pt>
              </c:numCache>
            </c:numRef>
          </c:val>
          <c:extLst>
            <c:ext xmlns:c16="http://schemas.microsoft.com/office/drawing/2014/chart" uri="{C3380CC4-5D6E-409C-BE32-E72D297353CC}">
              <c16:uniqueId val="{00000004-F242-48E6-A24E-F7E7F62C1142}"/>
            </c:ext>
          </c:extLst>
        </c:ser>
        <c:ser>
          <c:idx val="5"/>
          <c:order val="5"/>
          <c:tx>
            <c:strRef>
              <c:f>Sheet2!$G$9</c:f>
              <c:strCache>
                <c:ptCount val="1"/>
                <c:pt idx="0">
                  <c:v>Support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Sheet2!$H$3</c:f>
              <c:strCache>
                <c:ptCount val="1"/>
                <c:pt idx="0">
                  <c:v>AttritionRate</c:v>
                </c:pt>
              </c:strCache>
            </c:strRef>
          </c:cat>
          <c:val>
            <c:numRef>
              <c:f>Sheet2!$H$9</c:f>
              <c:numCache>
                <c:formatCode>0.00%</c:formatCode>
                <c:ptCount val="1"/>
                <c:pt idx="0">
                  <c:v>8.3360000000000004E-2</c:v>
                </c:pt>
              </c:numCache>
            </c:numRef>
          </c:val>
          <c:extLst>
            <c:ext xmlns:c16="http://schemas.microsoft.com/office/drawing/2014/chart" uri="{C3380CC4-5D6E-409C-BE32-E72D297353CC}">
              <c16:uniqueId val="{00000005-F242-48E6-A24E-F7E7F62C1142}"/>
            </c:ext>
          </c:extLst>
        </c:ser>
        <c:dLbls>
          <c:dLblPos val="outEnd"/>
          <c:showLegendKey val="0"/>
          <c:showVal val="1"/>
          <c:showCatName val="0"/>
          <c:showSerName val="0"/>
          <c:showPercent val="0"/>
          <c:showBubbleSize val="0"/>
        </c:dLbls>
        <c:gapWidth val="219"/>
        <c:overlap val="-27"/>
        <c:axId val="1925491135"/>
        <c:axId val="1926841631"/>
      </c:barChart>
      <c:catAx>
        <c:axId val="1925491135"/>
        <c:scaling>
          <c:orientation val="minMax"/>
        </c:scaling>
        <c:delete val="1"/>
        <c:axPos val="b"/>
        <c:numFmt formatCode="General" sourceLinked="1"/>
        <c:majorTickMark val="none"/>
        <c:minorTickMark val="none"/>
        <c:tickLblPos val="nextTo"/>
        <c:crossAx val="1926841631"/>
        <c:crosses val="autoZero"/>
        <c:auto val="1"/>
        <c:lblAlgn val="ctr"/>
        <c:lblOffset val="100"/>
        <c:noMultiLvlLbl val="0"/>
      </c:catAx>
      <c:valAx>
        <c:axId val="1926841631"/>
        <c:scaling>
          <c:orientation val="minMax"/>
        </c:scaling>
        <c:delete val="1"/>
        <c:axPos val="l"/>
        <c:numFmt formatCode="0.00%" sourceLinked="1"/>
        <c:majorTickMark val="none"/>
        <c:minorTickMark val="none"/>
        <c:tickLblPos val="nextTo"/>
        <c:crossAx val="1925491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[Project228.xlsx]KPI4!PivotTable9</c:name>
    <c:fmtId val="5"/>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39206717712201E-2"/>
          <c:y val="0.19257528556593978"/>
          <c:w val="0.85021234027292814"/>
          <c:h val="0.46171944628416772"/>
        </c:manualLayout>
      </c:layout>
      <c:lineChart>
        <c:grouping val="standard"/>
        <c:varyColors val="0"/>
        <c:ser>
          <c:idx val="0"/>
          <c:order val="0"/>
          <c:tx>
            <c:strRef>
              <c:f>'KPI4'!$B$1</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'KPI4'!$A$2:$A$8</c:f>
              <c:strCache>
                <c:ptCount val="6"/>
                <c:pt idx="0">
                  <c:v>Hardware</c:v>
                </c:pt>
                <c:pt idx="1">
                  <c:v>Human Resources</c:v>
                </c:pt>
                <c:pt idx="2">
                  <c:v>Research &amp; Development</c:v>
                </c:pt>
                <c:pt idx="3">
                  <c:v>Sales</c:v>
                </c:pt>
                <c:pt idx="4">
                  <c:v>Software</c:v>
                </c:pt>
                <c:pt idx="5">
                  <c:v>Support</c:v>
                </c:pt>
              </c:strCache>
            </c:strRef>
          </c:cat>
          <c:val>
            <c:numRef>
              <c:f>'KPI4'!$B$2:$B$8</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smooth val="0"/>
          <c:extLst>
            <c:ext xmlns:c16="http://schemas.microsoft.com/office/drawing/2014/chart" uri="{C3380CC4-5D6E-409C-BE32-E72D297353CC}">
              <c16:uniqueId val="{00000000-3801-4AF8-A007-FB413597D516}"/>
            </c:ext>
          </c:extLst>
        </c:ser>
        <c:dLbls>
          <c:dLblPos val="t"/>
          <c:showLegendKey val="0"/>
          <c:showVal val="1"/>
          <c:showCatName val="0"/>
          <c:showSerName val="0"/>
          <c:showPercent val="0"/>
          <c:showBubbleSize val="0"/>
        </c:dLbls>
        <c:smooth val="0"/>
        <c:axId val="482055872"/>
        <c:axId val="295162415"/>
      </c:lineChart>
      <c:catAx>
        <c:axId val="48205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5162415"/>
        <c:crosses val="autoZero"/>
        <c:auto val="1"/>
        <c:lblAlgn val="ctr"/>
        <c:lblOffset val="100"/>
        <c:noMultiLvlLbl val="0"/>
      </c:catAx>
      <c:valAx>
        <c:axId val="295162415"/>
        <c:scaling>
          <c:orientation val="minMax"/>
        </c:scaling>
        <c:delete val="1"/>
        <c:axPos val="l"/>
        <c:numFmt formatCode="0.00" sourceLinked="1"/>
        <c:majorTickMark val="none"/>
        <c:minorTickMark val="none"/>
        <c:tickLblPos val="nextTo"/>
        <c:crossAx val="482055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3723574501768"/>
          <c:y val="0.20706739457155321"/>
          <c:w val="0.75598694071501682"/>
          <c:h val="0.69904005694810134"/>
        </c:manualLayout>
      </c:layout>
      <c:barChart>
        <c:barDir val="col"/>
        <c:grouping val="clustered"/>
        <c:varyColors val="0"/>
        <c:ser>
          <c:idx val="0"/>
          <c:order val="0"/>
          <c:tx>
            <c:strRef>
              <c:f>'KPI3'!$E$3</c:f>
              <c:strCache>
                <c:ptCount val="1"/>
                <c:pt idx="0">
                  <c:v>Attrition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'KPI3'!$D$4:$D$9</c:f>
              <c:strCache>
                <c:ptCount val="6"/>
                <c:pt idx="0">
                  <c:v>Hardware</c:v>
                </c:pt>
                <c:pt idx="1">
                  <c:v>Human Resources</c:v>
                </c:pt>
                <c:pt idx="2">
                  <c:v>Research &amp; Development</c:v>
                </c:pt>
                <c:pt idx="3">
                  <c:v>Sales</c:v>
                </c:pt>
                <c:pt idx="4">
                  <c:v>Software</c:v>
                </c:pt>
                <c:pt idx="5">
                  <c:v>Support</c:v>
                </c:pt>
              </c:strCache>
            </c:strRef>
          </c:cat>
          <c:val>
            <c:numRef>
              <c:f>'KPI3'!$E$4:$E$9</c:f>
              <c:numCache>
                <c:formatCode>0.00%</c:formatCode>
                <c:ptCount val="6"/>
                <c:pt idx="0">
                  <c:v>8.0780000000000005E-2</c:v>
                </c:pt>
                <c:pt idx="1">
                  <c:v>8.3940000000000001E-2</c:v>
                </c:pt>
                <c:pt idx="2">
                  <c:v>8.5199999999999998E-2</c:v>
                </c:pt>
                <c:pt idx="3">
                  <c:v>8.4559999999999996E-2</c:v>
                </c:pt>
                <c:pt idx="4">
                  <c:v>8.4260000000000002E-2</c:v>
                </c:pt>
                <c:pt idx="5">
                  <c:v>8.3360000000000004E-2</c:v>
                </c:pt>
              </c:numCache>
            </c:numRef>
          </c:val>
          <c:extLst>
            <c:ext xmlns:c16="http://schemas.microsoft.com/office/drawing/2014/chart" uri="{C3380CC4-5D6E-409C-BE32-E72D297353CC}">
              <c16:uniqueId val="{00000000-9A83-415D-A8E9-85495FFDE922}"/>
            </c:ext>
          </c:extLst>
        </c:ser>
        <c:dLbls>
          <c:showLegendKey val="0"/>
          <c:showVal val="0"/>
          <c:showCatName val="0"/>
          <c:showSerName val="0"/>
          <c:showPercent val="0"/>
          <c:showBubbleSize val="0"/>
        </c:dLbls>
        <c:gapWidth val="40"/>
        <c:overlap val="-26"/>
        <c:axId val="692621839"/>
        <c:axId val="2074054815"/>
      </c:barChart>
      <c:lineChart>
        <c:grouping val="standard"/>
        <c:varyColors val="0"/>
        <c:ser>
          <c:idx val="1"/>
          <c:order val="1"/>
          <c:tx>
            <c:strRef>
              <c:f>'KPI3'!$F$3</c:f>
              <c:strCache>
                <c:ptCount val="1"/>
                <c:pt idx="0">
                  <c:v>Avg Monthly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'KPI3'!$D$4:$D$9</c:f>
              <c:strCache>
                <c:ptCount val="6"/>
                <c:pt idx="0">
                  <c:v>Hardware</c:v>
                </c:pt>
                <c:pt idx="1">
                  <c:v>Human Resources</c:v>
                </c:pt>
                <c:pt idx="2">
                  <c:v>Research &amp; Development</c:v>
                </c:pt>
                <c:pt idx="3">
                  <c:v>Sales</c:v>
                </c:pt>
                <c:pt idx="4">
                  <c:v>Software</c:v>
                </c:pt>
                <c:pt idx="5">
                  <c:v>Support</c:v>
                </c:pt>
              </c:strCache>
            </c:strRef>
          </c:cat>
          <c:val>
            <c:numRef>
              <c:f>'KPI3'!$F$4:$F$9</c:f>
              <c:numCache>
                <c:formatCode>0.00</c:formatCode>
                <c:ptCount val="6"/>
                <c:pt idx="0">
                  <c:v>26091.199059173061</c:v>
                </c:pt>
                <c:pt idx="1">
                  <c:v>26115.954253037886</c:v>
                </c:pt>
                <c:pt idx="2">
                  <c:v>26007.084976525821</c:v>
                </c:pt>
                <c:pt idx="3">
                  <c:v>26170.851229895932</c:v>
                </c:pt>
                <c:pt idx="4">
                  <c:v>26047.494659387608</c:v>
                </c:pt>
                <c:pt idx="5">
                  <c:v>26003.573416506719</c:v>
                </c:pt>
              </c:numCache>
            </c:numRef>
          </c:val>
          <c:smooth val="0"/>
          <c:extLst>
            <c:ext xmlns:c16="http://schemas.microsoft.com/office/drawing/2014/chart" uri="{C3380CC4-5D6E-409C-BE32-E72D297353CC}">
              <c16:uniqueId val="{00000001-9A83-415D-A8E9-85495FFDE922}"/>
            </c:ext>
          </c:extLst>
        </c:ser>
        <c:dLbls>
          <c:showLegendKey val="0"/>
          <c:showVal val="0"/>
          <c:showCatName val="0"/>
          <c:showSerName val="0"/>
          <c:showPercent val="0"/>
          <c:showBubbleSize val="0"/>
        </c:dLbls>
        <c:marker val="1"/>
        <c:smooth val="0"/>
        <c:axId val="549219599"/>
        <c:axId val="2074042815"/>
      </c:lineChart>
      <c:catAx>
        <c:axId val="549219599"/>
        <c:scaling>
          <c:orientation val="minMax"/>
        </c:scaling>
        <c:delete val="1"/>
        <c:axPos val="b"/>
        <c:numFmt formatCode="General" sourceLinked="1"/>
        <c:majorTickMark val="none"/>
        <c:minorTickMark val="none"/>
        <c:tickLblPos val="nextTo"/>
        <c:crossAx val="2074042815"/>
        <c:crosses val="autoZero"/>
        <c:auto val="1"/>
        <c:lblAlgn val="ctr"/>
        <c:lblOffset val="100"/>
        <c:noMultiLvlLbl val="0"/>
      </c:catAx>
      <c:valAx>
        <c:axId val="207404281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0"/>
          <a:lstStyle/>
          <a:p>
            <a:pPr>
              <a:defRPr sz="700" b="1" i="0" u="none" strike="noStrike" kern="1200" baseline="0">
                <a:solidFill>
                  <a:sysClr val="windowText" lastClr="000000"/>
                </a:solidFill>
                <a:latin typeface="+mn-lt"/>
                <a:ea typeface="+mn-ea"/>
                <a:cs typeface="+mn-cs"/>
              </a:defRPr>
            </a:pPr>
            <a:endParaRPr lang="en-US"/>
          </a:p>
        </c:txPr>
        <c:crossAx val="549219599"/>
        <c:crosses val="autoZero"/>
        <c:crossBetween val="between"/>
      </c:valAx>
      <c:valAx>
        <c:axId val="20740548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692621839"/>
        <c:crosses val="max"/>
        <c:crossBetween val="between"/>
      </c:valAx>
      <c:catAx>
        <c:axId val="692621839"/>
        <c:scaling>
          <c:orientation val="minMax"/>
        </c:scaling>
        <c:delete val="1"/>
        <c:axPos val="b"/>
        <c:numFmt formatCode="General" sourceLinked="1"/>
        <c:majorTickMark val="none"/>
        <c:minorTickMark val="none"/>
        <c:tickLblPos val="nextTo"/>
        <c:crossAx val="2074054815"/>
        <c:crosses val="autoZero"/>
        <c:auto val="1"/>
        <c:lblAlgn val="ctr"/>
        <c:lblOffset val="100"/>
        <c:noMultiLvlLbl val="0"/>
      </c:catAx>
      <c:spPr>
        <a:noFill/>
        <a:ln>
          <a:noFill/>
        </a:ln>
        <a:effectLst/>
      </c:spPr>
    </c:plotArea>
    <c:legend>
      <c:legendPos val="t"/>
      <c:layout>
        <c:manualLayout>
          <c:xMode val="edge"/>
          <c:yMode val="edge"/>
          <c:x val="2.3439581707106636E-3"/>
          <c:y val="6.7066106057389573E-3"/>
          <c:w val="0.82829801897021771"/>
          <c:h val="0.11317484609120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image" Target="../media/image2.emf"/><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121920</xdr:rowOff>
    </xdr:from>
    <xdr:to>
      <xdr:col>11</xdr:col>
      <xdr:colOff>22860</xdr:colOff>
      <xdr:row>14</xdr:row>
      <xdr:rowOff>167640</xdr:rowOff>
    </xdr:to>
    <xdr:graphicFrame macro="">
      <xdr:nvGraphicFramePr>
        <xdr:cNvPr id="2" name="Chart 1">
          <a:extLst>
            <a:ext uri="{FF2B5EF4-FFF2-40B4-BE49-F238E27FC236}">
              <a16:creationId xmlns:a16="http://schemas.microsoft.com/office/drawing/2014/main" id="{ADB55B69-A6C3-2CB7-3155-0F9E3DAA9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2</xdr:row>
      <xdr:rowOff>30481</xdr:rowOff>
    </xdr:from>
    <xdr:to>
      <xdr:col>15</xdr:col>
      <xdr:colOff>304800</xdr:colOff>
      <xdr:row>7</xdr:row>
      <xdr:rowOff>152401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8DF981D-A14A-DD01-6544-EC6A1E72DF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71760" y="396241"/>
              <a:ext cx="20574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9</xdr:row>
      <xdr:rowOff>137160</xdr:rowOff>
    </xdr:from>
    <xdr:to>
      <xdr:col>5</xdr:col>
      <xdr:colOff>868680</xdr:colOff>
      <xdr:row>23</xdr:row>
      <xdr:rowOff>15240</xdr:rowOff>
    </xdr:to>
    <xdr:graphicFrame macro="">
      <xdr:nvGraphicFramePr>
        <xdr:cNvPr id="2" name="Chart 1">
          <a:extLst>
            <a:ext uri="{FF2B5EF4-FFF2-40B4-BE49-F238E27FC236}">
              <a16:creationId xmlns:a16="http://schemas.microsoft.com/office/drawing/2014/main" id="{323CBBB7-724B-6BB8-7E67-6D058A68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1188720</xdr:colOff>
      <xdr:row>4</xdr:row>
      <xdr:rowOff>45720</xdr:rowOff>
    </xdr:from>
    <xdr:to>
      <xdr:col>8</xdr:col>
      <xdr:colOff>358140</xdr:colOff>
      <xdr:row>8</xdr:row>
      <xdr:rowOff>76199</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1523FFF2-CB87-6B2F-31D9-E04E235ADFA7}"/>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0553700" y="777240"/>
              <a:ext cx="178308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533400</xdr:colOff>
      <xdr:row>0</xdr:row>
      <xdr:rowOff>83820</xdr:rowOff>
    </xdr:from>
    <xdr:to>
      <xdr:col>16</xdr:col>
      <xdr:colOff>152400</xdr:colOff>
      <xdr:row>11</xdr:row>
      <xdr:rowOff>137160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BAC0E9AF-023B-23D2-5B14-04DD0901780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357360" y="83820"/>
              <a:ext cx="266700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441960</xdr:colOff>
      <xdr:row>1</xdr:row>
      <xdr:rowOff>0</xdr:rowOff>
    </xdr:from>
    <xdr:to>
      <xdr:col>10</xdr:col>
      <xdr:colOff>381000</xdr:colOff>
      <xdr:row>14</xdr:row>
      <xdr:rowOff>0</xdr:rowOff>
    </xdr:to>
    <xdr:graphicFrame macro="">
      <xdr:nvGraphicFramePr>
        <xdr:cNvPr id="4" name="Chart 3">
          <a:extLst>
            <a:ext uri="{FF2B5EF4-FFF2-40B4-BE49-F238E27FC236}">
              <a16:creationId xmlns:a16="http://schemas.microsoft.com/office/drawing/2014/main" id="{48DD16F4-ABAF-2690-955E-9A6E99BC3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274320</xdr:colOff>
      <xdr:row>1</xdr:row>
      <xdr:rowOff>0</xdr:rowOff>
    </xdr:from>
    <xdr:to>
      <xdr:col>15</xdr:col>
      <xdr:colOff>502920</xdr:colOff>
      <xdr:row>6</xdr:row>
      <xdr:rowOff>121920</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5262071A-A80C-4547-BE56-6EF523CBC87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776460" y="182880"/>
              <a:ext cx="20574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152400</xdr:colOff>
      <xdr:row>6</xdr:row>
      <xdr:rowOff>160020</xdr:rowOff>
    </xdr:from>
    <xdr:to>
      <xdr:col>10</xdr:col>
      <xdr:colOff>304800</xdr:colOff>
      <xdr:row>17</xdr:row>
      <xdr:rowOff>30480</xdr:rowOff>
    </xdr:to>
    <xdr:graphicFrame macro="">
      <xdr:nvGraphicFramePr>
        <xdr:cNvPr id="3" name="Chart 2">
          <a:extLst>
            <a:ext uri="{FF2B5EF4-FFF2-40B4-BE49-F238E27FC236}">
              <a16:creationId xmlns:a16="http://schemas.microsoft.com/office/drawing/2014/main" id="{01B02B26-6B49-1C9D-3569-6EDFB767A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289560</xdr:colOff>
      <xdr:row>1</xdr:row>
      <xdr:rowOff>0</xdr:rowOff>
    </xdr:from>
    <xdr:to>
      <xdr:col>13</xdr:col>
      <xdr:colOff>506100</xdr:colOff>
      <xdr:row>16</xdr:row>
      <xdr:rowOff>0</xdr:rowOff>
    </xdr:to>
    <xdr:graphicFrame macro="">
      <xdr:nvGraphicFramePr>
        <xdr:cNvPr id="3" name="Chart 2">
          <a:extLst>
            <a:ext uri="{FF2B5EF4-FFF2-40B4-BE49-F238E27FC236}">
              <a16:creationId xmlns:a16="http://schemas.microsoft.com/office/drawing/2014/main" id="{0B58AF7C-3BBB-E764-D512-C81BB0D0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563880</xdr:colOff>
      <xdr:row>2</xdr:row>
      <xdr:rowOff>106680</xdr:rowOff>
    </xdr:from>
    <xdr:to>
      <xdr:col>14</xdr:col>
      <xdr:colOff>53340</xdr:colOff>
      <xdr:row>8</xdr:row>
      <xdr:rowOff>45720</xdr:rowOff>
    </xdr:to>
    <mc:AlternateContent xmlns:mc="http://schemas.openxmlformats.org/markup-compatibility/2006" xmlns:a14="http://schemas.microsoft.com/office/drawing/2010/main">
      <mc:Choice Requires="a14">
        <xdr:graphicFrame macro="">
          <xdr:nvGraphicFramePr>
            <xdr:cNvPr id="2" name="Gender 3">
              <a:extLst>
                <a:ext uri="{FF2B5EF4-FFF2-40B4-BE49-F238E27FC236}">
                  <a16:creationId xmlns:a16="http://schemas.microsoft.com/office/drawing/2014/main" id="{4ECA165B-8CAF-4219-819A-F45D82DD581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322820" y="472440"/>
              <a:ext cx="20574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213360</xdr:colOff>
      <xdr:row>1</xdr:row>
      <xdr:rowOff>38100</xdr:rowOff>
    </xdr:from>
    <xdr:to>
      <xdr:col>11</xdr:col>
      <xdr:colOff>480060</xdr:colOff>
      <xdr:row>16</xdr:row>
      <xdr:rowOff>38100</xdr:rowOff>
    </xdr:to>
    <xdr:graphicFrame macro="">
      <xdr:nvGraphicFramePr>
        <xdr:cNvPr id="3" name="Chart 2">
          <a:extLst>
            <a:ext uri="{FF2B5EF4-FFF2-40B4-BE49-F238E27FC236}">
              <a16:creationId xmlns:a16="http://schemas.microsoft.com/office/drawing/2014/main" id="{44031960-2E03-CFFF-ACD8-160D96E6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464820</xdr:colOff>
      <xdr:row>1</xdr:row>
      <xdr:rowOff>24900</xdr:rowOff>
    </xdr:from>
    <xdr:to>
      <xdr:col>22</xdr:col>
      <xdr:colOff>487680</xdr:colOff>
      <xdr:row>38</xdr:row>
      <xdr:rowOff>154440</xdr:rowOff>
    </xdr:to>
    <xdr:pic>
      <xdr:nvPicPr>
        <xdr:cNvPr id="8" name="Picture 7">
          <a:extLst>
            <a:ext uri="{FF2B5EF4-FFF2-40B4-BE49-F238E27FC236}">
              <a16:creationId xmlns:a16="http://schemas.microsoft.com/office/drawing/2014/main" id="{25FC1C52-3ED5-F20C-A009-55EE4CFF424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backgroundMark x1="46500" y1="11000" x2="24500" y2="11333"/>
                      <a14:backgroundMark x1="24500" y1="11333" x2="20333" y2="35000"/>
                      <a14:backgroundMark x1="20333" y1="35000" x2="25333" y2="66667"/>
                      <a14:backgroundMark x1="25333" y1="66667" x2="41833" y2="88667"/>
                      <a14:backgroundMark x1="41833" y1="88667" x2="58833" y2="59333"/>
                      <a14:backgroundMark x1="58833" y1="59333" x2="59000" y2="14667"/>
                      <a14:backgroundMark x1="59000" y1="14667" x2="29500" y2="2667"/>
                      <a14:backgroundMark x1="29500" y1="2667" x2="29167" y2="3667"/>
                      <a14:backgroundMark x1="42000" y1="15333" x2="27167" y2="12667"/>
                      <a14:backgroundMark x1="27167" y1="12667" x2="18500" y2="27667"/>
                      <a14:backgroundMark x1="18500" y1="27667" x2="34333" y2="69333"/>
                      <a14:backgroundMark x1="34333" y1="69333" x2="35667" y2="70667"/>
                      <a14:backgroundMark x1="35833" y1="12667" x2="39667" y2="42333"/>
                      <a14:backgroundMark x1="39667" y1="42333" x2="24167" y2="69000"/>
                      <a14:backgroundMark x1="24167" y1="69000" x2="13667" y2="48667"/>
                      <a14:backgroundMark x1="13667" y1="48667" x2="20000" y2="22000"/>
                      <a14:backgroundMark x1="20000" y1="22000" x2="27000" y2="13667"/>
                      <a14:backgroundMark x1="27000" y1="13667" x2="35333" y2="15000"/>
                      <a14:backgroundMark x1="34500" y1="16000" x2="24000" y2="32333"/>
                      <a14:backgroundMark x1="20333" y1="69667" x2="16000" y2="77000"/>
                      <a14:backgroundMark x1="52167" y1="63333" x2="36000" y2="70333"/>
                      <a14:backgroundMark x1="36000" y1="70333" x2="35833" y2="70333"/>
                      <a14:backgroundMark x1="27167" y1="81333" x2="12500" y2="88000"/>
                    </a14:backgroundRemoval>
                  </a14:imgEffect>
                </a14:imgLayer>
              </a14:imgProps>
            </a:ext>
            <a:ext uri="{28A0092B-C50C-407E-A947-70E740481C1C}">
              <a14:useLocalDpi xmlns:a14="http://schemas.microsoft.com/office/drawing/2010/main" val="0"/>
            </a:ext>
          </a:extLst>
        </a:blip>
        <a:stretch>
          <a:fillRect/>
        </a:stretch>
      </xdr:blipFill>
      <xdr:spPr>
        <a:xfrm>
          <a:off x="464820" y="207780"/>
          <a:ext cx="13434060" cy="6896100"/>
        </a:xfrm>
        <a:prstGeom prst="rect">
          <a:avLst/>
        </a:prstGeom>
      </xdr:spPr>
    </xdr:pic>
    <xdr:clientData/>
  </xdr:twoCellAnchor>
  <xdr:twoCellAnchor>
    <xdr:from>
      <xdr:col>0</xdr:col>
      <xdr:colOff>459053</xdr:colOff>
      <xdr:row>1</xdr:row>
      <xdr:rowOff>171328</xdr:rowOff>
    </xdr:from>
    <xdr:to>
      <xdr:col>22</xdr:col>
      <xdr:colOff>474293</xdr:colOff>
      <xdr:row>39</xdr:row>
      <xdr:rowOff>140848</xdr:rowOff>
    </xdr:to>
    <xdr:sp macro="" textlink="">
      <xdr:nvSpPr>
        <xdr:cNvPr id="9" name="Rectangle: Rounded Corners 8">
          <a:extLst>
            <a:ext uri="{FF2B5EF4-FFF2-40B4-BE49-F238E27FC236}">
              <a16:creationId xmlns:a16="http://schemas.microsoft.com/office/drawing/2014/main" id="{C62D5B76-D13A-FA71-776C-A3B6F21F2791}"/>
            </a:ext>
          </a:extLst>
        </xdr:cNvPr>
        <xdr:cNvSpPr/>
      </xdr:nvSpPr>
      <xdr:spPr>
        <a:xfrm>
          <a:off x="459053" y="356679"/>
          <a:ext cx="13381132" cy="7012872"/>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248700</xdr:colOff>
      <xdr:row>2</xdr:row>
      <xdr:rowOff>152400</xdr:rowOff>
    </xdr:from>
    <xdr:to>
      <xdr:col>14</xdr:col>
      <xdr:colOff>439200</xdr:colOff>
      <xdr:row>5</xdr:row>
      <xdr:rowOff>60960</xdr:rowOff>
    </xdr:to>
    <xdr:sp macro="" textlink="">
      <xdr:nvSpPr>
        <xdr:cNvPr id="10" name="TextBox 9">
          <a:extLst>
            <a:ext uri="{FF2B5EF4-FFF2-40B4-BE49-F238E27FC236}">
              <a16:creationId xmlns:a16="http://schemas.microsoft.com/office/drawing/2014/main" id="{B55048F8-958A-FEB4-DA27-61E60AC1C5C6}"/>
            </a:ext>
          </a:extLst>
        </xdr:cNvPr>
        <xdr:cNvSpPr txBox="1"/>
      </xdr:nvSpPr>
      <xdr:spPr>
        <a:xfrm>
          <a:off x="5125500" y="518160"/>
          <a:ext cx="3848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Yu Gothic UI Semibold" panose="020B0700000000000000" pitchFamily="34" charset="-128"/>
              <a:ea typeface="Yu Gothic UI Semibold" panose="020B0700000000000000" pitchFamily="34" charset="-128"/>
            </a:rPr>
            <a:t>HR</a:t>
          </a:r>
          <a:r>
            <a:rPr lang="en-IN" sz="2400" baseline="0">
              <a:latin typeface="Yu Gothic UI Semibold" panose="020B0700000000000000" pitchFamily="34" charset="-128"/>
              <a:ea typeface="Yu Gothic UI Semibold" panose="020B0700000000000000" pitchFamily="34" charset="-128"/>
            </a:rPr>
            <a:t> Analystics Dashboard</a:t>
          </a:r>
          <a:endParaRPr lang="en-IN" sz="2400">
            <a:latin typeface="Yu Gothic UI Semibold" panose="020B0700000000000000" pitchFamily="34" charset="-128"/>
            <a:ea typeface="Yu Gothic UI Semibold" panose="020B0700000000000000" pitchFamily="34" charset="-128"/>
          </a:endParaRPr>
        </a:p>
      </xdr:txBody>
    </xdr:sp>
    <xdr:clientData/>
  </xdr:twoCellAnchor>
  <xdr:twoCellAnchor>
    <xdr:from>
      <xdr:col>8</xdr:col>
      <xdr:colOff>188070</xdr:colOff>
      <xdr:row>2</xdr:row>
      <xdr:rowOff>123960</xdr:rowOff>
    </xdr:from>
    <xdr:to>
      <xdr:col>14</xdr:col>
      <xdr:colOff>591930</xdr:colOff>
      <xdr:row>5</xdr:row>
      <xdr:rowOff>93480</xdr:rowOff>
    </xdr:to>
    <xdr:sp macro="" textlink="">
      <xdr:nvSpPr>
        <xdr:cNvPr id="11" name="Rectangle: Rounded Corners 10">
          <a:extLst>
            <a:ext uri="{FF2B5EF4-FFF2-40B4-BE49-F238E27FC236}">
              <a16:creationId xmlns:a16="http://schemas.microsoft.com/office/drawing/2014/main" id="{2F75B854-76A6-A32D-7977-E341D26D9789}"/>
            </a:ext>
          </a:extLst>
        </xdr:cNvPr>
        <xdr:cNvSpPr/>
      </xdr:nvSpPr>
      <xdr:spPr>
        <a:xfrm>
          <a:off x="5064870" y="489720"/>
          <a:ext cx="4061460" cy="5181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170400</xdr:colOff>
      <xdr:row>2</xdr:row>
      <xdr:rowOff>123960</xdr:rowOff>
    </xdr:from>
    <xdr:to>
      <xdr:col>8</xdr:col>
      <xdr:colOff>0</xdr:colOff>
      <xdr:row>8</xdr:row>
      <xdr:rowOff>0</xdr:rowOff>
    </xdr:to>
    <xdr:sp macro="" textlink="">
      <xdr:nvSpPr>
        <xdr:cNvPr id="13" name="Rectangle: Rounded Corners 12">
          <a:extLst>
            <a:ext uri="{FF2B5EF4-FFF2-40B4-BE49-F238E27FC236}">
              <a16:creationId xmlns:a16="http://schemas.microsoft.com/office/drawing/2014/main" id="{B3DF5430-0AEA-471A-ACAA-C7EDC45F6A46}"/>
            </a:ext>
          </a:extLst>
        </xdr:cNvPr>
        <xdr:cNvSpPr/>
      </xdr:nvSpPr>
      <xdr:spPr>
        <a:xfrm>
          <a:off x="2608800" y="489720"/>
          <a:ext cx="2268000" cy="973320"/>
        </a:xfrm>
        <a:prstGeom prst="roundRect">
          <a:avLst>
            <a:gd name="adj" fmla="val 6721"/>
          </a:avLst>
        </a:prstGeom>
        <a:solidFill>
          <a:schemeClr val="accent6">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358140</xdr:colOff>
      <xdr:row>3</xdr:row>
      <xdr:rowOff>69420</xdr:rowOff>
    </xdr:from>
    <xdr:to>
      <xdr:col>7</xdr:col>
      <xdr:colOff>358140</xdr:colOff>
      <xdr:row>5</xdr:row>
      <xdr:rowOff>69420</xdr:rowOff>
    </xdr:to>
    <xdr:sp macro="" textlink="">
      <xdr:nvSpPr>
        <xdr:cNvPr id="24" name="TextBox 23">
          <a:extLst>
            <a:ext uri="{FF2B5EF4-FFF2-40B4-BE49-F238E27FC236}">
              <a16:creationId xmlns:a16="http://schemas.microsoft.com/office/drawing/2014/main" id="{E8C8D90F-7478-FD36-ADA6-3666A2B607E0}"/>
            </a:ext>
          </a:extLst>
        </xdr:cNvPr>
        <xdr:cNvSpPr txBox="1"/>
      </xdr:nvSpPr>
      <xdr:spPr>
        <a:xfrm>
          <a:off x="2796540" y="618060"/>
          <a:ext cx="1828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latin typeface="Yu Gothic UI Semibold" panose="020B0700000000000000" pitchFamily="34" charset="-128"/>
              <a:ea typeface="Yu Gothic UI Semibold" panose="020B0700000000000000" pitchFamily="34" charset="-128"/>
            </a:rPr>
            <a:t>Total</a:t>
          </a:r>
          <a:r>
            <a:rPr lang="en-IN" sz="1600" b="1" baseline="0">
              <a:solidFill>
                <a:schemeClr val="tx1"/>
              </a:solidFill>
              <a:latin typeface="Yu Gothic UI Semibold" panose="020B0700000000000000" pitchFamily="34" charset="-128"/>
              <a:ea typeface="Yu Gothic UI Semibold" panose="020B0700000000000000" pitchFamily="34" charset="-128"/>
            </a:rPr>
            <a:t> Employees</a:t>
          </a:r>
        </a:p>
      </xdr:txBody>
    </xdr:sp>
    <xdr:clientData/>
  </xdr:twoCellAnchor>
  <xdr:twoCellAnchor>
    <xdr:from>
      <xdr:col>4</xdr:col>
      <xdr:colOff>337200</xdr:colOff>
      <xdr:row>5</xdr:row>
      <xdr:rowOff>31320</xdr:rowOff>
    </xdr:from>
    <xdr:to>
      <xdr:col>7</xdr:col>
      <xdr:colOff>337200</xdr:colOff>
      <xdr:row>7</xdr:row>
      <xdr:rowOff>31320</xdr:rowOff>
    </xdr:to>
    <xdr:sp macro="" textlink="'KPI8'!H4">
      <xdr:nvSpPr>
        <xdr:cNvPr id="25" name="TextBox 24">
          <a:extLst>
            <a:ext uri="{FF2B5EF4-FFF2-40B4-BE49-F238E27FC236}">
              <a16:creationId xmlns:a16="http://schemas.microsoft.com/office/drawing/2014/main" id="{CACFD86F-1E5B-4C7D-A686-EDD4571D75CA}"/>
            </a:ext>
          </a:extLst>
        </xdr:cNvPr>
        <xdr:cNvSpPr txBox="1"/>
      </xdr:nvSpPr>
      <xdr:spPr>
        <a:xfrm>
          <a:off x="2775600" y="945720"/>
          <a:ext cx="1828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ABF0C1D-0970-4DC3-822F-E870F738D0BC}" type="TxLink">
            <a:rPr lang="en-US" sz="1600" b="1">
              <a:solidFill>
                <a:schemeClr val="tx1"/>
              </a:solidFill>
              <a:latin typeface="Yu Gothic UI Semibold" panose="020B0700000000000000" pitchFamily="34" charset="-128"/>
              <a:ea typeface="Yu Gothic UI Semibold" panose="020B0700000000000000" pitchFamily="34" charset="-128"/>
              <a:cs typeface="+mn-cs"/>
            </a:rPr>
            <a:pPr marL="0" indent="0" algn="ctr"/>
            <a:t>50,000</a:t>
          </a:fld>
          <a:endParaRPr lang="en-IN" sz="1600" b="1">
            <a:solidFill>
              <a:schemeClr val="tx1"/>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15</xdr:col>
      <xdr:colOff>170400</xdr:colOff>
      <xdr:row>2</xdr:row>
      <xdr:rowOff>123960</xdr:rowOff>
    </xdr:from>
    <xdr:to>
      <xdr:col>19</xdr:col>
      <xdr:colOff>0</xdr:colOff>
      <xdr:row>8</xdr:row>
      <xdr:rowOff>0</xdr:rowOff>
    </xdr:to>
    <xdr:sp macro="" textlink="">
      <xdr:nvSpPr>
        <xdr:cNvPr id="27" name="Rectangle: Rounded Corners 26">
          <a:extLst>
            <a:ext uri="{FF2B5EF4-FFF2-40B4-BE49-F238E27FC236}">
              <a16:creationId xmlns:a16="http://schemas.microsoft.com/office/drawing/2014/main" id="{D015635F-A8E1-41A5-9538-3545BD93E0F1}"/>
            </a:ext>
          </a:extLst>
        </xdr:cNvPr>
        <xdr:cNvSpPr/>
      </xdr:nvSpPr>
      <xdr:spPr>
        <a:xfrm>
          <a:off x="9314400" y="489720"/>
          <a:ext cx="2268000" cy="973320"/>
        </a:xfrm>
        <a:prstGeom prst="roundRect">
          <a:avLst>
            <a:gd name="adj" fmla="val 6721"/>
          </a:avLst>
        </a:prstGeom>
        <a:solidFill>
          <a:schemeClr val="accent6">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132300</xdr:colOff>
      <xdr:row>2</xdr:row>
      <xdr:rowOff>106680</xdr:rowOff>
    </xdr:from>
    <xdr:to>
      <xdr:col>19</xdr:col>
      <xdr:colOff>132300</xdr:colOff>
      <xdr:row>4</xdr:row>
      <xdr:rowOff>152400</xdr:rowOff>
    </xdr:to>
    <xdr:sp macro="" textlink="">
      <xdr:nvSpPr>
        <xdr:cNvPr id="29" name="TextBox 28">
          <a:extLst>
            <a:ext uri="{FF2B5EF4-FFF2-40B4-BE49-F238E27FC236}">
              <a16:creationId xmlns:a16="http://schemas.microsoft.com/office/drawing/2014/main" id="{5BE0E5F4-1719-4843-9CA1-96033098FC8B}"/>
            </a:ext>
          </a:extLst>
        </xdr:cNvPr>
        <xdr:cNvSpPr txBox="1"/>
      </xdr:nvSpPr>
      <xdr:spPr>
        <a:xfrm>
          <a:off x="9276300" y="472440"/>
          <a:ext cx="24384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tx1"/>
              </a:solidFill>
              <a:latin typeface="Yu Gothic UI Semibold" panose="020B0700000000000000" pitchFamily="34" charset="-128"/>
              <a:ea typeface="Yu Gothic UI Semibold" panose="020B0700000000000000" pitchFamily="34" charset="-128"/>
            </a:rPr>
            <a:t>Total Active</a:t>
          </a:r>
          <a:r>
            <a:rPr lang="en-IN" sz="1600" b="1" baseline="0">
              <a:solidFill>
                <a:schemeClr val="tx1"/>
              </a:solidFill>
              <a:latin typeface="Yu Gothic UI Semibold" panose="020B0700000000000000" pitchFamily="34" charset="-128"/>
              <a:ea typeface="Yu Gothic UI Semibold" panose="020B0700000000000000" pitchFamily="34" charset="-128"/>
            </a:rPr>
            <a:t> Employees</a:t>
          </a:r>
        </a:p>
      </xdr:txBody>
    </xdr:sp>
    <xdr:clientData/>
  </xdr:twoCellAnchor>
  <xdr:twoCellAnchor>
    <xdr:from>
      <xdr:col>15</xdr:col>
      <xdr:colOff>379147</xdr:colOff>
      <xdr:row>5</xdr:row>
      <xdr:rowOff>1457</xdr:rowOff>
    </xdr:from>
    <xdr:to>
      <xdr:col>18</xdr:col>
      <xdr:colOff>379147</xdr:colOff>
      <xdr:row>7</xdr:row>
      <xdr:rowOff>1458</xdr:rowOff>
    </xdr:to>
    <xdr:sp macro="" textlink="'KPI8'!A14">
      <xdr:nvSpPr>
        <xdr:cNvPr id="30" name="TextBox 29">
          <a:extLst>
            <a:ext uri="{FF2B5EF4-FFF2-40B4-BE49-F238E27FC236}">
              <a16:creationId xmlns:a16="http://schemas.microsoft.com/office/drawing/2014/main" id="{6C33F3B9-1B15-436D-A3F7-0E0A0C1749B3}"/>
            </a:ext>
          </a:extLst>
        </xdr:cNvPr>
        <xdr:cNvSpPr txBox="1"/>
      </xdr:nvSpPr>
      <xdr:spPr>
        <a:xfrm>
          <a:off x="9492255" y="928214"/>
          <a:ext cx="1822622"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8F6522E-3956-43A6-AD79-D83CD115AFDC}" type="TxLink">
            <a:rPr lang="en-US" sz="1600" b="1">
              <a:solidFill>
                <a:schemeClr val="tx1"/>
              </a:solidFill>
              <a:latin typeface="Yu Gothic UI Semibold" panose="020B0700000000000000" pitchFamily="34" charset="-128"/>
              <a:ea typeface="Yu Gothic UI Semibold" panose="020B0700000000000000" pitchFamily="34" charset="-128"/>
              <a:cs typeface="+mn-cs"/>
            </a:rPr>
            <a:pPr marL="0" indent="0" algn="ctr"/>
            <a:t>24895</a:t>
          </a:fld>
          <a:endParaRPr lang="en-IN" sz="1600" b="1">
            <a:solidFill>
              <a:schemeClr val="tx1"/>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8</xdr:col>
      <xdr:colOff>248700</xdr:colOff>
      <xdr:row>5</xdr:row>
      <xdr:rowOff>182040</xdr:rowOff>
    </xdr:from>
    <xdr:to>
      <xdr:col>11</xdr:col>
      <xdr:colOff>312420</xdr:colOff>
      <xdr:row>9</xdr:row>
      <xdr:rowOff>128700</xdr:rowOff>
    </xdr:to>
    <xdr:sp macro="" textlink="">
      <xdr:nvSpPr>
        <xdr:cNvPr id="31" name="Rectangle: Rounded Corners 30">
          <a:extLst>
            <a:ext uri="{FF2B5EF4-FFF2-40B4-BE49-F238E27FC236}">
              <a16:creationId xmlns:a16="http://schemas.microsoft.com/office/drawing/2014/main" id="{97801805-953B-474B-9621-7C7CE5F67616}"/>
            </a:ext>
          </a:extLst>
        </xdr:cNvPr>
        <xdr:cNvSpPr/>
      </xdr:nvSpPr>
      <xdr:spPr>
        <a:xfrm>
          <a:off x="5125500" y="1096440"/>
          <a:ext cx="1892520" cy="678180"/>
        </a:xfrm>
        <a:prstGeom prst="roundRect">
          <a:avLst>
            <a:gd name="adj" fmla="val 672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474870</xdr:colOff>
      <xdr:row>5</xdr:row>
      <xdr:rowOff>182040</xdr:rowOff>
    </xdr:from>
    <xdr:to>
      <xdr:col>14</xdr:col>
      <xdr:colOff>538590</xdr:colOff>
      <xdr:row>9</xdr:row>
      <xdr:rowOff>128700</xdr:rowOff>
    </xdr:to>
    <xdr:sp macro="" textlink="">
      <xdr:nvSpPr>
        <xdr:cNvPr id="33" name="Rectangle: Rounded Corners 32">
          <a:extLst>
            <a:ext uri="{FF2B5EF4-FFF2-40B4-BE49-F238E27FC236}">
              <a16:creationId xmlns:a16="http://schemas.microsoft.com/office/drawing/2014/main" id="{9964F268-A0E7-40C2-9CAD-74F68529C39D}"/>
            </a:ext>
          </a:extLst>
        </xdr:cNvPr>
        <xdr:cNvSpPr/>
      </xdr:nvSpPr>
      <xdr:spPr>
        <a:xfrm>
          <a:off x="7180470" y="1096440"/>
          <a:ext cx="1892520" cy="678180"/>
        </a:xfrm>
        <a:prstGeom prst="roundRect">
          <a:avLst>
            <a:gd name="adj" fmla="val 672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276240</xdr:colOff>
      <xdr:row>5</xdr:row>
      <xdr:rowOff>121920</xdr:rowOff>
    </xdr:from>
    <xdr:to>
      <xdr:col>11</xdr:col>
      <xdr:colOff>276240</xdr:colOff>
      <xdr:row>7</xdr:row>
      <xdr:rowOff>121920</xdr:rowOff>
    </xdr:to>
    <xdr:sp macro="" textlink="">
      <xdr:nvSpPr>
        <xdr:cNvPr id="34" name="TextBox 33">
          <a:extLst>
            <a:ext uri="{FF2B5EF4-FFF2-40B4-BE49-F238E27FC236}">
              <a16:creationId xmlns:a16="http://schemas.microsoft.com/office/drawing/2014/main" id="{347DF9FD-A0B1-494E-967A-212B376A1E56}"/>
            </a:ext>
          </a:extLst>
        </xdr:cNvPr>
        <xdr:cNvSpPr txBox="1"/>
      </xdr:nvSpPr>
      <xdr:spPr>
        <a:xfrm>
          <a:off x="5153040" y="1036320"/>
          <a:ext cx="1828800" cy="3657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solidFill>
                <a:schemeClr val="tx1"/>
              </a:solidFill>
              <a:latin typeface="Yu Gothic UI Semibold" panose="020B0700000000000000" pitchFamily="34" charset="-128"/>
              <a:ea typeface="Yu Gothic UI Semibold" panose="020B0700000000000000" pitchFamily="34" charset="-128"/>
            </a:rPr>
            <a:t>Total</a:t>
          </a:r>
          <a:r>
            <a:rPr lang="en-IN" sz="1300" b="1" baseline="0">
              <a:solidFill>
                <a:schemeClr val="tx1"/>
              </a:solidFill>
              <a:latin typeface="Yu Gothic UI Semibold" panose="020B0700000000000000" pitchFamily="34" charset="-128"/>
              <a:ea typeface="Yu Gothic UI Semibold" panose="020B0700000000000000" pitchFamily="34" charset="-128"/>
            </a:rPr>
            <a:t> Attrition Male</a:t>
          </a:r>
        </a:p>
      </xdr:txBody>
    </xdr:sp>
    <xdr:clientData/>
  </xdr:twoCellAnchor>
  <xdr:twoCellAnchor>
    <xdr:from>
      <xdr:col>11</xdr:col>
      <xdr:colOff>484920</xdr:colOff>
      <xdr:row>5</xdr:row>
      <xdr:rowOff>121920</xdr:rowOff>
    </xdr:from>
    <xdr:to>
      <xdr:col>14</xdr:col>
      <xdr:colOff>484920</xdr:colOff>
      <xdr:row>7</xdr:row>
      <xdr:rowOff>121920</xdr:rowOff>
    </xdr:to>
    <xdr:sp macro="" textlink="">
      <xdr:nvSpPr>
        <xdr:cNvPr id="35" name="TextBox 34">
          <a:extLst>
            <a:ext uri="{FF2B5EF4-FFF2-40B4-BE49-F238E27FC236}">
              <a16:creationId xmlns:a16="http://schemas.microsoft.com/office/drawing/2014/main" id="{DD0D6CB5-80C2-464E-A3E5-044A980EECE6}"/>
            </a:ext>
          </a:extLst>
        </xdr:cNvPr>
        <xdr:cNvSpPr txBox="1"/>
      </xdr:nvSpPr>
      <xdr:spPr>
        <a:xfrm>
          <a:off x="7190520" y="1036320"/>
          <a:ext cx="1828800" cy="3657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solidFill>
                <a:schemeClr val="tx1"/>
              </a:solidFill>
              <a:latin typeface="Yu Gothic UI Semibold" panose="020B0700000000000000" pitchFamily="34" charset="-128"/>
              <a:ea typeface="Yu Gothic UI Semibold" panose="020B0700000000000000" pitchFamily="34" charset="-128"/>
            </a:rPr>
            <a:t>Total</a:t>
          </a:r>
          <a:r>
            <a:rPr lang="en-IN" sz="1300" b="1" baseline="0">
              <a:solidFill>
                <a:schemeClr val="tx1"/>
              </a:solidFill>
              <a:latin typeface="Yu Gothic UI Semibold" panose="020B0700000000000000" pitchFamily="34" charset="-128"/>
              <a:ea typeface="Yu Gothic UI Semibold" panose="020B0700000000000000" pitchFamily="34" charset="-128"/>
            </a:rPr>
            <a:t> Attrition Female</a:t>
          </a:r>
        </a:p>
      </xdr:txBody>
    </xdr:sp>
    <xdr:clientData/>
  </xdr:twoCellAnchor>
  <xdr:twoCellAnchor>
    <xdr:from>
      <xdr:col>8</xdr:col>
      <xdr:colOff>473676</xdr:colOff>
      <xdr:row>7</xdr:row>
      <xdr:rowOff>45720</xdr:rowOff>
    </xdr:from>
    <xdr:to>
      <xdr:col>9</xdr:col>
      <xdr:colOff>473675</xdr:colOff>
      <xdr:row>9</xdr:row>
      <xdr:rowOff>45720</xdr:rowOff>
    </xdr:to>
    <xdr:sp macro="" textlink="'KPI8'!C6">
      <xdr:nvSpPr>
        <xdr:cNvPr id="36" name="TextBox 35">
          <a:extLst>
            <a:ext uri="{FF2B5EF4-FFF2-40B4-BE49-F238E27FC236}">
              <a16:creationId xmlns:a16="http://schemas.microsoft.com/office/drawing/2014/main" id="{14B8B153-CD64-4A7C-AD9B-D828510E43EF}"/>
            </a:ext>
          </a:extLst>
        </xdr:cNvPr>
        <xdr:cNvSpPr txBox="1"/>
      </xdr:nvSpPr>
      <xdr:spPr>
        <a:xfrm>
          <a:off x="5334000" y="1343179"/>
          <a:ext cx="607540"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650FE8-4C48-40BC-94F7-FBD2AE10C8E8}" type="TxLink">
            <a:rPr lang="en-US" sz="13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12545</a:t>
          </a:fld>
          <a:endParaRPr lang="en-IN" sz="13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9</xdr:col>
      <xdr:colOff>556054</xdr:colOff>
      <xdr:row>7</xdr:row>
      <xdr:rowOff>35422</xdr:rowOff>
    </xdr:from>
    <xdr:to>
      <xdr:col>11</xdr:col>
      <xdr:colOff>224754</xdr:colOff>
      <xdr:row>9</xdr:row>
      <xdr:rowOff>35422</xdr:rowOff>
    </xdr:to>
    <xdr:sp macro="" textlink="'KPI8'!E6">
      <xdr:nvSpPr>
        <xdr:cNvPr id="37" name="TextBox 36">
          <a:extLst>
            <a:ext uri="{FF2B5EF4-FFF2-40B4-BE49-F238E27FC236}">
              <a16:creationId xmlns:a16="http://schemas.microsoft.com/office/drawing/2014/main" id="{B706A406-500A-43F1-AAD2-1204673D2B18}"/>
            </a:ext>
          </a:extLst>
        </xdr:cNvPr>
        <xdr:cNvSpPr txBox="1"/>
      </xdr:nvSpPr>
      <xdr:spPr>
        <a:xfrm>
          <a:off x="6023919" y="1332881"/>
          <a:ext cx="883781"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126AB4-AF7E-4774-8C7E-6153FE86885E}" type="TxLink">
            <a:rPr lang="en-US" sz="13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25.09%</a:t>
          </a:fld>
          <a:endParaRPr lang="en-IN" sz="13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11</xdr:col>
      <xdr:colOff>583634</xdr:colOff>
      <xdr:row>7</xdr:row>
      <xdr:rowOff>45720</xdr:rowOff>
    </xdr:from>
    <xdr:to>
      <xdr:col>12</xdr:col>
      <xdr:colOff>583635</xdr:colOff>
      <xdr:row>9</xdr:row>
      <xdr:rowOff>37260</xdr:rowOff>
    </xdr:to>
    <xdr:sp macro="" textlink="'KPI8'!C5">
      <xdr:nvSpPr>
        <xdr:cNvPr id="38" name="TextBox 37">
          <a:extLst>
            <a:ext uri="{FF2B5EF4-FFF2-40B4-BE49-F238E27FC236}">
              <a16:creationId xmlns:a16="http://schemas.microsoft.com/office/drawing/2014/main" id="{4CCA5760-865E-442F-A39B-AEAFC0CA13C8}"/>
            </a:ext>
          </a:extLst>
        </xdr:cNvPr>
        <xdr:cNvSpPr txBox="1"/>
      </xdr:nvSpPr>
      <xdr:spPr>
        <a:xfrm>
          <a:off x="7266580" y="1343179"/>
          <a:ext cx="607541" cy="362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CC8ACD-2C75-4B9A-BACB-3896CF392273}" type="TxLink">
            <a:rPr lang="en-US" sz="13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12560</a:t>
          </a:fld>
          <a:endParaRPr lang="en-IN" sz="13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13</xdr:col>
      <xdr:colOff>327660</xdr:colOff>
      <xdr:row>7</xdr:row>
      <xdr:rowOff>52500</xdr:rowOff>
    </xdr:from>
    <xdr:to>
      <xdr:col>14</xdr:col>
      <xdr:colOff>484920</xdr:colOff>
      <xdr:row>9</xdr:row>
      <xdr:rowOff>52500</xdr:rowOff>
    </xdr:to>
    <xdr:sp macro="" textlink="'KPI8'!E5">
      <xdr:nvSpPr>
        <xdr:cNvPr id="39" name="TextBox 38">
          <a:extLst>
            <a:ext uri="{FF2B5EF4-FFF2-40B4-BE49-F238E27FC236}">
              <a16:creationId xmlns:a16="http://schemas.microsoft.com/office/drawing/2014/main" id="{81C8F6F2-8FC5-4215-B75F-F234E08E38EE}"/>
            </a:ext>
          </a:extLst>
        </xdr:cNvPr>
        <xdr:cNvSpPr txBox="1"/>
      </xdr:nvSpPr>
      <xdr:spPr>
        <a:xfrm>
          <a:off x="8252460" y="1332660"/>
          <a:ext cx="7668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138C55-28B3-4C5B-A621-13FFBF186FE8}" type="TxLink">
            <a:rPr lang="en-US" sz="13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25.12%</a:t>
          </a:fld>
          <a:endParaRPr lang="en-IN" sz="13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1</xdr:col>
      <xdr:colOff>200040</xdr:colOff>
      <xdr:row>8</xdr:row>
      <xdr:rowOff>137160</xdr:rowOff>
    </xdr:from>
    <xdr:to>
      <xdr:col>7</xdr:col>
      <xdr:colOff>576360</xdr:colOff>
      <xdr:row>9</xdr:row>
      <xdr:rowOff>152400</xdr:rowOff>
    </xdr:to>
    <xdr:sp macro="" textlink="">
      <xdr:nvSpPr>
        <xdr:cNvPr id="44" name="Rectangle: Rounded Corners 43">
          <a:extLst>
            <a:ext uri="{FF2B5EF4-FFF2-40B4-BE49-F238E27FC236}">
              <a16:creationId xmlns:a16="http://schemas.microsoft.com/office/drawing/2014/main" id="{25A05ED8-C6AE-4A3B-AE62-05EB9CD39BBB}"/>
            </a:ext>
          </a:extLst>
        </xdr:cNvPr>
        <xdr:cNvSpPr/>
      </xdr:nvSpPr>
      <xdr:spPr>
        <a:xfrm>
          <a:off x="809640" y="1600200"/>
          <a:ext cx="4033920" cy="198120"/>
        </a:xfrm>
        <a:prstGeom prst="roundRect">
          <a:avLst>
            <a:gd name="adj" fmla="val 6721"/>
          </a:avLst>
        </a:prstGeom>
        <a:solidFill>
          <a:schemeClr val="accent6">
            <a:lumMod val="5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161940</xdr:colOff>
      <xdr:row>10</xdr:row>
      <xdr:rowOff>56220</xdr:rowOff>
    </xdr:from>
    <xdr:to>
      <xdr:col>9</xdr:col>
      <xdr:colOff>365760</xdr:colOff>
      <xdr:row>23</xdr:row>
      <xdr:rowOff>45720</xdr:rowOff>
    </xdr:to>
    <xdr:sp macro="" textlink="">
      <xdr:nvSpPr>
        <xdr:cNvPr id="46" name="Rectangle: Rounded Corners 45">
          <a:extLst>
            <a:ext uri="{FF2B5EF4-FFF2-40B4-BE49-F238E27FC236}">
              <a16:creationId xmlns:a16="http://schemas.microsoft.com/office/drawing/2014/main" id="{8FDA0BFA-254D-4BCF-93E1-1B4D01C0CBAA}"/>
            </a:ext>
          </a:extLst>
        </xdr:cNvPr>
        <xdr:cNvSpPr/>
      </xdr:nvSpPr>
      <xdr:spPr>
        <a:xfrm>
          <a:off x="771540" y="1885020"/>
          <a:ext cx="5080620" cy="2366940"/>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190830</xdr:colOff>
      <xdr:row>12</xdr:row>
      <xdr:rowOff>48600</xdr:rowOff>
    </xdr:from>
    <xdr:to>
      <xdr:col>9</xdr:col>
      <xdr:colOff>221310</xdr:colOff>
      <xdr:row>22</xdr:row>
      <xdr:rowOff>48600</xdr:rowOff>
    </xdr:to>
    <xdr:graphicFrame macro="">
      <xdr:nvGraphicFramePr>
        <xdr:cNvPr id="47" name="Chart 46">
          <a:extLst>
            <a:ext uri="{FF2B5EF4-FFF2-40B4-BE49-F238E27FC236}">
              <a16:creationId xmlns:a16="http://schemas.microsoft.com/office/drawing/2014/main" id="{674C8080-D75F-4F79-AD6A-5B49927E0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471270</xdr:colOff>
      <xdr:row>10</xdr:row>
      <xdr:rowOff>45720</xdr:rowOff>
    </xdr:from>
    <xdr:to>
      <xdr:col>17</xdr:col>
      <xdr:colOff>381000</xdr:colOff>
      <xdr:row>23</xdr:row>
      <xdr:rowOff>30480</xdr:rowOff>
    </xdr:to>
    <xdr:sp macro="" textlink="">
      <xdr:nvSpPr>
        <xdr:cNvPr id="48" name="Rectangle: Rounded Corners 47">
          <a:extLst>
            <a:ext uri="{FF2B5EF4-FFF2-40B4-BE49-F238E27FC236}">
              <a16:creationId xmlns:a16="http://schemas.microsoft.com/office/drawing/2014/main" id="{1149A803-444E-4B77-832E-6BE4ACC9447B}"/>
            </a:ext>
          </a:extLst>
        </xdr:cNvPr>
        <xdr:cNvSpPr/>
      </xdr:nvSpPr>
      <xdr:spPr>
        <a:xfrm>
          <a:off x="5957670" y="1874520"/>
          <a:ext cx="4786530" cy="2362200"/>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581880</xdr:colOff>
      <xdr:row>10</xdr:row>
      <xdr:rowOff>40980</xdr:rowOff>
    </xdr:from>
    <xdr:to>
      <xdr:col>8</xdr:col>
      <xdr:colOff>5190</xdr:colOff>
      <xdr:row>12</xdr:row>
      <xdr:rowOff>40980</xdr:rowOff>
    </xdr:to>
    <xdr:sp macro="" textlink="">
      <xdr:nvSpPr>
        <xdr:cNvPr id="50" name="TextBox 49">
          <a:extLst>
            <a:ext uri="{FF2B5EF4-FFF2-40B4-BE49-F238E27FC236}">
              <a16:creationId xmlns:a16="http://schemas.microsoft.com/office/drawing/2014/main" id="{34901253-A570-45DD-BA60-A6629E952A66}"/>
            </a:ext>
          </a:extLst>
        </xdr:cNvPr>
        <xdr:cNvSpPr txBox="1"/>
      </xdr:nvSpPr>
      <xdr:spPr>
        <a:xfrm>
          <a:off x="1801080" y="1869780"/>
          <a:ext cx="308091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baseline="0">
              <a:solidFill>
                <a:schemeClr val="tx1"/>
              </a:solidFill>
              <a:latin typeface="Yu Gothic UI Semibold" panose="020B0700000000000000" pitchFamily="34" charset="-128"/>
              <a:ea typeface="Yu Gothic UI Semibold" panose="020B0700000000000000" pitchFamily="34" charset="-128"/>
            </a:rPr>
            <a:t>Average Attrition Department Wise</a:t>
          </a:r>
        </a:p>
      </xdr:txBody>
    </xdr:sp>
    <xdr:clientData/>
  </xdr:twoCellAnchor>
  <xdr:twoCellAnchor>
    <xdr:from>
      <xdr:col>9</xdr:col>
      <xdr:colOff>466650</xdr:colOff>
      <xdr:row>13</xdr:row>
      <xdr:rowOff>25740</xdr:rowOff>
    </xdr:from>
    <xdr:to>
      <xdr:col>17</xdr:col>
      <xdr:colOff>358140</xdr:colOff>
      <xdr:row>22</xdr:row>
      <xdr:rowOff>48600</xdr:rowOff>
    </xdr:to>
    <xdr:graphicFrame macro="">
      <xdr:nvGraphicFramePr>
        <xdr:cNvPr id="51" name="Chart 50">
          <a:extLst>
            <a:ext uri="{FF2B5EF4-FFF2-40B4-BE49-F238E27FC236}">
              <a16:creationId xmlns:a16="http://schemas.microsoft.com/office/drawing/2014/main" id="{064CB04E-E650-4B1A-88DD-E644955F0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124350</xdr:colOff>
      <xdr:row>10</xdr:row>
      <xdr:rowOff>130560</xdr:rowOff>
    </xdr:from>
    <xdr:to>
      <xdr:col>16</xdr:col>
      <xdr:colOff>457710</xdr:colOff>
      <xdr:row>12</xdr:row>
      <xdr:rowOff>130560</xdr:rowOff>
    </xdr:to>
    <xdr:sp macro="" textlink="">
      <xdr:nvSpPr>
        <xdr:cNvPr id="52" name="TextBox 51">
          <a:extLst>
            <a:ext uri="{FF2B5EF4-FFF2-40B4-BE49-F238E27FC236}">
              <a16:creationId xmlns:a16="http://schemas.microsoft.com/office/drawing/2014/main" id="{C7357F71-9AB9-473D-B1DF-8595ADB61519}"/>
            </a:ext>
          </a:extLst>
        </xdr:cNvPr>
        <xdr:cNvSpPr txBox="1"/>
      </xdr:nvSpPr>
      <xdr:spPr>
        <a:xfrm>
          <a:off x="6829950" y="1959360"/>
          <a:ext cx="3381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baseline="0">
              <a:solidFill>
                <a:schemeClr val="tx1"/>
              </a:solidFill>
              <a:latin typeface="Yu Gothic UI Semibold" panose="020B0700000000000000" pitchFamily="34" charset="-128"/>
              <a:ea typeface="Yu Gothic UI Semibold" panose="020B0700000000000000" pitchFamily="34" charset="-128"/>
            </a:rPr>
            <a:t>Average Working Year Department Wise</a:t>
          </a:r>
        </a:p>
      </xdr:txBody>
    </xdr:sp>
    <xdr:clientData/>
  </xdr:twoCellAnchor>
  <xdr:twoCellAnchor>
    <xdr:from>
      <xdr:col>17</xdr:col>
      <xdr:colOff>480060</xdr:colOff>
      <xdr:row>10</xdr:row>
      <xdr:rowOff>60960</xdr:rowOff>
    </xdr:from>
    <xdr:to>
      <xdr:col>22</xdr:col>
      <xdr:colOff>289560</xdr:colOff>
      <xdr:row>23</xdr:row>
      <xdr:rowOff>10297</xdr:rowOff>
    </xdr:to>
    <xdr:sp macro="" textlink="">
      <xdr:nvSpPr>
        <xdr:cNvPr id="54" name="Rectangle: Rounded Corners 53">
          <a:extLst>
            <a:ext uri="{FF2B5EF4-FFF2-40B4-BE49-F238E27FC236}">
              <a16:creationId xmlns:a16="http://schemas.microsoft.com/office/drawing/2014/main" id="{905386C5-1954-4095-8011-38D2F07AB146}"/>
            </a:ext>
          </a:extLst>
        </xdr:cNvPr>
        <xdr:cNvSpPr/>
      </xdr:nvSpPr>
      <xdr:spPr>
        <a:xfrm>
          <a:off x="10808249" y="1914474"/>
          <a:ext cx="2847203" cy="2358904"/>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581040</xdr:colOff>
      <xdr:row>23</xdr:row>
      <xdr:rowOff>123960</xdr:rowOff>
    </xdr:from>
    <xdr:to>
      <xdr:col>7</xdr:col>
      <xdr:colOff>385860</xdr:colOff>
      <xdr:row>38</xdr:row>
      <xdr:rowOff>0</xdr:rowOff>
    </xdr:to>
    <xdr:sp macro="" textlink="">
      <xdr:nvSpPr>
        <xdr:cNvPr id="55" name="Rectangle: Rounded Corners 54">
          <a:extLst>
            <a:ext uri="{FF2B5EF4-FFF2-40B4-BE49-F238E27FC236}">
              <a16:creationId xmlns:a16="http://schemas.microsoft.com/office/drawing/2014/main" id="{F4186C55-9463-47DF-AA43-D08A172F8C62}"/>
            </a:ext>
          </a:extLst>
        </xdr:cNvPr>
        <xdr:cNvSpPr/>
      </xdr:nvSpPr>
      <xdr:spPr>
        <a:xfrm>
          <a:off x="581040" y="4330200"/>
          <a:ext cx="4072020" cy="2619240"/>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437100</xdr:colOff>
      <xdr:row>23</xdr:row>
      <xdr:rowOff>124800</xdr:rowOff>
    </xdr:from>
    <xdr:to>
      <xdr:col>6</xdr:col>
      <xdr:colOff>470010</xdr:colOff>
      <xdr:row>25</xdr:row>
      <xdr:rowOff>124800</xdr:rowOff>
    </xdr:to>
    <xdr:sp macro="" textlink="">
      <xdr:nvSpPr>
        <xdr:cNvPr id="2" name="TextBox 1">
          <a:extLst>
            <a:ext uri="{FF2B5EF4-FFF2-40B4-BE49-F238E27FC236}">
              <a16:creationId xmlns:a16="http://schemas.microsoft.com/office/drawing/2014/main" id="{20B2C260-21AA-4E46-859B-89C1CBD198AA}"/>
            </a:ext>
          </a:extLst>
        </xdr:cNvPr>
        <xdr:cNvSpPr txBox="1"/>
      </xdr:nvSpPr>
      <xdr:spPr>
        <a:xfrm>
          <a:off x="1046700" y="4331040"/>
          <a:ext cx="308091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baseline="0">
              <a:solidFill>
                <a:schemeClr val="tx1"/>
              </a:solidFill>
              <a:latin typeface="Yu Gothic UI Semibold" panose="020B0700000000000000" pitchFamily="34" charset="-128"/>
              <a:ea typeface="Yu Gothic UI Semibold" panose="020B0700000000000000" pitchFamily="34" charset="-128"/>
            </a:rPr>
            <a:t>Work Life Balance Status</a:t>
          </a:r>
        </a:p>
      </xdr:txBody>
    </xdr:sp>
    <xdr:clientData/>
  </xdr:twoCellAnchor>
  <xdr:twoCellAnchor>
    <xdr:from>
      <xdr:col>18</xdr:col>
      <xdr:colOff>15240</xdr:colOff>
      <xdr:row>9</xdr:row>
      <xdr:rowOff>100080</xdr:rowOff>
    </xdr:from>
    <xdr:to>
      <xdr:col>22</xdr:col>
      <xdr:colOff>175260</xdr:colOff>
      <xdr:row>13</xdr:row>
      <xdr:rowOff>144780</xdr:rowOff>
    </xdr:to>
    <xdr:sp macro="" textlink="">
      <xdr:nvSpPr>
        <xdr:cNvPr id="4" name="TextBox 3">
          <a:extLst>
            <a:ext uri="{FF2B5EF4-FFF2-40B4-BE49-F238E27FC236}">
              <a16:creationId xmlns:a16="http://schemas.microsoft.com/office/drawing/2014/main" id="{5885684C-ED98-4161-B453-CD59D5551629}"/>
            </a:ext>
          </a:extLst>
        </xdr:cNvPr>
        <xdr:cNvSpPr txBox="1"/>
      </xdr:nvSpPr>
      <xdr:spPr>
        <a:xfrm>
          <a:off x="10988040" y="1746000"/>
          <a:ext cx="2598420" cy="77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Yu Gothic UI Semibold" panose="020B0700000000000000" pitchFamily="34" charset="-128"/>
              <a:ea typeface="Yu Gothic UI Semibold" panose="020B0700000000000000" pitchFamily="34" charset="-128"/>
            </a:rPr>
            <a:t>Average Hourly Rate Research Scientist</a:t>
          </a:r>
        </a:p>
      </xdr:txBody>
    </xdr:sp>
    <xdr:clientData/>
  </xdr:twoCellAnchor>
  <xdr:twoCellAnchor>
    <xdr:from>
      <xdr:col>17</xdr:col>
      <xdr:colOff>601140</xdr:colOff>
      <xdr:row>17</xdr:row>
      <xdr:rowOff>51485</xdr:rowOff>
    </xdr:from>
    <xdr:to>
      <xdr:col>19</xdr:col>
      <xdr:colOff>278027</xdr:colOff>
      <xdr:row>20</xdr:row>
      <xdr:rowOff>72080</xdr:rowOff>
    </xdr:to>
    <xdr:sp macro="" textlink="Sheet2!D15">
      <xdr:nvSpPr>
        <xdr:cNvPr id="5" name="TextBox 4">
          <a:extLst>
            <a:ext uri="{FF2B5EF4-FFF2-40B4-BE49-F238E27FC236}">
              <a16:creationId xmlns:a16="http://schemas.microsoft.com/office/drawing/2014/main" id="{716CC9F1-3FD5-416B-B973-DAD11B54F330}"/>
            </a:ext>
          </a:extLst>
        </xdr:cNvPr>
        <xdr:cNvSpPr txBox="1"/>
      </xdr:nvSpPr>
      <xdr:spPr>
        <a:xfrm>
          <a:off x="10929329" y="3202458"/>
          <a:ext cx="891968" cy="576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286926-7AF0-4739-8B71-AB068D29974A}" type="TxLink">
            <a:rPr lang="en-US" sz="1300" b="1">
              <a:solidFill>
                <a:schemeClr val="tx1"/>
              </a:solidFill>
              <a:latin typeface="Yu Gothic UI Semibold" panose="020B0700000000000000" pitchFamily="34" charset="-128"/>
              <a:ea typeface="Yu Gothic UI Semibold" panose="020B0700000000000000" pitchFamily="34" charset="-128"/>
              <a:cs typeface="+mn-cs"/>
            </a:rPr>
            <a:pPr marL="0" indent="0" algn="ctr"/>
            <a:t>114.45</a:t>
          </a:fld>
          <a:endParaRPr lang="en-IN" sz="1300" b="1">
            <a:solidFill>
              <a:schemeClr val="tx1"/>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20</xdr:col>
      <xdr:colOff>596831</xdr:colOff>
      <xdr:row>18</xdr:row>
      <xdr:rowOff>17093</xdr:rowOff>
    </xdr:from>
    <xdr:to>
      <xdr:col>22</xdr:col>
      <xdr:colOff>156091</xdr:colOff>
      <xdr:row>20</xdr:row>
      <xdr:rowOff>8632</xdr:rowOff>
    </xdr:to>
    <xdr:sp macro="" textlink="Sheet2!C15">
      <xdr:nvSpPr>
        <xdr:cNvPr id="6" name="TextBox 5">
          <a:extLst>
            <a:ext uri="{FF2B5EF4-FFF2-40B4-BE49-F238E27FC236}">
              <a16:creationId xmlns:a16="http://schemas.microsoft.com/office/drawing/2014/main" id="{C3B662B8-524A-4996-9481-0038A2B37C68}"/>
            </a:ext>
          </a:extLst>
        </xdr:cNvPr>
        <xdr:cNvSpPr txBox="1"/>
      </xdr:nvSpPr>
      <xdr:spPr>
        <a:xfrm>
          <a:off x="12747642" y="3353417"/>
          <a:ext cx="774341" cy="36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59EEA0-33BE-48D1-AB65-C1E465F59E47}" type="TxLink">
            <a:rPr lang="en-US" sz="1300" b="1">
              <a:solidFill>
                <a:schemeClr val="tx1"/>
              </a:solidFill>
              <a:latin typeface="Yu Gothic UI Semibold" panose="020B0700000000000000" pitchFamily="34" charset="-128"/>
              <a:ea typeface="Yu Gothic UI Semibold" panose="020B0700000000000000" pitchFamily="34" charset="-128"/>
              <a:cs typeface="+mn-cs"/>
            </a:rPr>
            <a:pPr marL="0" indent="0" algn="ctr"/>
            <a:t>115.93</a:t>
          </a:fld>
          <a:endParaRPr lang="en-IN" sz="1300" b="1">
            <a:solidFill>
              <a:schemeClr val="tx1"/>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15</xdr:col>
      <xdr:colOff>154320</xdr:colOff>
      <xdr:row>8</xdr:row>
      <xdr:rowOff>137160</xdr:rowOff>
    </xdr:from>
    <xdr:to>
      <xdr:col>22</xdr:col>
      <xdr:colOff>315120</xdr:colOff>
      <xdr:row>9</xdr:row>
      <xdr:rowOff>152400</xdr:rowOff>
    </xdr:to>
    <xdr:sp macro="" textlink="">
      <xdr:nvSpPr>
        <xdr:cNvPr id="20" name="Rectangle: Rounded Corners 19">
          <a:extLst>
            <a:ext uri="{FF2B5EF4-FFF2-40B4-BE49-F238E27FC236}">
              <a16:creationId xmlns:a16="http://schemas.microsoft.com/office/drawing/2014/main" id="{0F92E29A-6AB2-4BBD-9298-33648EC572F7}"/>
            </a:ext>
          </a:extLst>
        </xdr:cNvPr>
        <xdr:cNvSpPr/>
      </xdr:nvSpPr>
      <xdr:spPr>
        <a:xfrm>
          <a:off x="9298320" y="1600200"/>
          <a:ext cx="4428000" cy="198120"/>
        </a:xfrm>
        <a:prstGeom prst="roundRect">
          <a:avLst>
            <a:gd name="adj" fmla="val 6721"/>
          </a:avLst>
        </a:prstGeom>
        <a:solidFill>
          <a:schemeClr val="accent6">
            <a:lumMod val="5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1030</xdr:colOff>
      <xdr:row>23</xdr:row>
      <xdr:rowOff>120479</xdr:rowOff>
    </xdr:from>
    <xdr:to>
      <xdr:col>22</xdr:col>
      <xdr:colOff>360405</xdr:colOff>
      <xdr:row>37</xdr:row>
      <xdr:rowOff>154459</xdr:rowOff>
    </xdr:to>
    <xdr:sp macro="" textlink="">
      <xdr:nvSpPr>
        <xdr:cNvPr id="21" name="Rectangle: Rounded Corners 20">
          <a:extLst>
            <a:ext uri="{FF2B5EF4-FFF2-40B4-BE49-F238E27FC236}">
              <a16:creationId xmlns:a16="http://schemas.microsoft.com/office/drawing/2014/main" id="{9C22FC2F-292B-46D1-9582-CC7096F804A6}"/>
            </a:ext>
          </a:extLst>
        </xdr:cNvPr>
        <xdr:cNvSpPr/>
      </xdr:nvSpPr>
      <xdr:spPr>
        <a:xfrm>
          <a:off x="9721679" y="4383560"/>
          <a:ext cx="4004618" cy="2628899"/>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22860</xdr:colOff>
      <xdr:row>26</xdr:row>
      <xdr:rowOff>30480</xdr:rowOff>
    </xdr:from>
    <xdr:to>
      <xdr:col>7</xdr:col>
      <xdr:colOff>320040</xdr:colOff>
      <xdr:row>37</xdr:row>
      <xdr:rowOff>38100</xdr:rowOff>
    </xdr:to>
    <xdr:pic>
      <xdr:nvPicPr>
        <xdr:cNvPr id="22" name="Picture 21">
          <a:extLst>
            <a:ext uri="{FF2B5EF4-FFF2-40B4-BE49-F238E27FC236}">
              <a16:creationId xmlns:a16="http://schemas.microsoft.com/office/drawing/2014/main" id="{C70B8D43-CDCF-8746-0891-EBD6D966BE9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460" y="4785360"/>
          <a:ext cx="39547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453081</xdr:colOff>
      <xdr:row>23</xdr:row>
      <xdr:rowOff>98423</xdr:rowOff>
    </xdr:from>
    <xdr:to>
      <xdr:col>15</xdr:col>
      <xdr:colOff>579944</xdr:colOff>
      <xdr:row>37</xdr:row>
      <xdr:rowOff>157343</xdr:rowOff>
    </xdr:to>
    <xdr:sp macro="" textlink="">
      <xdr:nvSpPr>
        <xdr:cNvPr id="53" name="Rectangle: Rounded Corners 52">
          <a:extLst>
            <a:ext uri="{FF2B5EF4-FFF2-40B4-BE49-F238E27FC236}">
              <a16:creationId xmlns:a16="http://schemas.microsoft.com/office/drawing/2014/main" id="{3AE92D38-1839-489C-BDBD-4BD444C8E6AC}"/>
            </a:ext>
          </a:extLst>
        </xdr:cNvPr>
        <xdr:cNvSpPr/>
      </xdr:nvSpPr>
      <xdr:spPr>
        <a:xfrm>
          <a:off x="4705865" y="4361504"/>
          <a:ext cx="4987187" cy="2653839"/>
        </a:xfrm>
        <a:prstGeom prst="roundRect">
          <a:avLst>
            <a:gd name="adj" fmla="val 6721"/>
          </a:avLst>
        </a:prstGeom>
        <a:solidFill>
          <a:schemeClr val="accent6">
            <a:lumMod val="60000"/>
            <a:lumOff val="4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152895</xdr:colOff>
      <xdr:row>23</xdr:row>
      <xdr:rowOff>129743</xdr:rowOff>
    </xdr:from>
    <xdr:to>
      <xdr:col>14</xdr:col>
      <xdr:colOff>185805</xdr:colOff>
      <xdr:row>25</xdr:row>
      <xdr:rowOff>129743</xdr:rowOff>
    </xdr:to>
    <xdr:sp macro="" textlink="">
      <xdr:nvSpPr>
        <xdr:cNvPr id="60" name="TextBox 59">
          <a:extLst>
            <a:ext uri="{FF2B5EF4-FFF2-40B4-BE49-F238E27FC236}">
              <a16:creationId xmlns:a16="http://schemas.microsoft.com/office/drawing/2014/main" id="{F35B2E9C-1EDE-4CA8-A6C0-D0BDFF3D62BA}"/>
            </a:ext>
          </a:extLst>
        </xdr:cNvPr>
        <xdr:cNvSpPr txBox="1"/>
      </xdr:nvSpPr>
      <xdr:spPr>
        <a:xfrm>
          <a:off x="5620760" y="4392824"/>
          <a:ext cx="3070613"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baseline="0">
              <a:solidFill>
                <a:schemeClr val="tx1"/>
              </a:solidFill>
              <a:latin typeface="Yu Gothic UI Semibold" panose="020B0700000000000000" pitchFamily="34" charset="-128"/>
              <a:ea typeface="Yu Gothic UI Semibold" panose="020B0700000000000000" pitchFamily="34" charset="-128"/>
            </a:rPr>
            <a:t>Attrition Rate Vs Avg Monthly Income</a:t>
          </a:r>
        </a:p>
      </xdr:txBody>
    </xdr:sp>
    <xdr:clientData/>
  </xdr:twoCellAnchor>
  <xdr:twoCellAnchor>
    <xdr:from>
      <xdr:col>16</xdr:col>
      <xdr:colOff>438664</xdr:colOff>
      <xdr:row>24</xdr:row>
      <xdr:rowOff>8238</xdr:rowOff>
    </xdr:from>
    <xdr:to>
      <xdr:col>21</xdr:col>
      <xdr:colOff>606305</xdr:colOff>
      <xdr:row>26</xdr:row>
      <xdr:rowOff>8238</xdr:rowOff>
    </xdr:to>
    <xdr:sp macro="" textlink="">
      <xdr:nvSpPr>
        <xdr:cNvPr id="49" name="TextBox 48">
          <a:extLst>
            <a:ext uri="{FF2B5EF4-FFF2-40B4-BE49-F238E27FC236}">
              <a16:creationId xmlns:a16="http://schemas.microsoft.com/office/drawing/2014/main" id="{08FCDD87-D0E2-45C6-B7EF-001F02534F99}"/>
            </a:ext>
          </a:extLst>
        </xdr:cNvPr>
        <xdr:cNvSpPr txBox="1"/>
      </xdr:nvSpPr>
      <xdr:spPr>
        <a:xfrm>
          <a:off x="10159313" y="4456670"/>
          <a:ext cx="3205343"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solidFill>
              <a:latin typeface="Yu Gothic UI Semibold" panose="020B0700000000000000" pitchFamily="34" charset="-128"/>
              <a:ea typeface="Yu Gothic UI Semibold" panose="020B0700000000000000" pitchFamily="34" charset="-128"/>
            </a:rPr>
            <a:t>Attrition Vs Year Since Last Promotion</a:t>
          </a:r>
        </a:p>
      </xdr:txBody>
    </xdr:sp>
    <xdr:clientData/>
  </xdr:twoCellAnchor>
  <xdr:twoCellAnchor>
    <xdr:from>
      <xdr:col>18</xdr:col>
      <xdr:colOff>82379</xdr:colOff>
      <xdr:row>16</xdr:row>
      <xdr:rowOff>20594</xdr:rowOff>
    </xdr:from>
    <xdr:to>
      <xdr:col>19</xdr:col>
      <xdr:colOff>175055</xdr:colOff>
      <xdr:row>17</xdr:row>
      <xdr:rowOff>92676</xdr:rowOff>
    </xdr:to>
    <xdr:sp macro="" textlink="">
      <xdr:nvSpPr>
        <xdr:cNvPr id="23" name="TextBox 22">
          <a:extLst>
            <a:ext uri="{FF2B5EF4-FFF2-40B4-BE49-F238E27FC236}">
              <a16:creationId xmlns:a16="http://schemas.microsoft.com/office/drawing/2014/main" id="{E6C44BCD-F039-DD4D-AED6-1CC604F4E75B}"/>
            </a:ext>
          </a:extLst>
        </xdr:cNvPr>
        <xdr:cNvSpPr txBox="1"/>
      </xdr:nvSpPr>
      <xdr:spPr>
        <a:xfrm>
          <a:off x="11018109" y="2986216"/>
          <a:ext cx="700216" cy="25743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MALE</a:t>
          </a:r>
        </a:p>
      </xdr:txBody>
    </xdr:sp>
    <xdr:clientData/>
  </xdr:twoCellAnchor>
  <xdr:oneCellAnchor>
    <xdr:from>
      <xdr:col>20</xdr:col>
      <xdr:colOff>483973</xdr:colOff>
      <xdr:row>16</xdr:row>
      <xdr:rowOff>51487</xdr:rowOff>
    </xdr:from>
    <xdr:ext cx="947351" cy="264560"/>
    <xdr:sp macro="" textlink="">
      <xdr:nvSpPr>
        <xdr:cNvPr id="26" name="TextBox 25">
          <a:extLst>
            <a:ext uri="{FF2B5EF4-FFF2-40B4-BE49-F238E27FC236}">
              <a16:creationId xmlns:a16="http://schemas.microsoft.com/office/drawing/2014/main" id="{5BF03735-8480-95B1-0B8D-0A254D8325BC}"/>
            </a:ext>
          </a:extLst>
        </xdr:cNvPr>
        <xdr:cNvSpPr txBox="1"/>
      </xdr:nvSpPr>
      <xdr:spPr>
        <a:xfrm>
          <a:off x="12634784" y="3017109"/>
          <a:ext cx="9473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t>FEMALE</a:t>
          </a:r>
        </a:p>
      </xdr:txBody>
    </xdr:sp>
    <xdr:clientData/>
  </xdr:oneCellAnchor>
  <xdr:twoCellAnchor>
    <xdr:from>
      <xdr:col>7</xdr:col>
      <xdr:colOff>453081</xdr:colOff>
      <xdr:row>26</xdr:row>
      <xdr:rowOff>41189</xdr:rowOff>
    </xdr:from>
    <xdr:to>
      <xdr:col>15</xdr:col>
      <xdr:colOff>545757</xdr:colOff>
      <xdr:row>37</xdr:row>
      <xdr:rowOff>123568</xdr:rowOff>
    </xdr:to>
    <xdr:graphicFrame macro="">
      <xdr:nvGraphicFramePr>
        <xdr:cNvPr id="45" name="Chart 44">
          <a:extLst>
            <a:ext uri="{FF2B5EF4-FFF2-40B4-BE49-F238E27FC236}">
              <a16:creationId xmlns:a16="http://schemas.microsoft.com/office/drawing/2014/main" id="{945230CD-FA3B-4858-9A20-CDDEB78C2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1030</xdr:colOff>
      <xdr:row>26</xdr:row>
      <xdr:rowOff>20595</xdr:rowOff>
    </xdr:from>
    <xdr:to>
      <xdr:col>22</xdr:col>
      <xdr:colOff>391297</xdr:colOff>
      <xdr:row>37</xdr:row>
      <xdr:rowOff>102972</xdr:rowOff>
    </xdr:to>
    <xdr:graphicFrame macro="">
      <xdr:nvGraphicFramePr>
        <xdr:cNvPr id="59" name="Chart 58">
          <a:extLst>
            <a:ext uri="{FF2B5EF4-FFF2-40B4-BE49-F238E27FC236}">
              <a16:creationId xmlns:a16="http://schemas.microsoft.com/office/drawing/2014/main" id="{A83687BA-4125-4FAA-927A-5E29781B9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hal" refreshedDate="45161.851275231478" createdVersion="5" refreshedVersion="8" minRefreshableVersion="3" recordCount="0" supportSubquery="1" supportAdvancedDrill="1" xr:uid="{FB208F1C-778E-49C0-88AC-22E827B14C42}">
  <cacheSource type="external" connectionId="3"/>
  <cacheFields count="2">
    <cacheField name="[HR_1].[Attrition].[Attrition]" caption="Attrition" numFmtId="0" hierarchy="1" level="1">
      <sharedItems count="2">
        <s v="No"/>
        <s v="Yes"/>
      </sharedItems>
    </cacheField>
    <cacheField name="[Measures].[Average of MonthlyIncome]" caption="Average of MonthlyIncome" numFmtId="0" hierarchy="46" level="32767"/>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3449074" createdVersion="8" refreshedVersion="8" minRefreshableVersion="3" recordCount="0" supportSubquery="1" supportAdvancedDrill="1" xr:uid="{4D729310-BBD8-4A6A-A5D8-6EFA52543F6B}">
  <cacheSource type="external" connectionId="3"/>
  <cacheFields count="2">
    <cacheField name="[HR_1].[Gender].[Gender]" caption="Gender" numFmtId="0" hierarchy="11" level="1">
      <sharedItems containsSemiMixedTypes="0" containsNonDate="0" containsString="0"/>
    </cacheField>
    <cacheField name="[Measures].[Count of Gender]" caption="Count of Gender" numFmtId="0" hierarchy="61" level="32767"/>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0"/>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3680559" createdVersion="8" refreshedVersion="8" minRefreshableVersion="3" recordCount="0" supportSubquery="1" supportAdvancedDrill="1" xr:uid="{6C952ED0-F915-4B93-A0D0-D7C873D3D648}">
  <cacheSource type="external" connectionId="3"/>
  <cacheFields count="3">
    <cacheField name="[HR_1].[Gender].[Gender]" caption="Gender" numFmtId="0" hierarchy="11" level="1">
      <sharedItems containsSemiMixedTypes="0" containsNonDate="0" containsString="0"/>
    </cacheField>
    <cacheField name="[Measures].[Count of Attrition]" caption="Count of Attrition" numFmtId="0" hierarchy="47" level="32767"/>
    <cacheField name="[HR_1].[Attrition].[Attrition]" caption="Attrition" numFmtId="0" hierarchy="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2"/>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0"/>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4259259" createdVersion="8" refreshedVersion="8" minRefreshableVersion="3" recordCount="0" supportSubquery="1" supportAdvancedDrill="1" xr:uid="{9E7FF65C-A8F0-4B3F-87E0-38AC17148985}">
  <cacheSource type="external" connectionId="3"/>
  <cacheFields count="5">
    <cacheField name="[HR_1].[Department].[Department]" caption="Department" numFmtId="0" hierarchy="4" level="1">
      <sharedItems count="6">
        <s v="Hardware"/>
        <s v="Human Resources"/>
        <s v="Research &amp; Development"/>
        <s v="Sales"/>
        <s v="Software"/>
        <s v="Support"/>
      </sharedItems>
    </cacheField>
    <cacheField name="[HR_1].[Attrition].[Attrition]" caption="Attrition" numFmtId="0" hierarchy="1" level="1">
      <sharedItems count="1">
        <s v="Yes"/>
      </sharedItems>
    </cacheField>
    <cacheField name="[Measures].[Count of Attrition]" caption="Count of Attrition" numFmtId="0" hierarchy="47" level="32767"/>
    <cacheField name="[Measures].[Average of MonthlyIncome]" caption="Average of MonthlyIncome" numFmtId="0" hierarchy="46"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1"/>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2"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4"/>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2"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hal" refreshedDate="45161.5792806713" createdVersion="3" refreshedVersion="8" minRefreshableVersion="3" recordCount="0" supportSubquery="1" supportAdvancedDrill="1" xr:uid="{4899CEE2-3B03-495A-9167-F2BB3B7EF513}">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HR_1].[Age]" caption="Age" attribute="1" defaultMemberUniqueName="[HR_1].[Age].[All]" allUniqueName="[HR_1].[Age].[All]" dimensionUniqueName="[HR_1]" displayFolder="" count="2" memberValueDatatype="20" unbalanced="0"/>
    <cacheHierarchy uniqueName="[HR_1].[Attrition]" caption="Attrition" attribute="1" defaultMemberUniqueName="[HR_1].[Attrition].[All]" allUniqueName="[HR_1].[Attrition].[All]" dimensionUniqueName="[HR_1]" displayFolder="" count="2" memberValueDatatype="130" unbalanced="0"/>
    <cacheHierarchy uniqueName="[HR_1].[BusinessTravel]" caption="BusinessTravel" attribute="1" defaultMemberUniqueName="[HR_1].[BusinessTravel].[All]" allUniqueName="[HR_1].[BusinessTravel].[All]" dimensionUniqueName="[HR_1]" displayFolder="" count="2" memberValueDatatype="130" unbalanced="0"/>
    <cacheHierarchy uniqueName="[HR_1].[DailyRate]" caption="DailyRate" attribute="1" defaultMemberUniqueName="[HR_1].[DailyRate].[All]" allUniqueName="[HR_1].[DailyRate].[All]" dimensionUniqueName="[HR_1]" displayFolder="" count="2"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2"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2" memberValueDatatype="130" unbalanced="0"/>
    <cacheHierarchy uniqueName="[HR_1].[EmployeeCount]" caption="EmployeeCount" attribute="1" defaultMemberUniqueName="[HR_1].[EmployeeCount].[All]" allUniqueName="[HR_1].[EmployeeCount].[All]" dimensionUniqueName="[HR_1]" displayFolder="" count="2" memberValueDatatype="20" unbalanced="0"/>
    <cacheHierarchy uniqueName="[HR_1].[EmployeeNumber]" caption="EmployeeNumber" attribute="1" defaultMemberUniqueName="[HR_1].[EmployeeNumber].[All]" allUniqueName="[HR_1].[EmployeeNumber].[All]" dimensionUniqueName="[HR_1]" displayFolder="" count="2" memberValueDatatype="20" unbalanced="0"/>
    <cacheHierarchy uniqueName="[HR_1].[EnvironmentSatisfaction]" caption="EnvironmentSatisfaction" attribute="1" defaultMemberUniqueName="[HR_1].[EnvironmentSatisfaction].[All]" allUniqueName="[HR_1].[EnvironmentSatisfaction].[All]" dimensionUniqueName="[HR_1]" displayFolder="" count="2" memberValueDatatype="20"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2" memberValueDatatype="20" unbalanced="0"/>
    <cacheHierarchy uniqueName="[HR_1].[JobInvolvement]" caption="JobInvolvement" attribute="1" defaultMemberUniqueName="[HR_1].[JobInvolvement].[All]" allUniqueName="[HR_1].[JobInvolvement].[All]" dimensionUniqueName="[HR_1]" displayFolder="" count="2" memberValueDatatype="20" unbalanced="0"/>
    <cacheHierarchy uniqueName="[HR_1].[JobLevel]" caption="JobLevel" attribute="1" defaultMemberUniqueName="[HR_1].[JobLevel].[All]" allUniqueName="[HR_1].[JobLevel].[All]" dimensionUniqueName="[HR_1]" displayFolder="" count="2" memberValueDatatype="20"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2" memberValueDatatype="20" unbalanced="0"/>
    <cacheHierarchy uniqueName="[HR_1].[MaritalStatus]" caption="MaritalStatus" attribute="1" defaultMemberUniqueName="[HR_1].[MaritalStatus].[All]" allUniqueName="[HR_1].[MaritalStatus].[All]" dimensionUniqueName="[HR_1]" displayFolder="" count="2"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Employee Satisfaction]" caption="Employee Satisfaction" attribute="1" defaultMemberUniqueName="[HR_1].[Employee Satisfaction].[All]" allUniqueName="[HR_1].[Employee Satisfaction].[All]" dimensionUniqueName="[HR_1]" displayFolder="" count="2" memberValueDatatype="130" unbalanced="0"/>
    <cacheHierarchy uniqueName="[HR_1].[Travel Distance]" caption="Travel Distance" attribute="1" defaultMemberUniqueName="[HR_1].[Travel Distance].[All]" allUniqueName="[HR_1].[Travel Distance].[All]" dimensionUniqueName="[HR_1]" displayFolder="" count="2" memberValueDatatype="130" unbalanced="0"/>
    <cacheHierarchy uniqueName="[HR_2].[Employee ID]" caption="Employee ID" attribute="1" defaultMemberUniqueName="[HR_2].[Employee ID].[All]" allUniqueName="[HR_2].[Employee ID].[All]" dimensionUniqueName="[HR_2]" displayFolder="" count="2" memberValueDatatype="20" unbalanced="0"/>
    <cacheHierarchy uniqueName="[HR_2].[MonthlyIncome]" caption="MonthlyIncome" attribute="1" defaultMemberUniqueName="[HR_2].[MonthlyIncome].[All]" allUniqueName="[HR_2].[MonthlyIncome].[All]" dimensionUniqueName="[HR_2]" displayFolder="" count="2" memberValueDatatype="20" unbalanced="0"/>
    <cacheHierarchy uniqueName="[HR_2].[MonthlyRate]" caption="MonthlyRate" attribute="1" defaultMemberUniqueName="[HR_2].[MonthlyRate].[All]" allUniqueName="[HR_2].[MonthlyRate].[All]" dimensionUniqueName="[HR_2]" displayFolder="" count="2" memberValueDatatype="20" unbalanced="0"/>
    <cacheHierarchy uniqueName="[HR_2].[NumCompaniesWorked]" caption="NumCompaniesWorked" attribute="1" defaultMemberUniqueName="[HR_2].[NumCompaniesWorked].[All]" allUniqueName="[HR_2].[NumCompaniesWorked].[All]" dimensionUniqueName="[HR_2]" displayFolder="" count="2" memberValueDatatype="20" unbalanced="0"/>
    <cacheHierarchy uniqueName="[HR_2].[Over18]" caption="Over18" attribute="1" defaultMemberUniqueName="[HR_2].[Over18].[All]" allUniqueName="[HR_2].[Over18].[All]" dimensionUniqueName="[HR_2]" displayFolder="" count="2" memberValueDatatype="130" unbalanced="0"/>
    <cacheHierarchy uniqueName="[HR_2].[OverTime]" caption="OverTime" attribute="1" defaultMemberUniqueName="[HR_2].[OverTime].[All]" allUniqueName="[HR_2].[OverTime].[All]" dimensionUniqueName="[HR_2]" displayFolder="" count="2" memberValueDatatype="130" unbalanced="0"/>
    <cacheHierarchy uniqueName="[HR_2].[PercentSalaryHike]" caption="PercentSalaryHike" attribute="1" defaultMemberUniqueName="[HR_2].[PercentSalaryHike].[All]" allUniqueName="[HR_2].[PercentSalaryHike].[All]" dimensionUniqueName="[HR_2]" displayFolder="" count="2" memberValueDatatype="20" unbalanced="0"/>
    <cacheHierarchy uniqueName="[HR_2].[PerformanceRating]" caption="PerformanceRating" attribute="1" defaultMemberUniqueName="[HR_2].[PerformanceRating].[All]" allUniqueName="[HR_2].[PerformanceRating].[All]" dimensionUniqueName="[HR_2]" displayFolder="" count="2" memberValueDatatype="20" unbalanced="0"/>
    <cacheHierarchy uniqueName="[HR_2].[RelationshipSatisfaction]" caption="RelationshipSatisfaction" attribute="1" defaultMemberUniqueName="[HR_2].[RelationshipSatisfaction].[All]" allUniqueName="[HR_2].[RelationshipSatisfaction].[All]" dimensionUniqueName="[HR_2]" displayFolder="" count="2" memberValueDatatype="20" unbalanced="0"/>
    <cacheHierarchy uniqueName="[HR_2].[StandardHours]" caption="StandardHours" attribute="1" defaultMemberUniqueName="[HR_2].[StandardHours].[All]" allUniqueName="[HR_2].[StandardHours].[All]" dimensionUniqueName="[HR_2]" displayFolder="" count="2" memberValueDatatype="20" unbalanced="0"/>
    <cacheHierarchy uniqueName="[HR_2].[StockOptionLevel]" caption="StockOptionLevel" attribute="1" defaultMemberUniqueName="[HR_2].[StockOptionLevel].[All]" allUniqueName="[HR_2].[StockOptionLevel].[All]" dimensionUniqueName="[HR_2]" displayFolder="" count="2" memberValueDatatype="20" unbalanced="0"/>
    <cacheHierarchy uniqueName="[HR_2].[TotalWorkingYears]" caption="TotalWorkingYears" attribute="1" defaultMemberUniqueName="[HR_2].[TotalWorkingYears].[All]" allUniqueName="[HR_2].[TotalWorkingYears].[All]" dimensionUniqueName="[HR_2]" displayFolder="" count="2" memberValueDatatype="20" unbalanced="0"/>
    <cacheHierarchy uniqueName="[HR_2].[TrainingTimesLastYear]" caption="TrainingTimesLastYear" attribute="1" defaultMemberUniqueName="[HR_2].[TrainingTimesLastYear].[All]" allUniqueName="[HR_2].[TrainingTimesLastYear].[All]" dimensionUniqueName="[HR_2]" displayFolder="" count="2" memberValueDatatype="20" unbalanced="0"/>
    <cacheHierarchy uniqueName="[HR_2].[WorkLifeBalance]" caption="WorkLifeBalance" attribute="1" defaultMemberUniqueName="[HR_2].[WorkLifeBalance].[All]" allUniqueName="[HR_2].[WorkLifeBalance].[All]" dimensionUniqueName="[HR_2]" displayFolder="" count="2" memberValueDatatype="20" unbalanced="0"/>
    <cacheHierarchy uniqueName="[HR_2].[YearsAtCompany]" caption="YearsAtCompany" attribute="1" defaultMemberUniqueName="[HR_2].[YearsAtCompany].[All]" allUniqueName="[HR_2].[YearsAtCompany].[All]" dimensionUniqueName="[HR_2]" displayFolder="" count="2" memberValueDatatype="20" unbalanced="0"/>
    <cacheHierarchy uniqueName="[HR_2].[YearsInCurrentRole]" caption="YearsInCurrentRole" attribute="1" defaultMemberUniqueName="[HR_2].[YearsInCurrentRole].[All]" allUniqueName="[HR_2].[YearsInCurrentRole].[All]" dimensionUniqueName="[HR_2]" displayFolder="" count="2" memberValueDatatype="20" unbalanced="0"/>
    <cacheHierarchy uniqueName="[HR_2].[YearsSinceLastPromotion]" caption="YearsSinceLastPromotion" attribute="1" defaultMemberUniqueName="[HR_2].[YearsSinceLastPromotion].[All]" allUniqueName="[HR_2].[YearsSinceLastPromotion].[All]" dimensionUniqueName="[HR_2]" displayFolder="" count="2" memberValueDatatype="20" unbalanced="0"/>
    <cacheHierarchy uniqueName="[HR_2].[YearsWithCurrManager]" caption="YearsWithCurrManager" attribute="1" defaultMemberUniqueName="[HR_2].[YearsWithCurrManager].[All]" allUniqueName="[HR_2].[YearsWithCurrManager].[All]" dimensionUniqueName="[HR_2]" displayFolder="" count="2" memberValueDatatype="20" unbalanced="0"/>
    <cacheHierarchy uniqueName="[HR_2].[WorkLIfeBal_Status]" caption="WorkLIfeBal_Status" attribute="1" defaultMemberUniqueName="[HR_2].[WorkLIfeBal_Status].[All]" allUniqueName="[HR_2].[WorkLIfeBal_Status].[All]" dimensionUniqueName="[HR_2]" displayFolder="" count="2" memberValueDatatype="130" unbalanced="0"/>
    <cacheHierarchy uniqueName="[HR_2].[PromotionYearGroup]" caption="PromotionYearGroup" attribute="1" defaultMemberUniqueName="[HR_2].[PromotionYearGroup].[All]" allUniqueName="[HR_2].[PromotionYearGroup].[All]" dimensionUniqueName="[HR_2]" displayFolder="" count="2" memberValueDatatype="130" unbalanced="0"/>
    <cacheHierarchy uniqueName="[HR_2].[Performance Stat]" caption="Performance Stat" attribute="1" defaultMemberUniqueName="[HR_2].[Performance Stat].[All]" allUniqueName="[HR_2].[Performance Stat].[All]" dimensionUniqueName="[HR_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licerData="1" pivotCacheId="7625445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hal" refreshedDate="45161.597792824075" createdVersion="3" refreshedVersion="8" minRefreshableVersion="3" recordCount="0" supportSubquery="1" supportAdvancedDrill="1" xr:uid="{813C0E07-4659-404D-AC2E-5A3B0CB08E6A}">
  <cacheSource type="external" connectionId="3">
    <extLst>
      <ext xmlns:x14="http://schemas.microsoft.com/office/spreadsheetml/2009/9/main" uri="{F057638F-6D5F-4e77-A914-E7F072B9BCA8}">
        <x14:sourceConnection name="ThisWorkbookDataModel"/>
      </ext>
    </extLst>
  </cacheSource>
  <cacheFields count="0"/>
  <cacheHierarchies count="63">
    <cacheHierarchy uniqueName="[HR_1].[Age]" caption="Age" attribute="1" defaultMemberUniqueName="[HR_1].[Age].[All]" allUniqueName="[HR_1].[Age].[All]" dimensionUniqueName="[HR_1]" displayFolder="" count="2" memberValueDatatype="20" unbalanced="0"/>
    <cacheHierarchy uniqueName="[HR_1].[Attrition]" caption="Attrition" attribute="1" defaultMemberUniqueName="[HR_1].[Attrition].[All]" allUniqueName="[HR_1].[Attrition].[All]" dimensionUniqueName="[HR_1]" displayFolder="" count="2" memberValueDatatype="130" unbalanced="0"/>
    <cacheHierarchy uniqueName="[HR_1].[BusinessTravel]" caption="BusinessTravel" attribute="1" defaultMemberUniqueName="[HR_1].[BusinessTravel].[All]" allUniqueName="[HR_1].[BusinessTravel].[All]" dimensionUniqueName="[HR_1]" displayFolder="" count="2" memberValueDatatype="130" unbalanced="0"/>
    <cacheHierarchy uniqueName="[HR_1].[DailyRate]" caption="DailyRate" attribute="1" defaultMemberUniqueName="[HR_1].[DailyRate].[All]" allUniqueName="[HR_1].[DailyRate].[All]" dimensionUniqueName="[HR_1]" displayFolder="" count="2"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2"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2" memberValueDatatype="130" unbalanced="0"/>
    <cacheHierarchy uniqueName="[HR_1].[EmployeeCount]" caption="EmployeeCount" attribute="1" defaultMemberUniqueName="[HR_1].[EmployeeCount].[All]" allUniqueName="[HR_1].[EmployeeCount].[All]" dimensionUniqueName="[HR_1]" displayFolder="" count="2" memberValueDatatype="20" unbalanced="0"/>
    <cacheHierarchy uniqueName="[HR_1].[EmployeeNumber]" caption="EmployeeNumber" attribute="1" defaultMemberUniqueName="[HR_1].[EmployeeNumber].[All]" allUniqueName="[HR_1].[EmployeeNumber].[All]" dimensionUniqueName="[HR_1]" displayFolder="" count="2" memberValueDatatype="20" unbalanced="0"/>
    <cacheHierarchy uniqueName="[HR_1].[EnvironmentSatisfaction]" caption="EnvironmentSatisfaction" attribute="1" defaultMemberUniqueName="[HR_1].[EnvironmentSatisfaction].[All]" allUniqueName="[HR_1].[EnvironmentSatisfaction].[All]" dimensionUniqueName="[HR_1]" displayFolder="" count="2" memberValueDatatype="20"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2" memberValueDatatype="20" unbalanced="0"/>
    <cacheHierarchy uniqueName="[HR_1].[JobInvolvement]" caption="JobInvolvement" attribute="1" defaultMemberUniqueName="[HR_1].[JobInvolvement].[All]" allUniqueName="[HR_1].[JobInvolvement].[All]" dimensionUniqueName="[HR_1]" displayFolder="" count="2" memberValueDatatype="20" unbalanced="0"/>
    <cacheHierarchy uniqueName="[HR_1].[JobLevel]" caption="JobLevel" attribute="1" defaultMemberUniqueName="[HR_1].[JobLevel].[All]" allUniqueName="[HR_1].[JobLevel].[All]" dimensionUniqueName="[HR_1]" displayFolder="" count="2" memberValueDatatype="20"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2" memberValueDatatype="20" unbalanced="0"/>
    <cacheHierarchy uniqueName="[HR_1].[MaritalStatus]" caption="MaritalStatus" attribute="1" defaultMemberUniqueName="[HR_1].[MaritalStatus].[All]" allUniqueName="[HR_1].[MaritalStatus].[All]" dimensionUniqueName="[HR_1]" displayFolder="" count="2"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Employee Satisfaction]" caption="Employee Satisfaction" attribute="1" defaultMemberUniqueName="[HR_1].[Employee Satisfaction].[All]" allUniqueName="[HR_1].[Employee Satisfaction].[All]" dimensionUniqueName="[HR_1]" displayFolder="" count="2" memberValueDatatype="130" unbalanced="0"/>
    <cacheHierarchy uniqueName="[HR_1].[Travel Distance]" caption="Travel Distance" attribute="1" defaultMemberUniqueName="[HR_1].[Travel Distance].[All]" allUniqueName="[HR_1].[Travel Distance].[All]" dimensionUniqueName="[HR_1]" displayFolder="" count="2" memberValueDatatype="130" unbalanced="0"/>
    <cacheHierarchy uniqueName="[HR_2].[Employee ID]" caption="Employee ID" attribute="1" defaultMemberUniqueName="[HR_2].[Employee ID].[All]" allUniqueName="[HR_2].[Employee ID].[All]" dimensionUniqueName="[HR_2]" displayFolder="" count="2" memberValueDatatype="20" unbalanced="0"/>
    <cacheHierarchy uniqueName="[HR_2].[MonthlyIncome]" caption="MonthlyIncome" attribute="1" defaultMemberUniqueName="[HR_2].[MonthlyIncome].[All]" allUniqueName="[HR_2].[MonthlyIncome].[All]" dimensionUniqueName="[HR_2]" displayFolder="" count="2" memberValueDatatype="20" unbalanced="0"/>
    <cacheHierarchy uniqueName="[HR_2].[MonthlyRate]" caption="MonthlyRate" attribute="1" defaultMemberUniqueName="[HR_2].[MonthlyRate].[All]" allUniqueName="[HR_2].[MonthlyRate].[All]" dimensionUniqueName="[HR_2]" displayFolder="" count="2" memberValueDatatype="20" unbalanced="0"/>
    <cacheHierarchy uniqueName="[HR_2].[NumCompaniesWorked]" caption="NumCompaniesWorked" attribute="1" defaultMemberUniqueName="[HR_2].[NumCompaniesWorked].[All]" allUniqueName="[HR_2].[NumCompaniesWorked].[All]" dimensionUniqueName="[HR_2]" displayFolder="" count="2" memberValueDatatype="20" unbalanced="0"/>
    <cacheHierarchy uniqueName="[HR_2].[Over18]" caption="Over18" attribute="1" defaultMemberUniqueName="[HR_2].[Over18].[All]" allUniqueName="[HR_2].[Over18].[All]" dimensionUniqueName="[HR_2]" displayFolder="" count="2" memberValueDatatype="130" unbalanced="0"/>
    <cacheHierarchy uniqueName="[HR_2].[OverTime]" caption="OverTime" attribute="1" defaultMemberUniqueName="[HR_2].[OverTime].[All]" allUniqueName="[HR_2].[OverTime].[All]" dimensionUniqueName="[HR_2]" displayFolder="" count="2" memberValueDatatype="130" unbalanced="0"/>
    <cacheHierarchy uniqueName="[HR_2].[PercentSalaryHike]" caption="PercentSalaryHike" attribute="1" defaultMemberUniqueName="[HR_2].[PercentSalaryHike].[All]" allUniqueName="[HR_2].[PercentSalaryHike].[All]" dimensionUniqueName="[HR_2]" displayFolder="" count="2" memberValueDatatype="20" unbalanced="0"/>
    <cacheHierarchy uniqueName="[HR_2].[PerformanceRating]" caption="PerformanceRating" attribute="1" defaultMemberUniqueName="[HR_2].[PerformanceRating].[All]" allUniqueName="[HR_2].[PerformanceRating].[All]" dimensionUniqueName="[HR_2]" displayFolder="" count="2" memberValueDatatype="20" unbalanced="0"/>
    <cacheHierarchy uniqueName="[HR_2].[RelationshipSatisfaction]" caption="RelationshipSatisfaction" attribute="1" defaultMemberUniqueName="[HR_2].[RelationshipSatisfaction].[All]" allUniqueName="[HR_2].[RelationshipSatisfaction].[All]" dimensionUniqueName="[HR_2]" displayFolder="" count="2" memberValueDatatype="20" unbalanced="0"/>
    <cacheHierarchy uniqueName="[HR_2].[StandardHours]" caption="StandardHours" attribute="1" defaultMemberUniqueName="[HR_2].[StandardHours].[All]" allUniqueName="[HR_2].[StandardHours].[All]" dimensionUniqueName="[HR_2]" displayFolder="" count="2" memberValueDatatype="20" unbalanced="0"/>
    <cacheHierarchy uniqueName="[HR_2].[StockOptionLevel]" caption="StockOptionLevel" attribute="1" defaultMemberUniqueName="[HR_2].[StockOptionLevel].[All]" allUniqueName="[HR_2].[StockOptionLevel].[All]" dimensionUniqueName="[HR_2]" displayFolder="" count="2" memberValueDatatype="20" unbalanced="0"/>
    <cacheHierarchy uniqueName="[HR_2].[TotalWorkingYears]" caption="TotalWorkingYears" attribute="1" defaultMemberUniqueName="[HR_2].[TotalWorkingYears].[All]" allUniqueName="[HR_2].[TotalWorkingYears].[All]" dimensionUniqueName="[HR_2]" displayFolder="" count="2" memberValueDatatype="20" unbalanced="0"/>
    <cacheHierarchy uniqueName="[HR_2].[TrainingTimesLastYear]" caption="TrainingTimesLastYear" attribute="1" defaultMemberUniqueName="[HR_2].[TrainingTimesLastYear].[All]" allUniqueName="[HR_2].[TrainingTimesLastYear].[All]" dimensionUniqueName="[HR_2]" displayFolder="" count="2" memberValueDatatype="20" unbalanced="0"/>
    <cacheHierarchy uniqueName="[HR_2].[WorkLifeBalance]" caption="WorkLifeBalance" attribute="1" defaultMemberUniqueName="[HR_2].[WorkLifeBalance].[All]" allUniqueName="[HR_2].[WorkLifeBalance].[All]" dimensionUniqueName="[HR_2]" displayFolder="" count="2" memberValueDatatype="20" unbalanced="0"/>
    <cacheHierarchy uniqueName="[HR_2].[YearsAtCompany]" caption="YearsAtCompany" attribute="1" defaultMemberUniqueName="[HR_2].[YearsAtCompany].[All]" allUniqueName="[HR_2].[YearsAtCompany].[All]" dimensionUniqueName="[HR_2]" displayFolder="" count="2" memberValueDatatype="20" unbalanced="0"/>
    <cacheHierarchy uniqueName="[HR_2].[YearsInCurrentRole]" caption="YearsInCurrentRole" attribute="1" defaultMemberUniqueName="[HR_2].[YearsInCurrentRole].[All]" allUniqueName="[HR_2].[YearsInCurrentRole].[All]" dimensionUniqueName="[HR_2]" displayFolder="" count="2" memberValueDatatype="20" unbalanced="0"/>
    <cacheHierarchy uniqueName="[HR_2].[YearsSinceLastPromotion]" caption="YearsSinceLastPromotion" attribute="1" defaultMemberUniqueName="[HR_2].[YearsSinceLastPromotion].[All]" allUniqueName="[HR_2].[YearsSinceLastPromotion].[All]" dimensionUniqueName="[HR_2]" displayFolder="" count="2" memberValueDatatype="20" unbalanced="0"/>
    <cacheHierarchy uniqueName="[HR_2].[YearsWithCurrManager]" caption="YearsWithCurrManager" attribute="1" defaultMemberUniqueName="[HR_2].[YearsWithCurrManager].[All]" allUniqueName="[HR_2].[YearsWithCurrManager].[All]" dimensionUniqueName="[HR_2]" displayFolder="" count="2" memberValueDatatype="20" unbalanced="0"/>
    <cacheHierarchy uniqueName="[HR_2].[WorkLIfeBal_Status]" caption="WorkLIfeBal_Status" attribute="1" defaultMemberUniqueName="[HR_2].[WorkLIfeBal_Status].[All]" allUniqueName="[HR_2].[WorkLIfeBal_Status].[All]" dimensionUniqueName="[HR_2]" displayFolder="" count="2" memberValueDatatype="130" unbalanced="0"/>
    <cacheHierarchy uniqueName="[HR_2].[PromotionYearGroup]" caption="PromotionYearGroup" attribute="1" defaultMemberUniqueName="[HR_2].[PromotionYearGroup].[All]" allUniqueName="[HR_2].[PromotionYearGroup].[All]" dimensionUniqueName="[HR_2]" displayFolder="" count="2" memberValueDatatype="130" unbalanced="0"/>
    <cacheHierarchy uniqueName="[HR_2].[Performance Stat]" caption="Performance Stat" attribute="1" defaultMemberUniqueName="[HR_2].[Performance Stat].[All]" allUniqueName="[HR_2].[Performance Stat].[All]" dimensionUniqueName="[HR_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licerData="1" pivotCacheId="14485781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hal" refreshedDate="45161.852264814814" createdVersion="5" refreshedVersion="8" minRefreshableVersion="3" recordCount="0" supportSubquery="1" supportAdvancedDrill="1" xr:uid="{44347EBA-3D41-4201-B25D-6AA3D9279DEE}">
  <cacheSource type="external" connectionId="3"/>
  <cacheFields count="3">
    <cacheField name="[HR_1].[JobRole].[JobRole]" caption="JobRole" numFmtId="0" hierarchy="15" level="1">
      <sharedItems count="1">
        <s v="Research Scientist"/>
      </sharedItems>
    </cacheField>
    <cacheField name="[HR_1].[Gender].[Gender]" caption="Gender" numFmtId="0" hierarchy="11" level="1">
      <sharedItems count="2">
        <s v="Female"/>
        <s v="Male"/>
      </sharedItems>
    </cacheField>
    <cacheField name="[Measures].[Average of HourlyRate]" caption="Average of HourlyRate" numFmtId="0" hierarchy="49" level="32767"/>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0324072" createdVersion="8" refreshedVersion="8" minRefreshableVersion="3" recordCount="0" supportSubquery="1" supportAdvancedDrill="1" xr:uid="{BE942E16-BC28-46A2-8B3E-7BA23D954B11}">
  <cacheSource type="external" connectionId="3"/>
  <cacheFields count="3">
    <cacheField name="[HR_1].[Department].[Department]" caption="Department" numFmtId="0" hierarchy="4" level="1">
      <sharedItems count="6">
        <s v="Hardware"/>
        <s v="Human Resources"/>
        <s v="Research &amp; Development"/>
        <s v="Sales"/>
        <s v="Software"/>
        <s v="Support"/>
      </sharedItems>
    </cacheField>
    <cacheField name="[Measures].[Average of TotalWorkingYears]" caption="Average of TotalWorkingYears" numFmtId="0" hierarchy="51"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0671295" createdVersion="8" refreshedVersion="8" minRefreshableVersion="3" recordCount="0" supportSubquery="1" supportAdvancedDrill="1" xr:uid="{352A2F34-71C6-4028-82B8-694914A844A4}">
  <cacheSource type="external" connectionId="3"/>
  <cacheFields count="4">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2].[WorkLIfeBal_Status].[WorkLIfeBal_Status]" caption="WorkLIfeBal_Status" numFmtId="0" hierarchy="39" level="1">
      <sharedItems count="4">
        <s v="Average"/>
        <s v="Excellent"/>
        <s v="Good"/>
        <s v="Poor"/>
      </sharedItems>
    </cacheField>
    <cacheField name="[Measures].[Count of WorkLIfeBal_Status]" caption="Count of WorkLIfeBal_Status" numFmtId="0" hierarchy="52"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2" memberValueDatatype="130" unbalanced="0">
      <fieldsUsage count="2">
        <fieldUsage x="-1"/>
        <fieldUsage x="1"/>
      </fieldsUsage>
    </cacheHierarchy>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1250003" createdVersion="8" refreshedVersion="8" minRefreshableVersion="3" recordCount="0" supportSubquery="1" supportAdvancedDrill="1" xr:uid="{ADFFC3A7-2014-4871-8672-9E120C770393}">
  <cacheSource type="external" connectionId="3"/>
  <cacheFields count="4">
    <cacheField name="[HR_2].[PromotionYearGroup].[PromotionYearGroup]" caption="PromotionYearGroup" numFmtId="0" hierarchy="40" level="1">
      <sharedItems count="4">
        <s v="30 Plus"/>
        <s v="Btw 1-10"/>
        <s v="Btw 11-20"/>
        <s v="Btw 21-30"/>
      </sharedItems>
    </cacheField>
    <cacheField name="[HR_1].[Attrition].[Attrition]" caption="Attrition" numFmtId="0" hierarchy="1" level="1">
      <sharedItems count="1">
        <s v="Yes"/>
      </sharedItems>
    </cacheField>
    <cacheField name="[Measures].[Count of PromotionYearGroup]" caption="Count of PromotionYearGroup" numFmtId="0" hierarchy="53"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1"/>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2" memberValueDatatype="130" unbalanced="0">
      <fieldsUsage count="2">
        <fieldUsage x="-1"/>
        <fieldUsage x="0"/>
      </fieldsUsage>
    </cacheHierarchy>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1828704" createdVersion="8" refreshedVersion="8" minRefreshableVersion="3" recordCount="0" supportSubquery="1" supportAdvancedDrill="1" xr:uid="{B511D229-7DF3-4768-8274-7778D143C9DC}">
  <cacheSource type="external" connectionId="3"/>
  <cacheFields count="4">
    <cacheField name="[HR_1].[Attrition].[Attrition]" caption="Attrition" numFmtId="0" hierarchy="1" level="1">
      <sharedItems count="1">
        <s v="Yes"/>
      </sharedItems>
    </cacheField>
    <cacheField name="[HR_1].[Age Group].[Age Group]" caption="Age Group" numFmtId="0" hierarchy="18" level="1">
      <sharedItems count="5">
        <s v="18-25"/>
        <s v="26-35"/>
        <s v="36-45"/>
        <s v="46-55"/>
        <s v="56 Plus"/>
      </sharedItems>
    </cacheField>
    <cacheField name="[HR_1].[Gender].[Gender]" caption="Gender" numFmtId="0" hierarchy="11" level="1">
      <sharedItems count="2">
        <s v="Female"/>
        <s v="Male"/>
      </sharedItems>
    </cacheField>
    <cacheField name="[Measures].[Count of Attrition]" caption="Count of Attrition" numFmtId="0" hierarchy="47" level="32767"/>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fieldsUsage count="2">
        <fieldUsage x="-1"/>
        <fieldUsage x="1"/>
      </fieldsUsage>
    </cacheHierarchy>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2291666" createdVersion="8" refreshedVersion="8" minRefreshableVersion="3" recordCount="0" supportSubquery="1" supportAdvancedDrill="1" xr:uid="{217E364A-5741-42EA-9171-96C93892BF56}">
  <cacheSource type="external" connectionId="3"/>
  <cacheFields count="3">
    <cacheField name="[HR_1].[Gender].[Gender]" caption="Gender" numFmtId="0" hierarchy="11" level="1">
      <sharedItems count="2">
        <s v="Female"/>
        <s v="Male"/>
      </sharedItems>
    </cacheField>
    <cacheField name="[Measures].[Count of Attrition]" caption="Count of Attrition" numFmtId="0" hierarchy="47" level="32767"/>
    <cacheField name="[HR_1].[Attrition].[Attrition]" caption="Attrition" numFmtId="0" hierarchy="1" level="1">
      <sharedItems count="1">
        <s v="Yes"/>
      </sharedItems>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2"/>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0"/>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2754627" createdVersion="8" refreshedVersion="8" minRefreshableVersion="3" recordCount="0" supportSubquery="1" supportAdvancedDrill="1" xr:uid="{3F619EEE-89CC-4215-A1EF-1E2C42FB47DF}">
  <cacheSource type="external" connectionId="3"/>
  <cacheFields count="4">
    <cacheField name="[HR_1].[Attrition].[Attrition]" caption="Attrition" numFmtId="0" hierarchy="1" level="1">
      <sharedItems count="1">
        <s v="Yes"/>
      </sharedItems>
    </cacheField>
    <cacheField name="[HR_1].[Travel Distance].[Travel Distance]" caption="Travel Distance" numFmtId="0" hierarchy="20" level="1">
      <sharedItems count="4">
        <s v="Far"/>
        <s v="Near"/>
        <s v="Near By"/>
        <s v="Very Far"/>
      </sharedItems>
    </cacheField>
    <cacheField name="[Measures].[Count of Travel Distance]" caption="Count of Travel Distance" numFmtId="0" hierarchy="57"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2" memberValueDatatype="130" unbalanced="0">
      <fieldsUsage count="2">
        <fieldUsage x="-1"/>
        <fieldUsage x="1"/>
      </fieldsUsage>
    </cacheHierarchy>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jo Geevarghese" refreshedDate="45360.021283217589" createdVersion="5" refreshedVersion="8" minRefreshableVersion="3" recordCount="0" supportSubquery="1" supportAdvancedDrill="1" xr:uid="{4FE4B637-56D5-46D3-8514-6EB95EB96D86}">
  <cacheSource type="external" connectionId="3"/>
  <cacheFields count="4">
    <cacheField name="[HR_1].[Department].[Department]" caption="Department" numFmtId="0" hierarchy="4" level="1">
      <sharedItems count="6">
        <s v="Hardware"/>
        <s v="Human Resources"/>
        <s v="Research &amp; Development"/>
        <s v="Sales"/>
        <s v="Software"/>
        <s v="Support"/>
      </sharedItems>
    </cacheField>
    <cacheField name="[HR_1].[Attrition].[Attrition]" caption="Attrition" numFmtId="0" hierarchy="1" level="1">
      <sharedItems count="2">
        <s v="No"/>
        <s v="Yes"/>
      </sharedItems>
    </cacheField>
    <cacheField name="[Measures].[Count of Attrition]" caption="Count of Attrition" numFmtId="0" hierarchy="47" level="32767"/>
    <cacheField name="[HR_1].[Gender].[Gender]" caption="Gender" numFmtId="0" hierarchy="11" level="1">
      <sharedItems containsSemiMixedTypes="0" containsNonDate="0" containsString="0"/>
    </cacheField>
  </cacheFields>
  <cacheHierarchies count="62">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2" memberValueDatatype="130" unbalanced="0">
      <fieldsUsage count="2">
        <fieldUsage x="-1"/>
        <fieldUsage x="1"/>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0"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Employee Satisfaction]" caption="Employee Satisfaction" attribute="1" defaultMemberUniqueName="[HR_1].[Employee Satisfaction].[All]" allUniqueName="[HR_1].[Employee Satisfaction].[All]" dimensionUniqueName="[HR_1]" displayFolder="" count="0" memberValueDatatype="130" unbalanced="0"/>
    <cacheHierarchy uniqueName="[HR_1].[Travel Distance]" caption="Travel Distance" attribute="1" defaultMemberUniqueName="[HR_1].[Travel Distance].[All]" allUniqueName="[HR_1].[Travel Distance].[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HR_2].[WorkLIfeBal_Status]" caption="WorkLIfeBal_Status" attribute="1" defaultMemberUniqueName="[HR_2].[WorkLIfeBal_Status].[All]" allUniqueName="[HR_2].[WorkLIfeBal_Status].[All]" dimensionUniqueName="[HR_2]" displayFolder="" count="0" memberValueDatatype="130" unbalanced="0"/>
    <cacheHierarchy uniqueName="[HR_2].[PromotionYearGroup]" caption="PromotionYearGroup" attribute="1" defaultMemberUniqueName="[HR_2].[PromotionYearGroup].[All]" allUniqueName="[HR_2].[PromotionYearGroup].[All]" dimensionUniqueName="[HR_2]" displayFolder="" count="0" memberValueDatatype="130" unbalanced="0"/>
    <cacheHierarchy uniqueName="[HR_2].[Performance Stat]" caption="Performance Stat" attribute="1" defaultMemberUniqueName="[HR_2].[Performance Stat].[All]" allUniqueName="[HR_2].[Performance Stat].[All]" dimensionUniqueName="[HR_2]" displayFolder="" count="0" memberValueDatatype="13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Count of Attrition]" caption="Count of Attrition" measure="1" displayFolder="" measureGroup="HR_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Count of WorkLIfeBal_Status]" caption="Count of WorkLIfeBal_Status" measure="1" displayFolder="" measureGroup="HR_2" count="0" hidden="1">
      <extLst>
        <ext xmlns:x15="http://schemas.microsoft.com/office/spreadsheetml/2010/11/main" uri="{B97F6D7D-B522-45F9-BDA1-12C45D357490}">
          <x15:cacheHierarchy aggregatedColumn="39"/>
        </ext>
      </extLst>
    </cacheHierarchy>
    <cacheHierarchy uniqueName="[Measures].[Count of PromotionYearGroup]" caption="Count of PromotionYearGroup" measure="1" displayFolder="" measureGroup="HR_2" count="0" hidden="1">
      <extLst>
        <ext xmlns:x15="http://schemas.microsoft.com/office/spreadsheetml/2010/11/main" uri="{B97F6D7D-B522-45F9-BDA1-12C45D357490}">
          <x15:cacheHierarchy aggregatedColumn="40"/>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Performance Stat]" caption="Count of Performance Stat" measure="1" displayFolder="" measureGroup="HR_2" count="0" hidden="1">
      <extLst>
        <ext xmlns:x15="http://schemas.microsoft.com/office/spreadsheetml/2010/11/main" uri="{B97F6D7D-B522-45F9-BDA1-12C45D357490}">
          <x15:cacheHierarchy aggregatedColumn="41"/>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5"/>
        </ext>
      </extLst>
    </cacheHierarchy>
    <cacheHierarchy uniqueName="[Measures].[Count of Travel Distance]" caption="Count of Travel Distance" measure="1" displayFolder="" measureGroup="HR_1" count="0" hidden="1">
      <extLst>
        <ext xmlns:x15="http://schemas.microsoft.com/office/spreadsheetml/2010/11/main" uri="{B97F6D7D-B522-45F9-BDA1-12C45D357490}">
          <x15:cacheHierarchy aggregatedColumn="20"/>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F86B14-04FE-49F8-8952-A928F62E5ADA}" name="Res Scientist" cacheId="99" applyNumberFormats="0" applyBorderFormats="0" applyFontFormats="0" applyPatternFormats="0" applyAlignmentFormats="0" applyWidthHeightFormats="1" dataCaption="Values" tag="4f0e52e8-7e7a-4f87-aaa3-fa2b6d529474" updatedVersion="8" minRefreshableVersion="3" useAutoFormatting="1" subtotalHiddenItems="1" itemPrintTitles="1" createdVersion="5" indent="0" compact="0" compactData="0" multipleFieldFilters="0">
  <location ref="B13:E16" firstHeaderRow="1" firstDataRow="2" firstDataCol="1"/>
  <pivotFields count="3">
    <pivotField axis="axisRow" compact="0" allDrilled="1" outline="0" subtotalTop="0" showAll="0" dataSourceSort="1" defaultSubtotal="0" defaultAttributeDrillState="1">
      <items count="1">
        <item s="1" x="0"/>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2">
    <i>
      <x/>
    </i>
    <i t="grand">
      <x/>
    </i>
  </rowItems>
  <colFields count="1">
    <field x="1"/>
  </colFields>
  <colItems count="3">
    <i>
      <x/>
    </i>
    <i>
      <x v="1"/>
    </i>
    <i t="grand">
      <x/>
    </i>
  </colItems>
  <dataFields count="1">
    <dataField name="Average of HourlyRate" fld="2" subtotal="average" baseField="0" baseItem="0"/>
  </dataFields>
  <formats count="6">
    <format dxfId="66">
      <pivotArea outline="0" fieldPosition="0">
        <references count="2">
          <reference field="0" count="0" selected="0"/>
          <reference field="1" count="1" selected="0">
            <x v="1"/>
          </reference>
        </references>
      </pivotArea>
    </format>
    <format dxfId="65">
      <pivotArea outline="0" fieldPosition="0">
        <references count="2">
          <reference field="0" count="0" selected="0"/>
          <reference field="1" count="1" selected="0">
            <x v="0"/>
          </reference>
        </references>
      </pivotArea>
    </format>
    <format dxfId="64">
      <pivotArea field="0" grandCol="1" outline="0" axis="axisRow" fieldPosition="0">
        <references count="1">
          <reference field="0" count="0" selected="0"/>
        </references>
      </pivotArea>
    </format>
    <format dxfId="63">
      <pivotArea grandRow="1" grandCol="1" outline="0" collapsedLevelsAreSubtotals="1" fieldPosition="0"/>
    </format>
    <format dxfId="62">
      <pivotArea field="1" grandRow="1" outline="0" axis="axisCol" fieldPosition="0">
        <references count="1">
          <reference field="1" count="1" selected="0">
            <x v="1"/>
          </reference>
        </references>
      </pivotArea>
    </format>
    <format dxfId="61">
      <pivotArea field="1" grandRow="1" outline="0" axis="axisCol" fieldPosition="0">
        <references count="1">
          <reference field="1" count="1" selected="0">
            <x v="0"/>
          </reference>
        </references>
      </pivotArea>
    </format>
  </format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1F8811-9ED4-45E0-A422-611E357810F2}" name="Active Employee" cacheId="19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13:A14" firstHeaderRow="1" firstDataRow="1" firstDataCol="0" rowPageCount="2" colPageCount="1"/>
  <pivotFields count="3">
    <pivotField axis="axisPage" compact="0" allDrilled="1" outline="0" subtotalTop="0" showAll="0" dataSourceSort="1" defaultSubtotal="0" defaultAttributeDrillState="1"/>
    <pivotField dataField="1" compact="0" outline="0" subtotalTop="0" showAll="0" defaultSubtotal="0"/>
    <pivotField axis="axisPage" compact="0" allDrilled="1" outline="0" subtotalTop="0" showAll="0" dataSourceSort="1" defaultSubtotal="0" defaultAttributeDrillState="1"/>
  </pivotFields>
  <rowItems count="1">
    <i/>
  </rowItems>
  <colItems count="1">
    <i/>
  </colItems>
  <pageFields count="2">
    <pageField fld="2" hier="1" name="[HR_1].[Attrition].&amp;[No]" cap="No"/>
    <pageField fld="0" hier="11" name="[HR_1].[Gender].[All]" cap="All"/>
  </pageFields>
  <dataFields count="1">
    <dataField name="Count of Attrition" fld="1" subtotal="count" baseField="0" baseItem="0"/>
  </dataFields>
  <pivotHierarchies count="62">
    <pivotHierarchy dragToData="1"/>
    <pivotHierarchy multipleItemSelectionAllowed="1" dragToData="1">
      <members count="1" level="1">
        <member name="[HR_1].[Attrition].&amp;[No]"/>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06829E-7ED2-4003-87FC-641AFE814B46}" name="Total Employee"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11" name="[HR_1].[Gender].[All]" cap="All"/>
  </pageFields>
  <dataFields count="1">
    <dataField name="Count of Gender" fld="1" subtotal="count" baseField="0" baseItem="0"/>
  </dataFields>
  <formats count="1">
    <format dxfId="36">
      <pivotArea grandRow="1" outline="0" collapsedLevelsAreSubtotals="1" fieldPosition="0"/>
    </format>
  </format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1E2B48-A41B-4261-9A1D-5E1884306324}" name="Travel Attriton" cacheId="189" applyNumberFormats="0" applyBorderFormats="0" applyFontFormats="0" applyPatternFormats="0" applyAlignmentFormats="0" applyWidthHeightFormats="1" dataCaption="Values" tag="777c523f-b3bb-49dd-905e-bdf5a12b2650" updatedVersion="8" minRefreshableVersion="3" useAutoFormatting="1" rowGrandTotals="0" colGrandTotals="0" itemPrintTitles="1" createdVersion="8" indent="0" outline="1" outlineData="1" multipleFieldFilters="0" chartFormat="7">
  <location ref="B3:C7" firstHeaderRow="1" firstDataRow="1" firstDataCol="1" rowPageCount="1" colPageCount="1"/>
  <pivotFields count="4">
    <pivotField axis="axisPage"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pageFields count="1">
    <pageField fld="0" hier="1" name="[HR_1].[Attrition].&amp;[Yes]" cap="Yes"/>
  </pageFields>
  <dataFields count="1">
    <dataField name="Count of Travel Distance" fld="2" subtotal="count" showDataAs="percentOfCol" baseField="1" baseItem="0" numFmtId="1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Hierarchies count="62">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B088A-C5E7-400E-99BB-25792C8342BD}" name="PivotTable2" cacheId="192" applyNumberFormats="0" applyBorderFormats="0" applyFontFormats="0" applyPatternFormats="0" applyAlignmentFormats="0" applyWidthHeightFormats="1" dataCaption="Values" tag="ea03972e-b404-447e-b7f8-6dbe9abd6d4c" updatedVersion="8" minRefreshableVersion="3" useAutoFormatting="1" subtotalHiddenItems="1" itemPrintTitles="1" createdVersion="5" indent="0" compact="0" compactData="0" multipleFieldFilters="0">
  <location ref="B2:E10" firstHeaderRow="1" firstDataRow="2" firstDataCol="1"/>
  <pivotFields count="4">
    <pivotField axis="axisRow" compact="0" allDrilled="1" outline="0" subtotalTop="0" showAll="0" dataSourceSort="1" defaultSubtotal="0" defaultAttributeDrillState="1">
      <items count="6">
        <item x="0"/>
        <item x="1"/>
        <item x="2"/>
        <item x="3"/>
        <item x="4"/>
        <item x="5"/>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Count of Attrition" fld="2" subtotal="count" baseField="0" baseItem="0"/>
  </dataField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76BD1-DAD9-4FB7-9464-3B92A3C8961F}" name="Research" cacheId="98" applyNumberFormats="0" applyBorderFormats="0" applyFontFormats="0" applyPatternFormats="0" applyAlignmentFormats="0" applyWidthHeightFormats="1" dataCaption="Values" tag="0db85d81-deac-4319-b369-3fe442a77ae1" updatedVersion="8" minRefreshableVersion="3" useAutoFormatting="1" itemPrintTitles="1" createdVersion="5" indent="0" outline="1" outlineData="1" multipleFieldFilters="0">
  <location ref="B22:C2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MonthlyIncome" fld="1" subtotal="average" baseField="0" baseItem="0"/>
  </dataFields>
  <formats count="2">
    <format dxfId="68">
      <pivotArea collapsedLevelsAreSubtotals="1" fieldPosition="0">
        <references count="1">
          <reference field="0" count="1">
            <x v="0"/>
          </reference>
        </references>
      </pivotArea>
    </format>
    <format dxfId="67">
      <pivotArea collapsedLevelsAreSubtotals="1" fieldPosition="0">
        <references count="1">
          <reference field="0" count="1">
            <x v="1"/>
          </reference>
        </references>
      </pivotArea>
    </format>
  </format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E20D9-8964-401B-ADCC-D4432F7C28BD}" name="PivotTable10" cacheId="2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10" firstHeaderRow="0" firstDataRow="1" firstDataCol="1" rowPageCount="1" colPageCount="1"/>
  <pivotFields count="5">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pageFields count="1">
    <pageField fld="1" hier="1" name="[HR_1].[Attrition].&amp;[Yes]" cap="Yes"/>
  </pageFields>
  <dataFields count="2">
    <dataField name="Count of Attrition" fld="2" subtotal="count" baseField="0" baseItem="0"/>
    <dataField name="Average of MonthlyIncome" fld="3" subtotal="average" baseField="0" baseItem="1"/>
  </dataFields>
  <formats count="2">
    <format dxfId="59">
      <pivotArea collapsedLevelsAreSubtotals="1" fieldPosition="0">
        <references count="2">
          <reference field="4294967294" count="1" selected="0">
            <x v="1"/>
          </reference>
          <reference field="0" count="0"/>
        </references>
      </pivotArea>
    </format>
    <format dxfId="58">
      <pivotArea outline="0" fieldPosition="0">
        <references count="1">
          <reference field="4294967294" count="1">
            <x v="0"/>
          </reference>
        </references>
      </pivotArea>
    </format>
  </formats>
  <pivotHierarchies count="6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97B87B-9031-4DC1-835F-A7263F3D3FCF}" name="PivotTable9" cacheId="174" applyNumberFormats="0" applyBorderFormats="0" applyFontFormats="0" applyPatternFormats="0" applyAlignmentFormats="0" applyWidthHeightFormats="1" dataCaption="Values" tag="ad8fc2ab-122d-4f57-8c9a-76eae7c162e2" updatedVersion="8" minRefreshableVersion="3" useAutoFormatting="1" itemPrintTitles="1" createdVersion="8" indent="0" outline="1" outlineData="1" multipleFieldFilters="0" chartFormat="6">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WorkingYears" fld="1" subtotal="average" baseField="0" baseItem="0"/>
  </dataFields>
  <formats count="1">
    <format dxfId="53">
      <pivotArea collapsedLevelsAreSubtotals="1" fieldPosition="0">
        <references count="1">
          <reference field="0"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WorkingYears"/>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822911-1BF3-4C2A-9F19-DF8980ADC2F4}" name="Job Role" cacheId="17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E12" firstHeaderRow="1" firstDataRow="2" firstDataCol="1"/>
  <pivotFields count="4">
    <pivotField axis="axisRow" compact="0" allDrilled="1" outline="0" subtotalTop="0" showAll="0" dataSourceSort="1" defaultSubtotal="0" defaultAttributeDrillState="1">
      <items count="10">
        <item x="0"/>
        <item x="1"/>
        <item x="2"/>
        <item x="3"/>
        <item x="4"/>
        <item x="5"/>
        <item x="6"/>
        <item x="7"/>
        <item x="8"/>
        <item x="9"/>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0">
    <i>
      <x/>
    </i>
    <i>
      <x v="1"/>
    </i>
    <i>
      <x v="2"/>
    </i>
    <i>
      <x v="3"/>
    </i>
    <i>
      <x v="4"/>
    </i>
    <i>
      <x v="5"/>
    </i>
    <i>
      <x v="6"/>
    </i>
    <i>
      <x v="7"/>
    </i>
    <i>
      <x v="8"/>
    </i>
    <i>
      <x v="9"/>
    </i>
  </rowItems>
  <colFields count="1">
    <field x="1"/>
  </colFields>
  <colItems count="4">
    <i>
      <x/>
    </i>
    <i>
      <x v="1"/>
    </i>
    <i>
      <x v="2"/>
    </i>
    <i>
      <x v="3"/>
    </i>
  </colItems>
  <dataFields count="1">
    <dataField name="Count of WorkLIfeBal_Status" fld="2" subtotal="count" baseField="0" baseItem="0"/>
  </dataFields>
  <formats count="8">
    <format dxfId="52">
      <pivotArea outline="0" collapsedLevelsAreSubtotals="1" fieldPosition="0"/>
    </format>
    <format dxfId="51">
      <pivotArea field="0" type="button" dataOnly="0" labelOnly="1" outline="0" axis="axisRow" fieldPosition="0"/>
    </format>
    <format dxfId="50">
      <pivotArea dataOnly="0" labelOnly="1" outline="0" fieldPosition="0">
        <references count="1">
          <reference field="0" count="0"/>
        </references>
      </pivotArea>
    </format>
    <format dxfId="49">
      <pivotArea dataOnly="0" labelOnly="1" outline="0" fieldPosition="0">
        <references count="1">
          <reference field="1" count="0"/>
        </references>
      </pivotArea>
    </format>
    <format dxfId="48">
      <pivotArea outline="0" collapsedLevelsAreSubtotals="1" fieldPosition="0"/>
    </format>
    <format dxfId="47">
      <pivotArea field="0" type="button" dataOnly="0" labelOnly="1" outline="0" axis="axisRow" fieldPosition="0"/>
    </format>
    <format dxfId="46">
      <pivotArea dataOnly="0" labelOnly="1" outline="0" fieldPosition="0">
        <references count="1">
          <reference field="0" count="0"/>
        </references>
      </pivotArea>
    </format>
    <format dxfId="45">
      <pivotArea dataOnly="0" labelOnly="1" outline="0" fieldPosition="0">
        <references count="1">
          <reference field="1" count="0"/>
        </references>
      </pivotArea>
    </format>
  </format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4" showRowHeaders="1" showColHeaders="1" showRowStripes="0" showColStripes="0" showLastColumn="1"/>
  <rowHierarchiesUsage count="1">
    <rowHierarchyUsage hierarchyUsage="15"/>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E7D4FC-4F13-406D-9BC9-D72515075F3B}" name="PivotTable3" cacheId="1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D8" firstHeaderRow="1" firstDataRow="2" firstDataCol="1"/>
  <pivotFields count="4">
    <pivotField axis="axisRow" compact="0" allDrilled="1" outline="0" subtotalTop="0" showAll="0" sortType="descending" defaultSubtotal="0" defaultAttributeDrillState="1">
      <items count="4">
        <item x="0"/>
        <item x="1"/>
        <item x="2"/>
        <item x="3"/>
      </items>
      <autoSortScope>
        <pivotArea dataOnly="0" outline="0" fieldPosition="0">
          <references count="2">
            <reference field="4294967294" count="1" selected="0">
              <x v="0"/>
            </reference>
            <reference field="1" count="1" selected="0">
              <x v="0"/>
            </reference>
          </references>
        </pivotArea>
      </autoSortScope>
    </pivotField>
    <pivotField axis="axisCol" compact="0" allDrilled="1" outline="0" subtotalTop="0" showAll="0" dataSourceSort="1" defaultSubtotal="0" defaultAttributeDrillState="1">
      <items count="1">
        <item s="1" x="0"/>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1"/>
    </i>
    <i>
      <x v="2"/>
    </i>
    <i>
      <x v="3"/>
    </i>
    <i>
      <x/>
    </i>
    <i t="grand">
      <x/>
    </i>
  </rowItems>
  <colFields count="1">
    <field x="1"/>
  </colFields>
  <colItems count="2">
    <i>
      <x/>
    </i>
    <i t="grand">
      <x/>
    </i>
  </colItems>
  <dataFields count="1">
    <dataField name="Count of PromotionYearGroup" fld="2" subtotal="count" baseField="0" baseItem="0"/>
  </dataFields>
  <pivotHierarchies count="6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2]"/>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E27328-2BC2-4E69-9DA8-0EAFA0DEC936}" name="PivotTable10" cacheId="183" applyNumberFormats="0" applyBorderFormats="0" applyFontFormats="0" applyPatternFormats="0" applyAlignmentFormats="0" applyWidthHeightFormats="1" dataCaption="Values" tag="9340e100-85b8-44c3-a4ce-00c43202ae54" updatedVersion="8" minRefreshableVersion="3" useAutoFormatting="1" subtotalHiddenItems="1" itemPrintTitles="1" createdVersion="8" indent="0" compact="0" compactData="0" multipleFieldFilters="0" chartFormat="6">
  <location ref="A3:D10" firstHeaderRow="1" firstDataRow="2" firstDataCol="1" rowPageCount="1" colPageCount="1"/>
  <pivotFields count="4">
    <pivotField axis="axisPage"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5">
        <item x="0"/>
        <item x="1"/>
        <item x="2"/>
        <item x="3"/>
        <item x="4"/>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s>
  <rowFields count="1">
    <field x="1"/>
  </rowFields>
  <rowItems count="6">
    <i>
      <x/>
    </i>
    <i>
      <x v="1"/>
    </i>
    <i>
      <x v="2"/>
    </i>
    <i>
      <x v="3"/>
    </i>
    <i>
      <x v="4"/>
    </i>
    <i t="grand">
      <x/>
    </i>
  </rowItems>
  <colFields count="1">
    <field x="2"/>
  </colFields>
  <colItems count="3">
    <i>
      <x/>
    </i>
    <i>
      <x v="1"/>
    </i>
    <i t="grand">
      <x/>
    </i>
  </colItems>
  <pageFields count="1">
    <pageField fld="0" hier="1" name="[HR_1].[Attrition].&amp;[Yes]" cap="Yes"/>
  </pageFields>
  <dataFields count="1">
    <dataField name="Count of Attrition" fld="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62">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2116BF-113B-41A9-94CE-8555B5F1A838}" name="PivotTable11"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B6" firstHeaderRow="1" firstDataRow="1" firstDataCol="1" rowPageCount="1" colPageCount="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Page" compact="0" allDrilled="1" outline="0" subtotalTop="0" showAll="0" dataSourceSort="1" defaultSubtotal="0" defaultAttributeDrillState="1">
      <items count="1">
        <item s="1" x="0"/>
      </items>
    </pivotField>
  </pivotFields>
  <rowFields count="1">
    <field x="0"/>
  </rowFields>
  <rowItems count="2">
    <i>
      <x/>
    </i>
    <i>
      <x v="1"/>
    </i>
  </rowItems>
  <colItems count="1">
    <i/>
  </colItems>
  <pageFields count="1">
    <pageField fld="2" hier="1" name="[HR_1].[Attrition].&amp;[Yes]" cap="Yes"/>
  </pageFields>
  <dataFields count="1">
    <dataField name="Count of Attrition" fld="1" subtotal="count" baseField="0" baseItem="0"/>
  </dataFields>
  <pivotHierarchies count="62">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AC6E05-DBF2-4316-95E9-6124B04A9B73}" sourceName="[HR_1].[Gender]">
  <pivotTables>
    <pivotTable tabId="1" name="PivotTable9"/>
    <pivotTable tabId="3" name="Job Role"/>
    <pivotTable tabId="5" name="PivotTable3"/>
    <pivotTable tabId="6" name="PivotTable10"/>
    <pivotTable tabId="7" name="PivotTable11"/>
    <pivotTable tabId="8" name="Travel Attriton"/>
    <pivotTable tabId="2" name="PivotTable2"/>
    <pivotTable tabId="7" name="Total Employee"/>
    <pivotTable tabId="7" name="Active Employee"/>
    <pivotTable tabId="13" name="PivotTable10"/>
  </pivotTables>
  <data>
    <olap pivotCacheId="76254451">
      <levels count="2">
        <level uniqueName="[HR_1].[Gender].[(All)]" sourceCaption="(All)" count="0"/>
        <level uniqueName="[HR_1].[Gender].[Gender]" sourceCaption="Gender" count="2">
          <ranges>
            <range startItem="0">
              <i n="[HR_1].[Gender].&amp;[Female]" c="Female"/>
              <i n="[HR_1].[Gender].&amp;[Male]" c="Male"/>
            </range>
          </ranges>
        </level>
      </levels>
      <selections count="1">
        <selection n="[HR_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95C2B99-A5A7-46A3-AE75-8E3C4A4237FC}" sourceName="[HR_1].[Department]">
  <pivotTables>
    <pivotTable tabId="1" name="PivotTable9"/>
    <pivotTable tabId="3" name="Job Role"/>
    <pivotTable tabId="5" name="PivotTable3"/>
    <pivotTable tabId="6" name="PivotTable10"/>
    <pivotTable tabId="7" name="PivotTable11"/>
    <pivotTable tabId="7" name="Total Employee"/>
    <pivotTable tabId="8" name="Travel Attriton"/>
    <pivotTable tabId="2" name="PivotTable2"/>
    <pivotTable tabId="7" name="Active Employee"/>
  </pivotTables>
  <data>
    <olap pivotCacheId="1448578161">
      <levels count="2">
        <level uniqueName="[HR_1].[Department].[(All)]" sourceCaption="(All)" count="0"/>
        <level uniqueName="[HR_1].[Department].[Department]" sourceCaption="Department" count="6">
          <ranges>
            <range startItem="0">
              <i n="[HR_1].[Department].&amp;[Hardware]" c="Hardware"/>
              <i n="[HR_1].[Department].&amp;[Human Resources]" c="Human Resources"/>
              <i n="[HR_1].[Department].&amp;[Research &amp; Development]" c="Research &amp; Development"/>
              <i n="[HR_1].[Department].&amp;[Sales]" c="Sales"/>
              <i n="[HR_1].[Department].&amp;[Software]" c="Software"/>
              <i n="[HR_1].[Department].&amp;[Support]" c="Support"/>
            </range>
          </ranges>
        </level>
      </levels>
      <selections count="1">
        <selection n="[HR_1].[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E1C0C8F-9D69-4F07-8AE5-FC85695E0022}" sourceName="[HR_1].[Department]">
  <data>
    <olap pivotCacheId="76254451">
      <levels count="2">
        <level uniqueName="[HR_1].[Department].[(All)]" sourceCaption="(All)" count="0"/>
        <level uniqueName="[HR_1].[Department].[Department]" sourceCaption="Department" count="6">
          <ranges>
            <range startItem="0">
              <i n="[HR_1].[Department].&amp;[Hardware]" c="Hardware"/>
              <i n="[HR_1].[Department].&amp;[Human Resources]" c="Human Resources"/>
              <i n="[HR_1].[Department].&amp;[Research &amp; Development]" c="Research &amp; Development"/>
              <i n="[HR_1].[Department].&amp;[Sales]" c="Sales"/>
              <i n="[HR_1].[Department].&amp;[Software]" c="Software"/>
              <i n="[HR_1].[Department].&amp;[Support]" c="Support"/>
            </range>
          </ranges>
        </level>
      </levels>
      <selections count="1">
        <selection n="[HR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38092D1-D6C3-4F15-BB0F-9787F34C59C9}" cache="Slicer_Gender" caption="Gender"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EB844181-E847-4C3F-B72A-4864E778BE6B}" cache="Slicer_Department1" caption="Department"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DC73DB9-6641-4556-B16B-60F9CA296142}" cache="Slicer_Department" caption="Department"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6916BD00-15F9-46D8-9556-DE09B182C3FD}" cache="Slicer_Gender" caption="Gender" level="1"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4E92F522-BD1C-4F62-A701-A6C123BA5013}" cache="Slicer_Gender" caption="Gender"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196643-AF11-4868-89EA-69A049FF05A2}" name="Table1" displayName="Table1" ref="G3:H9" totalsRowShown="0">
  <autoFilter ref="G3:H9" xr:uid="{9D196643-AF11-4868-89EA-69A049FF05A2}"/>
  <tableColumns count="2">
    <tableColumn id="1" xr3:uid="{EA6B8B3F-DFEE-4459-B205-D668D929BA64}" name="Department">
      <calculatedColumnFormula>B4</calculatedColumnFormula>
    </tableColumn>
    <tableColumn id="2" xr3:uid="{46EB7576-13AD-4F15-AA52-BEAF1B186C4D}" name="AttritionRate" dataDxfId="60" dataCellStyle="Percent">
      <calculatedColumnFormula>D4/$E$10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19AE5-D247-4CE8-9DFA-747CCEE74394}" name="Table2" displayName="Table2" ref="E3:F9" totalsRowShown="0" headerRowDxfId="57" dataDxfId="56">
  <tableColumns count="2">
    <tableColumn id="1" xr3:uid="{CD340013-DCA7-4290-831A-462D7CBEEBCB}" name="Attrition Rate" dataDxfId="55" dataCellStyle="Percent">
      <calculatedColumnFormula>B4/50000</calculatedColumnFormula>
    </tableColumn>
    <tableColumn id="2" xr3:uid="{54CF4314-AE66-4FBD-8D2C-7C5B04CF65EB}" name="Avg Monthly Income" dataDxfId="54">
      <calculatedColumnFormula>C4</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ECE41D-34CA-4F41-B31F-5A70A7597C66}" name="Table5" displayName="Table5" ref="H2:L12" totalsRowShown="0" headerRowDxfId="44" dataDxfId="43">
  <tableColumns count="5">
    <tableColumn id="1" xr3:uid="{F83BBD1A-BFD5-4F00-8807-A912A6F1221F}" name="Job Role" dataDxfId="42">
      <calculatedColumnFormula>A3</calculatedColumnFormula>
    </tableColumn>
    <tableColumn id="2" xr3:uid="{A9907DCE-E085-4B5A-9583-5884A0A0168E}" name="Poor" dataDxfId="41">
      <calculatedColumnFormula>E3</calculatedColumnFormula>
    </tableColumn>
    <tableColumn id="3" xr3:uid="{673649A9-467C-44CC-BA11-2D245EE2D3B3}" name="Average" dataDxfId="40">
      <calculatedColumnFormula>B3</calculatedColumnFormula>
    </tableColumn>
    <tableColumn id="4" xr3:uid="{F0CDB8EF-4DD7-4963-8250-BB97DE7B850B}" name="Good" dataDxfId="39">
      <calculatedColumnFormula>D3</calculatedColumnFormula>
    </tableColumn>
    <tableColumn id="5" xr3:uid="{AFDE9B86-BDF9-4053-954D-0345676376AE}" name="Excellent" dataDxfId="38">
      <calculatedColumnFormula>C3</calculatedColumn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8D342-6A68-478B-A4E5-908FDD5FB0A0}" name="Table3" displayName="Table3" ref="F3:G7" totalsRowShown="0" headerRowDxfId="37">
  <tableColumns count="2">
    <tableColumn id="1" xr3:uid="{E1F1BDD5-3299-4A60-B99F-5E49408167C1}" name="Year Group">
      <calculatedColumnFormula>B4</calculatedColumnFormula>
    </tableColumn>
    <tableColumn id="2" xr3:uid="{EA06336E-485B-42E3-9B6E-CB7199D4B7DD}" name="Attrition Rate">
      <calculatedColumnFormula>C4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6.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5.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763D-8F63-4658-B22E-30EAAD8F9C7F}">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7827-9A40-4FE8-BDB7-6D5AA6F521CB}">
  <dimension ref="A1"/>
  <sheetViews>
    <sheetView showGridLines="0" showRowColHeaders="0" tabSelected="1" topLeftCell="A3" zoomScale="74" zoomScaleNormal="100" workbookViewId="0">
      <selection activeCell="Y19" sqref="Y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BCAB-9375-4619-B924-FBB6643E204F}">
  <dimension ref="B2:H25"/>
  <sheetViews>
    <sheetView showGridLines="0" workbookViewId="0">
      <selection activeCell="B7" sqref="B7"/>
    </sheetView>
  </sheetViews>
  <sheetFormatPr defaultRowHeight="14.4" x14ac:dyDescent="0.3"/>
  <cols>
    <col min="2" max="2" width="21.88671875" bestFit="1" customWidth="1"/>
    <col min="3" max="4" width="10.21875" bestFit="1" customWidth="1"/>
    <col min="5" max="5" width="10.77734375" bestFit="1" customWidth="1"/>
    <col min="6" max="6" width="14.5546875" bestFit="1" customWidth="1"/>
    <col min="7" max="7" width="21.88671875" bestFit="1" customWidth="1"/>
    <col min="8" max="8" width="13.6640625" customWidth="1"/>
  </cols>
  <sheetData>
    <row r="2" spans="2:8" x14ac:dyDescent="0.3">
      <c r="B2" s="1" t="s">
        <v>11</v>
      </c>
      <c r="C2" s="1" t="s">
        <v>12</v>
      </c>
    </row>
    <row r="3" spans="2:8" x14ac:dyDescent="0.3">
      <c r="B3" s="1" t="s">
        <v>13</v>
      </c>
      <c r="C3" t="s">
        <v>1</v>
      </c>
      <c r="D3" t="s">
        <v>2</v>
      </c>
      <c r="E3" t="s">
        <v>3</v>
      </c>
      <c r="F3" s="5"/>
      <c r="G3" t="s">
        <v>13</v>
      </c>
      <c r="H3" t="s">
        <v>18</v>
      </c>
    </row>
    <row r="4" spans="2:8" x14ac:dyDescent="0.3">
      <c r="B4" t="s">
        <v>5</v>
      </c>
      <c r="C4" s="16">
        <v>4130</v>
      </c>
      <c r="D4" s="16">
        <v>4039</v>
      </c>
      <c r="E4" s="16">
        <v>8169</v>
      </c>
      <c r="F4" s="4"/>
      <c r="G4" t="str">
        <f>B4</f>
        <v>Hardware</v>
      </c>
      <c r="H4" s="4">
        <f>D4/$E$10</f>
        <v>8.0780000000000005E-2</v>
      </c>
    </row>
    <row r="5" spans="2:8" x14ac:dyDescent="0.3">
      <c r="B5" t="s">
        <v>6</v>
      </c>
      <c r="C5" s="16">
        <v>4221</v>
      </c>
      <c r="D5" s="16">
        <v>4197</v>
      </c>
      <c r="E5" s="16">
        <v>8418</v>
      </c>
      <c r="F5" s="4"/>
      <c r="G5" t="str">
        <f t="shared" ref="G5:G9" si="0">B5</f>
        <v>Human Resources</v>
      </c>
      <c r="H5" s="4">
        <f t="shared" ref="H5:H9" si="1">D5/$E$10</f>
        <v>8.3940000000000001E-2</v>
      </c>
    </row>
    <row r="6" spans="2:8" x14ac:dyDescent="0.3">
      <c r="B6" t="s">
        <v>7</v>
      </c>
      <c r="C6" s="16">
        <v>4059</v>
      </c>
      <c r="D6" s="16">
        <v>4260</v>
      </c>
      <c r="E6" s="16">
        <v>8319</v>
      </c>
      <c r="F6" s="4"/>
      <c r="G6" t="str">
        <f t="shared" si="0"/>
        <v>Research &amp; Development</v>
      </c>
      <c r="H6" s="4">
        <f t="shared" si="1"/>
        <v>8.5199999999999998E-2</v>
      </c>
    </row>
    <row r="7" spans="2:8" x14ac:dyDescent="0.3">
      <c r="B7" t="s">
        <v>8</v>
      </c>
      <c r="C7" s="16">
        <v>4225</v>
      </c>
      <c r="D7" s="16">
        <v>4228</v>
      </c>
      <c r="E7" s="16">
        <v>8453</v>
      </c>
      <c r="F7" s="4"/>
      <c r="G7" t="str">
        <f t="shared" si="0"/>
        <v>Sales</v>
      </c>
      <c r="H7" s="4">
        <f t="shared" si="1"/>
        <v>8.4559999999999996E-2</v>
      </c>
    </row>
    <row r="8" spans="2:8" x14ac:dyDescent="0.3">
      <c r="B8" t="s">
        <v>9</v>
      </c>
      <c r="C8" s="16">
        <v>4123</v>
      </c>
      <c r="D8" s="16">
        <v>4213</v>
      </c>
      <c r="E8" s="16">
        <v>8336</v>
      </c>
      <c r="F8" s="4"/>
      <c r="G8" t="str">
        <f t="shared" si="0"/>
        <v>Software</v>
      </c>
      <c r="H8" s="4">
        <f t="shared" si="1"/>
        <v>8.4260000000000002E-2</v>
      </c>
    </row>
    <row r="9" spans="2:8" x14ac:dyDescent="0.3">
      <c r="B9" t="s">
        <v>10</v>
      </c>
      <c r="C9" s="16">
        <v>4137</v>
      </c>
      <c r="D9" s="16">
        <v>4168</v>
      </c>
      <c r="E9" s="16">
        <v>8305</v>
      </c>
      <c r="F9" s="4"/>
      <c r="G9" t="str">
        <f t="shared" si="0"/>
        <v>Support</v>
      </c>
      <c r="H9" s="4">
        <f t="shared" si="1"/>
        <v>8.3360000000000004E-2</v>
      </c>
    </row>
    <row r="10" spans="2:8" x14ac:dyDescent="0.3">
      <c r="B10" t="s">
        <v>3</v>
      </c>
      <c r="C10" s="16">
        <v>24895</v>
      </c>
      <c r="D10" s="16">
        <v>25105</v>
      </c>
      <c r="E10" s="16">
        <v>50000</v>
      </c>
    </row>
    <row r="13" spans="2:8" x14ac:dyDescent="0.3">
      <c r="B13" s="1" t="s">
        <v>19</v>
      </c>
      <c r="C13" s="1" t="s">
        <v>16</v>
      </c>
    </row>
    <row r="14" spans="2:8" x14ac:dyDescent="0.3">
      <c r="B14" s="1" t="s">
        <v>14</v>
      </c>
      <c r="C14" t="s">
        <v>48</v>
      </c>
      <c r="D14" t="s">
        <v>17</v>
      </c>
      <c r="E14" t="s">
        <v>3</v>
      </c>
    </row>
    <row r="15" spans="2:8" x14ac:dyDescent="0.3">
      <c r="B15" t="s">
        <v>15</v>
      </c>
      <c r="C15" s="3">
        <v>115.92689938398357</v>
      </c>
      <c r="D15" s="3">
        <v>114.44689069138664</v>
      </c>
      <c r="E15" s="11">
        <v>115.16421178343948</v>
      </c>
    </row>
    <row r="16" spans="2:8" x14ac:dyDescent="0.3">
      <c r="B16" t="s">
        <v>3</v>
      </c>
      <c r="C16" s="3">
        <v>115.92689938398357</v>
      </c>
      <c r="D16" s="3">
        <v>114.44689069138664</v>
      </c>
      <c r="E16" s="11">
        <v>115.16421178343948</v>
      </c>
    </row>
    <row r="22" spans="2:7" x14ac:dyDescent="0.3">
      <c r="B22" s="1" t="s">
        <v>0</v>
      </c>
      <c r="C22" t="s">
        <v>4</v>
      </c>
      <c r="F22" s="5"/>
      <c r="G22" s="5"/>
    </row>
    <row r="23" spans="2:7" x14ac:dyDescent="0.3">
      <c r="B23" s="2" t="s">
        <v>1</v>
      </c>
      <c r="C23" s="3">
        <v>25958.486443060854</v>
      </c>
      <c r="G23" s="3"/>
    </row>
    <row r="24" spans="2:7" x14ac:dyDescent="0.3">
      <c r="B24" s="2" t="s">
        <v>2</v>
      </c>
      <c r="C24" s="3">
        <v>26072.596813383789</v>
      </c>
      <c r="G24" s="3"/>
    </row>
    <row r="25" spans="2:7" x14ac:dyDescent="0.3">
      <c r="B25" s="2" t="s">
        <v>3</v>
      </c>
      <c r="C25">
        <v>26015.78126</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8116-A265-4495-859C-9FA32059A15B}">
  <dimension ref="A1:F10"/>
  <sheetViews>
    <sheetView workbookViewId="0">
      <selection activeCell="E37" sqref="E37"/>
    </sheetView>
  </sheetViews>
  <sheetFormatPr defaultRowHeight="14.4" x14ac:dyDescent="0.3"/>
  <cols>
    <col min="1" max="1" width="21.88671875" bestFit="1" customWidth="1"/>
    <col min="2" max="2" width="15.88671875" bestFit="1" customWidth="1"/>
    <col min="3" max="3" width="24.44140625" bestFit="1" customWidth="1"/>
    <col min="4" max="4" width="24.44140625" customWidth="1"/>
    <col min="5" max="5" width="20.6640625" bestFit="1" customWidth="1"/>
    <col min="6" max="7" width="29.21875" bestFit="1" customWidth="1"/>
  </cols>
  <sheetData>
    <row r="1" spans="1:6" x14ac:dyDescent="0.3">
      <c r="A1" s="1" t="s">
        <v>12</v>
      </c>
      <c r="B1" t="s" vm="1">
        <v>2</v>
      </c>
    </row>
    <row r="3" spans="1:6" x14ac:dyDescent="0.3">
      <c r="A3" s="1" t="s">
        <v>0</v>
      </c>
      <c r="B3" t="s">
        <v>11</v>
      </c>
      <c r="C3" t="s">
        <v>4</v>
      </c>
      <c r="D3" s="15" t="s">
        <v>13</v>
      </c>
      <c r="E3" s="15" t="s">
        <v>42</v>
      </c>
      <c r="F3" s="15" t="s">
        <v>62</v>
      </c>
    </row>
    <row r="4" spans="1:6" x14ac:dyDescent="0.3">
      <c r="A4" s="2" t="s">
        <v>5</v>
      </c>
      <c r="B4" s="16">
        <v>4039</v>
      </c>
      <c r="C4" s="3">
        <v>26091.199059173061</v>
      </c>
      <c r="D4" s="13" t="str">
        <f>A4</f>
        <v>Hardware</v>
      </c>
      <c r="E4" s="14">
        <f>B4/50000</f>
        <v>8.0780000000000005E-2</v>
      </c>
      <c r="F4" s="13">
        <f>C4</f>
        <v>26091.199059173061</v>
      </c>
    </row>
    <row r="5" spans="1:6" x14ac:dyDescent="0.3">
      <c r="A5" s="2" t="s">
        <v>6</v>
      </c>
      <c r="B5" s="16">
        <v>4197</v>
      </c>
      <c r="C5" s="3">
        <v>26115.954253037886</v>
      </c>
      <c r="D5" s="13" t="str">
        <f t="shared" ref="D5:D9" si="0">A5</f>
        <v>Human Resources</v>
      </c>
      <c r="E5" s="14">
        <f t="shared" ref="E5:E9" si="1">B5/50000</f>
        <v>8.3940000000000001E-2</v>
      </c>
      <c r="F5" s="13">
        <f t="shared" ref="F5:F9" si="2">C5</f>
        <v>26115.954253037886</v>
      </c>
    </row>
    <row r="6" spans="1:6" x14ac:dyDescent="0.3">
      <c r="A6" s="2" t="s">
        <v>7</v>
      </c>
      <c r="B6" s="16">
        <v>4260</v>
      </c>
      <c r="C6" s="3">
        <v>26007.084976525821</v>
      </c>
      <c r="D6" s="13" t="str">
        <f t="shared" si="0"/>
        <v>Research &amp; Development</v>
      </c>
      <c r="E6" s="14">
        <f t="shared" si="1"/>
        <v>8.5199999999999998E-2</v>
      </c>
      <c r="F6" s="13">
        <f t="shared" si="2"/>
        <v>26007.084976525821</v>
      </c>
    </row>
    <row r="7" spans="1:6" x14ac:dyDescent="0.3">
      <c r="A7" s="2" t="s">
        <v>8</v>
      </c>
      <c r="B7" s="16">
        <v>4228</v>
      </c>
      <c r="C7" s="3">
        <v>26170.851229895932</v>
      </c>
      <c r="D7" s="13" t="str">
        <f t="shared" si="0"/>
        <v>Sales</v>
      </c>
      <c r="E7" s="14">
        <f t="shared" si="1"/>
        <v>8.4559999999999996E-2</v>
      </c>
      <c r="F7" s="13">
        <f t="shared" si="2"/>
        <v>26170.851229895932</v>
      </c>
    </row>
    <row r="8" spans="1:6" x14ac:dyDescent="0.3">
      <c r="A8" s="2" t="s">
        <v>9</v>
      </c>
      <c r="B8" s="16">
        <v>4213</v>
      </c>
      <c r="C8" s="3">
        <v>26047.494659387608</v>
      </c>
      <c r="D8" s="13" t="str">
        <f t="shared" si="0"/>
        <v>Software</v>
      </c>
      <c r="E8" s="14">
        <f t="shared" si="1"/>
        <v>8.4260000000000002E-2</v>
      </c>
      <c r="F8" s="13">
        <f t="shared" si="2"/>
        <v>26047.494659387608</v>
      </c>
    </row>
    <row r="9" spans="1:6" x14ac:dyDescent="0.3">
      <c r="A9" s="2" t="s">
        <v>10</v>
      </c>
      <c r="B9" s="16">
        <v>4168</v>
      </c>
      <c r="C9" s="3">
        <v>26003.573416506719</v>
      </c>
      <c r="D9" s="13" t="str">
        <f t="shared" si="0"/>
        <v>Support</v>
      </c>
      <c r="E9" s="14">
        <f t="shared" si="1"/>
        <v>8.3360000000000004E-2</v>
      </c>
      <c r="F9" s="13">
        <f t="shared" si="2"/>
        <v>26003.573416506719</v>
      </c>
    </row>
    <row r="10" spans="1:6" x14ac:dyDescent="0.3">
      <c r="A10" s="2" t="s">
        <v>3</v>
      </c>
      <c r="B10" s="16">
        <v>25105</v>
      </c>
      <c r="C10" s="16">
        <v>26072.596813383789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218B-7468-4EF8-AB50-249DE274BE5F}">
  <dimension ref="A1:B8"/>
  <sheetViews>
    <sheetView workbookViewId="0">
      <selection activeCell="B29" sqref="B29"/>
    </sheetView>
  </sheetViews>
  <sheetFormatPr defaultRowHeight="14.4" x14ac:dyDescent="0.3"/>
  <cols>
    <col min="1" max="1" width="21.88671875" bestFit="1" customWidth="1"/>
    <col min="2" max="2" width="26.77734375" bestFit="1" customWidth="1"/>
  </cols>
  <sheetData>
    <row r="1" spans="1:2" x14ac:dyDescent="0.3">
      <c r="A1" s="1" t="s">
        <v>0</v>
      </c>
      <c r="B1" t="s">
        <v>20</v>
      </c>
    </row>
    <row r="2" spans="1:2" x14ac:dyDescent="0.3">
      <c r="A2" s="2" t="s">
        <v>5</v>
      </c>
      <c r="B2" s="3">
        <v>20.479373240298692</v>
      </c>
    </row>
    <row r="3" spans="1:2" x14ac:dyDescent="0.3">
      <c r="A3" s="2" t="s">
        <v>6</v>
      </c>
      <c r="B3" s="3">
        <v>20.453670705630792</v>
      </c>
    </row>
    <row r="4" spans="1:2" x14ac:dyDescent="0.3">
      <c r="A4" s="2" t="s">
        <v>7</v>
      </c>
      <c r="B4" s="3">
        <v>20.298473374203631</v>
      </c>
    </row>
    <row r="5" spans="1:2" x14ac:dyDescent="0.3">
      <c r="A5" s="2" t="s">
        <v>8</v>
      </c>
      <c r="B5" s="3">
        <v>20.617768839465278</v>
      </c>
    </row>
    <row r="6" spans="1:2" x14ac:dyDescent="0.3">
      <c r="A6" s="2" t="s">
        <v>9</v>
      </c>
      <c r="B6" s="3">
        <v>20.645273512476006</v>
      </c>
    </row>
    <row r="7" spans="1:2" x14ac:dyDescent="0.3">
      <c r="A7" s="2" t="s">
        <v>10</v>
      </c>
      <c r="B7" s="3">
        <v>20.484527393136666</v>
      </c>
    </row>
    <row r="8" spans="1:2" x14ac:dyDescent="0.3">
      <c r="A8" s="2" t="s">
        <v>3</v>
      </c>
      <c r="B8" s="16">
        <v>20.496860000000002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FF8F-50D8-4CA7-87AA-D359C45F1F6E}">
  <dimension ref="A1:L12"/>
  <sheetViews>
    <sheetView workbookViewId="0">
      <selection activeCell="N10" sqref="N10"/>
    </sheetView>
  </sheetViews>
  <sheetFormatPr defaultRowHeight="14.4" x14ac:dyDescent="0.3"/>
  <cols>
    <col min="1" max="1" width="25.6640625" bestFit="1" customWidth="1"/>
    <col min="2" max="2" width="19.5546875" bestFit="1" customWidth="1"/>
    <col min="3" max="3" width="8.44140625" bestFit="1" customWidth="1"/>
    <col min="4" max="4" width="5.5546875" bestFit="1" customWidth="1"/>
    <col min="5" max="5" width="5" bestFit="1" customWidth="1"/>
    <col min="6" max="6" width="10.77734375" bestFit="1" customWidth="1"/>
    <col min="7" max="7" width="2.109375" customWidth="1"/>
    <col min="8" max="8" width="22.88671875" bestFit="1" customWidth="1"/>
    <col min="10" max="10" width="9.88671875" customWidth="1"/>
    <col min="12" max="12" width="10.88671875" customWidth="1"/>
  </cols>
  <sheetData>
    <row r="1" spans="1:12" x14ac:dyDescent="0.3">
      <c r="A1" s="1" t="s">
        <v>33</v>
      </c>
      <c r="B1" s="1" t="s">
        <v>34</v>
      </c>
    </row>
    <row r="2" spans="1:12" x14ac:dyDescent="0.3">
      <c r="A2" s="12" t="s">
        <v>14</v>
      </c>
      <c r="B2" s="10" t="s">
        <v>29</v>
      </c>
      <c r="C2" s="10" t="s">
        <v>30</v>
      </c>
      <c r="D2" s="10" t="s">
        <v>31</v>
      </c>
      <c r="E2" s="10" t="s">
        <v>32</v>
      </c>
      <c r="H2" s="9" t="s">
        <v>56</v>
      </c>
      <c r="I2" s="9" t="s">
        <v>32</v>
      </c>
      <c r="J2" s="9" t="s">
        <v>29</v>
      </c>
      <c r="K2" s="9" t="s">
        <v>31</v>
      </c>
      <c r="L2" s="9" t="s">
        <v>30</v>
      </c>
    </row>
    <row r="3" spans="1:12" x14ac:dyDescent="0.3">
      <c r="A3" s="10" t="s">
        <v>21</v>
      </c>
      <c r="B3" s="17">
        <v>1225</v>
      </c>
      <c r="C3" s="17">
        <v>1219</v>
      </c>
      <c r="D3" s="17">
        <v>1326</v>
      </c>
      <c r="E3" s="17">
        <v>1215</v>
      </c>
      <c r="H3" s="10" t="str">
        <f>A3</f>
        <v>Developer</v>
      </c>
      <c r="I3" s="10">
        <f>E3</f>
        <v>1215</v>
      </c>
      <c r="J3" s="10">
        <f>B3</f>
        <v>1225</v>
      </c>
      <c r="K3" s="10">
        <f>D3</f>
        <v>1326</v>
      </c>
      <c r="L3" s="10">
        <f>C3</f>
        <v>1219</v>
      </c>
    </row>
    <row r="4" spans="1:12" x14ac:dyDescent="0.3">
      <c r="A4" s="10" t="s">
        <v>22</v>
      </c>
      <c r="B4" s="17">
        <v>1272</v>
      </c>
      <c r="C4" s="17">
        <v>1249</v>
      </c>
      <c r="D4" s="17">
        <v>1291</v>
      </c>
      <c r="E4" s="17">
        <v>1233</v>
      </c>
      <c r="H4" s="10" t="str">
        <f t="shared" ref="H4:H12" si="0">A4</f>
        <v>Healthcare Representative</v>
      </c>
      <c r="I4" s="10">
        <f t="shared" ref="I4:I12" si="1">E4</f>
        <v>1233</v>
      </c>
      <c r="J4" s="10">
        <f t="shared" ref="J4:J12" si="2">B4</f>
        <v>1272</v>
      </c>
      <c r="K4" s="10">
        <f t="shared" ref="K4:K12" si="3">D4</f>
        <v>1291</v>
      </c>
      <c r="L4" s="10">
        <f t="shared" ref="L4:L12" si="4">C4</f>
        <v>1249</v>
      </c>
    </row>
    <row r="5" spans="1:12" x14ac:dyDescent="0.3">
      <c r="A5" s="10" t="s">
        <v>6</v>
      </c>
      <c r="B5" s="17">
        <v>1222</v>
      </c>
      <c r="C5" s="17">
        <v>1248</v>
      </c>
      <c r="D5" s="17">
        <v>1226</v>
      </c>
      <c r="E5" s="17">
        <v>1232</v>
      </c>
      <c r="H5" s="10" t="str">
        <f t="shared" si="0"/>
        <v>Human Resources</v>
      </c>
      <c r="I5" s="10">
        <f t="shared" si="1"/>
        <v>1232</v>
      </c>
      <c r="J5" s="10">
        <f t="shared" si="2"/>
        <v>1222</v>
      </c>
      <c r="K5" s="10">
        <f t="shared" si="3"/>
        <v>1226</v>
      </c>
      <c r="L5" s="10">
        <f t="shared" si="4"/>
        <v>1248</v>
      </c>
    </row>
    <row r="6" spans="1:12" x14ac:dyDescent="0.3">
      <c r="A6" s="10" t="s">
        <v>23</v>
      </c>
      <c r="B6" s="17">
        <v>1229</v>
      </c>
      <c r="C6" s="17">
        <v>1216</v>
      </c>
      <c r="D6" s="17">
        <v>1222</v>
      </c>
      <c r="E6" s="17">
        <v>1245</v>
      </c>
      <c r="H6" s="10" t="str">
        <f t="shared" si="0"/>
        <v>Laboratory Technician</v>
      </c>
      <c r="I6" s="10">
        <f t="shared" si="1"/>
        <v>1245</v>
      </c>
      <c r="J6" s="10">
        <f t="shared" si="2"/>
        <v>1229</v>
      </c>
      <c r="K6" s="10">
        <f t="shared" si="3"/>
        <v>1222</v>
      </c>
      <c r="L6" s="10">
        <f t="shared" si="4"/>
        <v>1216</v>
      </c>
    </row>
    <row r="7" spans="1:12" x14ac:dyDescent="0.3">
      <c r="A7" s="10" t="s">
        <v>24</v>
      </c>
      <c r="B7" s="17">
        <v>1282</v>
      </c>
      <c r="C7" s="17">
        <v>1231</v>
      </c>
      <c r="D7" s="17">
        <v>1281</v>
      </c>
      <c r="E7" s="17">
        <v>1242</v>
      </c>
      <c r="H7" s="10" t="str">
        <f t="shared" si="0"/>
        <v>Manager</v>
      </c>
      <c r="I7" s="10">
        <f t="shared" si="1"/>
        <v>1242</v>
      </c>
      <c r="J7" s="10">
        <f t="shared" si="2"/>
        <v>1282</v>
      </c>
      <c r="K7" s="10">
        <f t="shared" si="3"/>
        <v>1281</v>
      </c>
      <c r="L7" s="10">
        <f t="shared" si="4"/>
        <v>1231</v>
      </c>
    </row>
    <row r="8" spans="1:12" x14ac:dyDescent="0.3">
      <c r="A8" s="10" t="s">
        <v>25</v>
      </c>
      <c r="B8" s="17">
        <v>1347</v>
      </c>
      <c r="C8" s="17">
        <v>1238</v>
      </c>
      <c r="D8" s="17">
        <v>1204</v>
      </c>
      <c r="E8" s="17">
        <v>1185</v>
      </c>
      <c r="H8" s="10" t="str">
        <f t="shared" si="0"/>
        <v>Manufacturing Director</v>
      </c>
      <c r="I8" s="10">
        <f t="shared" si="1"/>
        <v>1185</v>
      </c>
      <c r="J8" s="10">
        <f t="shared" si="2"/>
        <v>1347</v>
      </c>
      <c r="K8" s="10">
        <f t="shared" si="3"/>
        <v>1204</v>
      </c>
      <c r="L8" s="10">
        <f t="shared" si="4"/>
        <v>1238</v>
      </c>
    </row>
    <row r="9" spans="1:12" x14ac:dyDescent="0.3">
      <c r="A9" s="10" t="s">
        <v>26</v>
      </c>
      <c r="B9" s="17">
        <v>1256</v>
      </c>
      <c r="C9" s="17">
        <v>1257</v>
      </c>
      <c r="D9" s="17">
        <v>1239</v>
      </c>
      <c r="E9" s="17">
        <v>1272</v>
      </c>
      <c r="H9" s="10" t="str">
        <f t="shared" si="0"/>
        <v>Research Director</v>
      </c>
      <c r="I9" s="10">
        <f t="shared" si="1"/>
        <v>1272</v>
      </c>
      <c r="J9" s="10">
        <f t="shared" si="2"/>
        <v>1256</v>
      </c>
      <c r="K9" s="10">
        <f t="shared" si="3"/>
        <v>1239</v>
      </c>
      <c r="L9" s="10">
        <f t="shared" si="4"/>
        <v>1257</v>
      </c>
    </row>
    <row r="10" spans="1:12" x14ac:dyDescent="0.3">
      <c r="A10" s="10" t="s">
        <v>15</v>
      </c>
      <c r="B10" s="17">
        <v>1257</v>
      </c>
      <c r="C10" s="17">
        <v>1259</v>
      </c>
      <c r="D10" s="17">
        <v>1286</v>
      </c>
      <c r="E10" s="17">
        <v>1222</v>
      </c>
      <c r="H10" s="10" t="str">
        <f t="shared" si="0"/>
        <v>Research Scientist</v>
      </c>
      <c r="I10" s="10">
        <f t="shared" si="1"/>
        <v>1222</v>
      </c>
      <c r="J10" s="10">
        <f t="shared" si="2"/>
        <v>1257</v>
      </c>
      <c r="K10" s="10">
        <f t="shared" si="3"/>
        <v>1286</v>
      </c>
      <c r="L10" s="10">
        <f t="shared" si="4"/>
        <v>1259</v>
      </c>
    </row>
    <row r="11" spans="1:12" x14ac:dyDescent="0.3">
      <c r="A11" s="10" t="s">
        <v>27</v>
      </c>
      <c r="B11" s="17">
        <v>1330</v>
      </c>
      <c r="C11" s="17">
        <v>1218</v>
      </c>
      <c r="D11" s="17">
        <v>1219</v>
      </c>
      <c r="E11" s="17">
        <v>1286</v>
      </c>
      <c r="H11" s="10" t="str">
        <f t="shared" si="0"/>
        <v>Sales Executive</v>
      </c>
      <c r="I11" s="10">
        <f t="shared" si="1"/>
        <v>1286</v>
      </c>
      <c r="J11" s="10">
        <f t="shared" si="2"/>
        <v>1330</v>
      </c>
      <c r="K11" s="10">
        <f t="shared" si="3"/>
        <v>1219</v>
      </c>
      <c r="L11" s="10">
        <f t="shared" si="4"/>
        <v>1218</v>
      </c>
    </row>
    <row r="12" spans="1:12" x14ac:dyDescent="0.3">
      <c r="A12" s="10" t="s">
        <v>28</v>
      </c>
      <c r="B12" s="17">
        <v>1264</v>
      </c>
      <c r="C12" s="17">
        <v>1259</v>
      </c>
      <c r="D12" s="17">
        <v>1241</v>
      </c>
      <c r="E12" s="17">
        <v>1255</v>
      </c>
      <c r="H12" s="10" t="str">
        <f t="shared" si="0"/>
        <v>Sales Representative</v>
      </c>
      <c r="I12" s="10">
        <f t="shared" si="1"/>
        <v>1255</v>
      </c>
      <c r="J12" s="10">
        <f t="shared" si="2"/>
        <v>1264</v>
      </c>
      <c r="K12" s="10">
        <f t="shared" si="3"/>
        <v>1241</v>
      </c>
      <c r="L12" s="10">
        <f t="shared" si="4"/>
        <v>1259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A255-ACBC-4E7A-9059-B4F9AE1EBBB3}">
  <dimension ref="B2:G8"/>
  <sheetViews>
    <sheetView workbookViewId="0">
      <selection activeCell="J21" sqref="J21"/>
    </sheetView>
  </sheetViews>
  <sheetFormatPr defaultRowHeight="14.4" x14ac:dyDescent="0.3"/>
  <cols>
    <col min="2" max="2" width="27.109375" bestFit="1" customWidth="1"/>
    <col min="3" max="3" width="10.21875" bestFit="1" customWidth="1"/>
    <col min="4" max="5" width="10.77734375" bestFit="1" customWidth="1"/>
    <col min="6" max="6" width="12.21875" customWidth="1"/>
    <col min="7" max="7" width="14.109375" customWidth="1"/>
  </cols>
  <sheetData>
    <row r="2" spans="2:7" x14ac:dyDescent="0.3">
      <c r="B2" s="1" t="s">
        <v>39</v>
      </c>
      <c r="C2" s="1" t="s">
        <v>12</v>
      </c>
    </row>
    <row r="3" spans="2:7" x14ac:dyDescent="0.3">
      <c r="B3" s="1" t="s">
        <v>40</v>
      </c>
      <c r="C3" t="s">
        <v>2</v>
      </c>
      <c r="D3" t="s">
        <v>3</v>
      </c>
      <c r="F3" s="5" t="s">
        <v>41</v>
      </c>
      <c r="G3" s="5" t="s">
        <v>42</v>
      </c>
    </row>
    <row r="4" spans="2:7" x14ac:dyDescent="0.3">
      <c r="B4" t="s">
        <v>36</v>
      </c>
      <c r="C4" s="16">
        <v>20718</v>
      </c>
      <c r="D4" s="16">
        <v>20718</v>
      </c>
      <c r="F4" t="s">
        <v>57</v>
      </c>
      <c r="G4">
        <f>C4</f>
        <v>20718</v>
      </c>
    </row>
    <row r="5" spans="2:7" x14ac:dyDescent="0.3">
      <c r="B5" t="s">
        <v>37</v>
      </c>
      <c r="C5" s="16">
        <v>3428</v>
      </c>
      <c r="D5" s="16">
        <v>3428</v>
      </c>
      <c r="F5" t="s">
        <v>58</v>
      </c>
      <c r="G5">
        <f t="shared" ref="G5:G6" si="0">C5</f>
        <v>3428</v>
      </c>
    </row>
    <row r="6" spans="2:7" x14ac:dyDescent="0.3">
      <c r="B6" t="s">
        <v>38</v>
      </c>
      <c r="C6" s="16">
        <v>846</v>
      </c>
      <c r="D6" s="16">
        <v>846</v>
      </c>
      <c r="F6" t="s">
        <v>59</v>
      </c>
      <c r="G6">
        <f t="shared" si="0"/>
        <v>846</v>
      </c>
    </row>
    <row r="7" spans="2:7" x14ac:dyDescent="0.3">
      <c r="B7" t="s">
        <v>35</v>
      </c>
      <c r="C7" s="16">
        <v>113</v>
      </c>
      <c r="D7" s="16">
        <v>113</v>
      </c>
      <c r="F7" t="s">
        <v>60</v>
      </c>
      <c r="G7">
        <f>C7</f>
        <v>113</v>
      </c>
    </row>
    <row r="8" spans="2:7" x14ac:dyDescent="0.3">
      <c r="B8" t="s">
        <v>3</v>
      </c>
      <c r="C8" s="16">
        <v>25105</v>
      </c>
      <c r="D8" s="16">
        <v>25105</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A667-90D0-4E07-9BA4-D589586546BB}">
  <dimension ref="A1:D10"/>
  <sheetViews>
    <sheetView workbookViewId="0">
      <selection activeCell="C29" sqref="C29"/>
    </sheetView>
  </sheetViews>
  <sheetFormatPr defaultRowHeight="14.4" x14ac:dyDescent="0.3"/>
  <cols>
    <col min="1" max="1" width="15.88671875" bestFit="1" customWidth="1"/>
    <col min="2" max="3" width="9.33203125" bestFit="1" customWidth="1"/>
    <col min="4" max="5" width="10.77734375" bestFit="1" customWidth="1"/>
    <col min="6" max="6" width="7.6640625" bestFit="1" customWidth="1"/>
    <col min="7" max="7" width="5.21875" bestFit="1" customWidth="1"/>
    <col min="8" max="8" width="7.6640625" bestFit="1" customWidth="1"/>
    <col min="9" max="9" width="5.21875" bestFit="1" customWidth="1"/>
    <col min="11" max="11" width="5.21875" bestFit="1" customWidth="1"/>
    <col min="12" max="12" width="10.77734375" bestFit="1" customWidth="1"/>
  </cols>
  <sheetData>
    <row r="1" spans="1:4" x14ac:dyDescent="0.3">
      <c r="A1" s="1" t="s">
        <v>12</v>
      </c>
      <c r="B1" t="s" vm="1">
        <v>2</v>
      </c>
    </row>
    <row r="3" spans="1:4" x14ac:dyDescent="0.3">
      <c r="A3" s="1" t="s">
        <v>11</v>
      </c>
      <c r="B3" s="1" t="s">
        <v>16</v>
      </c>
    </row>
    <row r="4" spans="1:4" x14ac:dyDescent="0.3">
      <c r="A4" s="1" t="s">
        <v>49</v>
      </c>
      <c r="B4" t="s">
        <v>48</v>
      </c>
      <c r="C4" t="s">
        <v>17</v>
      </c>
      <c r="D4" t="s">
        <v>3</v>
      </c>
    </row>
    <row r="5" spans="1:4" x14ac:dyDescent="0.3">
      <c r="A5" t="s">
        <v>43</v>
      </c>
      <c r="B5" s="16">
        <v>2338</v>
      </c>
      <c r="C5" s="16">
        <v>2413</v>
      </c>
      <c r="D5" s="16">
        <v>4751</v>
      </c>
    </row>
    <row r="6" spans="1:4" x14ac:dyDescent="0.3">
      <c r="A6" t="s">
        <v>44</v>
      </c>
      <c r="B6" s="16">
        <v>2909</v>
      </c>
      <c r="C6" s="16">
        <v>2892</v>
      </c>
      <c r="D6" s="16">
        <v>5801</v>
      </c>
    </row>
    <row r="7" spans="1:4" x14ac:dyDescent="0.3">
      <c r="A7" t="s">
        <v>45</v>
      </c>
      <c r="B7" s="16">
        <v>2904</v>
      </c>
      <c r="C7" s="16">
        <v>2844</v>
      </c>
      <c r="D7" s="16">
        <v>5748</v>
      </c>
    </row>
    <row r="8" spans="1:4" x14ac:dyDescent="0.3">
      <c r="A8" t="s">
        <v>46</v>
      </c>
      <c r="B8" s="16">
        <v>2900</v>
      </c>
      <c r="C8" s="16">
        <v>2940</v>
      </c>
      <c r="D8" s="16">
        <v>5840</v>
      </c>
    </row>
    <row r="9" spans="1:4" x14ac:dyDescent="0.3">
      <c r="A9" t="s">
        <v>47</v>
      </c>
      <c r="B9" s="16">
        <v>1509</v>
      </c>
      <c r="C9" s="16">
        <v>1456</v>
      </c>
      <c r="D9" s="16">
        <v>2965</v>
      </c>
    </row>
    <row r="10" spans="1:4" x14ac:dyDescent="0.3">
      <c r="A10" t="s">
        <v>3</v>
      </c>
      <c r="B10" s="16">
        <v>12560</v>
      </c>
      <c r="C10" s="16">
        <v>12545</v>
      </c>
      <c r="D10" s="16">
        <v>25105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5004-B653-431B-8BE3-73ED906F7204}">
  <dimension ref="A1:I28"/>
  <sheetViews>
    <sheetView showGridLines="0" workbookViewId="0">
      <selection activeCell="E6" sqref="E6"/>
    </sheetView>
  </sheetViews>
  <sheetFormatPr defaultRowHeight="14.4" x14ac:dyDescent="0.3"/>
  <cols>
    <col min="1" max="1" width="15.88671875" bestFit="1" customWidth="1"/>
    <col min="2" max="2" width="5.6640625" bestFit="1" customWidth="1"/>
    <col min="3" max="3" width="10.21875" bestFit="1" customWidth="1"/>
    <col min="5" max="5" width="14.44140625" customWidth="1"/>
    <col min="6" max="6" width="8.88671875" style="6"/>
    <col min="7" max="7" width="7.77734375" bestFit="1" customWidth="1"/>
    <col min="8" max="8" width="15" bestFit="1" customWidth="1"/>
    <col min="9" max="9" width="5.21875" bestFit="1" customWidth="1"/>
    <col min="10" max="10" width="6.5546875" bestFit="1" customWidth="1"/>
    <col min="11" max="11" width="10.77734375" bestFit="1" customWidth="1"/>
  </cols>
  <sheetData>
    <row r="1" spans="1:9" x14ac:dyDescent="0.3">
      <c r="H1" s="1" t="s">
        <v>16</v>
      </c>
      <c r="I1" t="s" vm="3">
        <v>61</v>
      </c>
    </row>
    <row r="2" spans="1:9" x14ac:dyDescent="0.3">
      <c r="A2" s="1" t="s">
        <v>12</v>
      </c>
      <c r="B2" t="s" vm="1">
        <v>2</v>
      </c>
      <c r="F2"/>
    </row>
    <row r="3" spans="1:9" x14ac:dyDescent="0.3">
      <c r="F3"/>
      <c r="H3" t="s">
        <v>55</v>
      </c>
    </row>
    <row r="4" spans="1:9" x14ac:dyDescent="0.3">
      <c r="A4" s="1" t="s">
        <v>16</v>
      </c>
      <c r="B4" t="s">
        <v>11</v>
      </c>
      <c r="C4" t="s">
        <v>12</v>
      </c>
      <c r="D4" t="str">
        <f>A4</f>
        <v>Gender</v>
      </c>
      <c r="E4" s="4" t="s">
        <v>42</v>
      </c>
      <c r="F4"/>
      <c r="H4" s="8">
        <v>50000</v>
      </c>
    </row>
    <row r="5" spans="1:9" x14ac:dyDescent="0.3">
      <c r="A5" t="s">
        <v>48</v>
      </c>
      <c r="B5" s="16">
        <v>12560</v>
      </c>
      <c r="C5">
        <v>12560</v>
      </c>
      <c r="D5" t="str">
        <f>A5</f>
        <v>Female</v>
      </c>
      <c r="E5" s="4">
        <f>C5/50000</f>
        <v>0.25119999999999998</v>
      </c>
      <c r="F5"/>
    </row>
    <row r="6" spans="1:9" x14ac:dyDescent="0.3">
      <c r="A6" t="s">
        <v>17</v>
      </c>
      <c r="B6" s="16">
        <v>12545</v>
      </c>
      <c r="C6">
        <v>12545</v>
      </c>
      <c r="D6" t="s">
        <v>17</v>
      </c>
      <c r="E6" s="4">
        <f>C6/50000</f>
        <v>0.25090000000000001</v>
      </c>
      <c r="F6"/>
    </row>
    <row r="7" spans="1:9" x14ac:dyDescent="0.3">
      <c r="F7"/>
    </row>
    <row r="8" spans="1:9" x14ac:dyDescent="0.3">
      <c r="F8"/>
    </row>
    <row r="9" spans="1:9" x14ac:dyDescent="0.3">
      <c r="F9"/>
      <c r="I9" s="8"/>
    </row>
    <row r="10" spans="1:9" x14ac:dyDescent="0.3">
      <c r="A10" s="1" t="s">
        <v>12</v>
      </c>
      <c r="B10" t="s" vm="2">
        <v>1</v>
      </c>
      <c r="F10"/>
    </row>
    <row r="11" spans="1:9" x14ac:dyDescent="0.3">
      <c r="A11" s="1" t="s">
        <v>16</v>
      </c>
      <c r="B11" t="s" vm="3">
        <v>61</v>
      </c>
      <c r="F11"/>
    </row>
    <row r="12" spans="1:9" x14ac:dyDescent="0.3">
      <c r="F12"/>
    </row>
    <row r="13" spans="1:9" x14ac:dyDescent="0.3">
      <c r="A13" t="s">
        <v>11</v>
      </c>
      <c r="F13"/>
    </row>
    <row r="14" spans="1:9" x14ac:dyDescent="0.3">
      <c r="A14" s="16">
        <v>24895</v>
      </c>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8B69-7326-48BD-B6CB-07B7349A0DDA}">
  <dimension ref="B1:C7"/>
  <sheetViews>
    <sheetView workbookViewId="0">
      <selection activeCell="C6" sqref="C6"/>
    </sheetView>
  </sheetViews>
  <sheetFormatPr defaultRowHeight="14.4" x14ac:dyDescent="0.3"/>
  <cols>
    <col min="2" max="2" width="12.5546875" bestFit="1" customWidth="1"/>
    <col min="3" max="3" width="21.77734375" bestFit="1" customWidth="1"/>
    <col min="4" max="4" width="5" bestFit="1" customWidth="1"/>
    <col min="5" max="5" width="10" customWidth="1"/>
    <col min="6" max="6" width="15.44140625" customWidth="1"/>
    <col min="7" max="7" width="10.77734375" bestFit="1" customWidth="1"/>
    <col min="8" max="8" width="8.44140625" bestFit="1" customWidth="1"/>
    <col min="9" max="9" width="5.5546875" bestFit="1" customWidth="1"/>
    <col min="10" max="10" width="5" bestFit="1" customWidth="1"/>
    <col min="11" max="11" width="10.109375" bestFit="1" customWidth="1"/>
    <col min="12" max="12" width="8.44140625" bestFit="1" customWidth="1"/>
    <col min="13" max="13" width="5.5546875" bestFit="1" customWidth="1"/>
    <col min="14" max="14" width="5" bestFit="1" customWidth="1"/>
    <col min="15" max="15" width="14.44140625" bestFit="1" customWidth="1"/>
    <col min="16" max="16" width="8.44140625" bestFit="1" customWidth="1"/>
    <col min="17" max="17" width="5.5546875" bestFit="1" customWidth="1"/>
    <col min="18" max="18" width="5" bestFit="1" customWidth="1"/>
    <col min="19" max="19" width="10.77734375" bestFit="1" customWidth="1"/>
    <col min="20" max="45" width="5" bestFit="1" customWidth="1"/>
    <col min="46" max="46" width="10.77734375" bestFit="1" customWidth="1"/>
  </cols>
  <sheetData>
    <row r="1" spans="2:3" x14ac:dyDescent="0.3">
      <c r="B1" s="1" t="s">
        <v>12</v>
      </c>
      <c r="C1" t="s" vm="1">
        <v>2</v>
      </c>
    </row>
    <row r="3" spans="2:3" x14ac:dyDescent="0.3">
      <c r="B3" s="1" t="s">
        <v>0</v>
      </c>
      <c r="C3" t="s">
        <v>54</v>
      </c>
    </row>
    <row r="4" spans="2:3" x14ac:dyDescent="0.3">
      <c r="B4" s="2" t="s">
        <v>50</v>
      </c>
      <c r="C4" s="7">
        <v>1.9916351324437365E-2</v>
      </c>
    </row>
    <row r="5" spans="2:3" x14ac:dyDescent="0.3">
      <c r="B5" s="2" t="s">
        <v>51</v>
      </c>
      <c r="C5" s="7">
        <v>0.200318661621191</v>
      </c>
    </row>
    <row r="6" spans="2:3" x14ac:dyDescent="0.3">
      <c r="B6" s="2" t="s">
        <v>52</v>
      </c>
      <c r="C6" s="7">
        <v>0.19808803027285402</v>
      </c>
    </row>
    <row r="7" spans="2:3" x14ac:dyDescent="0.3">
      <c r="B7" s="2" t="s">
        <v>53</v>
      </c>
      <c r="C7" s="7">
        <v>0.58167695678151765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R _ 1 _ 8 d 9 d f 5 5 d - e 1 4 3 - 4 1 b d - a 4 f 6 - 0 6 c 1 3 e 6 0 d 1 2 3 , H R _ 2 _ a 4 4 5 f 3 c 0 - 6 9 4 c - 4 0 c 5 - 8 2 4 2 - a 4 f d c 6 6 5 e c 0 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 C o l u m n s \ M o n t h l y I n c o m e < / K e y > < / a : K e y > < a : V a l u e   i : t y p e = " M e a s u r e G r i d N o d e V i e w S t a t e " > < C o l u m n > 1 < / C o l u m n > < L a y e d O u t > t r u e < / L a y e d O u t > < / a : V a l u e > < / a : K e y V a l u e O f D i a g r a m O b j e c t K e y a n y T y p e z b w N T n L X > < a : K e y V a l u e O f D i a g r a m O b j e c t K e y a n y T y p e z b w N T n L X > < a : K e y > < K e y > C o l u m n s \ M o n t h l y R a t e < / K e y > < / a : K e y > < a : V a l u e   i : t y p e = " M e a s u r e G r i d N o d e V i e w S t a t e " > < C o l u m n > 2 < / C o l u m n > < L a y e d O u t > t r u e < / L a y e d O u t > < / a : V a l u e > < / a : K e y V a l u e O f D i a g r a m O b j e c t K e y a n y T y p e z b w N T n L X > < a : K e y V a l u e O f D i a g r a m O b j e c t K e y a n y T y p e z b w N T n L X > < a : K e y > < K e y > C o l u m n s \ N u m C o m p a n i e s W o r k e d < / K e y > < / a : K e y > < a : V a l u e   i : t y p e = " M e a s u r e G r i d N o d e V i e w S t a t e " > < C o l u m n > 3 < / C o l u m n > < L a y e d O u t > t r u e < / L a y e d O u t > < / a : V a l u e > < / a : K e y V a l u e O f D i a g r a m O b j e c t K e y a n y T y p e z b w N T n L X > < a : K e y V a l u e O f D i a g r a m O b j e c t K e y a n y T y p e z b w N T n L X > < a : K e y > < K e y > C o l u m n s \ O v e r 1 8 < / K e y > < / a : K e y > < a : V a l u e   i : t y p e = " M e a s u r e G r i d N o d e V i e w S t a t e " > < C o l u m n > 4 < / C o l u m n > < L a y e d O u t > t r u e < / L a y e d O u t > < / a : V a l u e > < / a : K e y V a l u e O f D i a g r a m O b j e c t K e y a n y T y p e z b w N T n L X > < a : K e y V a l u e O f D i a g r a m O b j e c t K e y a n y T y p e z b w N T n L X > < a : K e y > < K e y > C o l u m n s \ O v e r T i m e < / K e y > < / a : K e y > < a : V a l u e   i : t y p e = " M e a s u r e G r i d N o d e V i e w S t a t e " > < C o l u m n > 5 < / C o l u m n > < L a y e d O u t > t r u e < / L a y e d O u t > < / a : V a l u e > < / a : K e y V a l u e O f D i a g r a m O b j e c t K e y a n y T y p e z b w N T n L X > < a : K e y V a l u e O f D i a g r a m O b j e c t K e y a n y T y p e z b w N T n L X > < a : K e y > < K e y > C o l u m n s \ P e r c e n t S a l a r y H i k e < / K e y > < / a : K e y > < a : V a l u e   i : t y p e = " M e a s u r e G r i d N o d e V i e w S t a t e " > < C o l u m n > 6 < / C o l u m n > < L a y e d O u t > t r u e < / L a y e d O u t > < / a : V a l u e > < / a : K e y V a l u e O f D i a g r a m O b j e c t K e y a n y T y p e z b w N T n L X > < a : K e y V a l u e O f D i a g r a m O b j e c t K e y a n y T y p e z b w N T n L X > < a : K e y > < K e y > C o l u m n s \ P e r f o r m a n c e R a t i n g < / K e y > < / a : K e y > < a : V a l u e   i : t y p e = " M e a s u r e G r i d N o d e V i e w S t a t e " > < C o l u m n > 7 < / C o l u m n > < L a y e d O u t > t r u e < / L a y e d O u t > < / a : V a l u e > < / a : K e y V a l u e O f D i a g r a m O b j e c t K e y a n y T y p e z b w N T n L X > < a : K e y V a l u e O f D i a g r a m O b j e c t K e y a n y T y p e z b w N T n L X > < a : K e y > < K e y > C o l u m n s \ R e l a t i o n s h i p S a t i s f a c t i o n < / K e y > < / a : K e y > < a : V a l u e   i : t y p e = " M e a s u r e G r i d N o d e V i e w S t a t e " > < C o l u m n > 8 < / C o l u m n > < L a y e d O u t > t r u e < / L a y e d O u t > < / a : V a l u e > < / a : K e y V a l u e O f D i a g r a m O b j e c t K e y a n y T y p e z b w N T n L X > < a : K e y V a l u e O f D i a g r a m O b j e c t K e y a n y T y p e z b w N T n L X > < a : K e y > < K e y > C o l u m n s \ S t a n d a r d H o u r s < / K e y > < / a : K e y > < a : V a l u e   i : t y p e = " M e a s u r e G r i d N o d e V i e w S t a t e " > < C o l u m n > 9 < / C o l u m n > < L a y e d O u t > t r u e < / L a y e d O u t > < / a : V a l u e > < / a : K e y V a l u e O f D i a g r a m O b j e c t K e y a n y T y p e z b w N T n L X > < a : K e y V a l u e O f D i a g r a m O b j e c t K e y a n y T y p e z b w N T n L X > < a : K e y > < K e y > C o l u m n s \ S t o c k O p t i o n L e v e l < / K e y > < / a : K e y > < a : V a l u e   i : t y p e = " M e a s u r e G r i d N o d e V i e w S t a t e " > < C o l u m n > 1 0 < / C o l u m n > < L a y e d O u t > t r u e < / L a y e d O u t > < / a : V a l u e > < / a : K e y V a l u e O f D i a g r a m O b j e c t K e y a n y T y p e z b w N T n L X > < a : K e y V a l u e O f D i a g r a m O b j e c t K e y a n y T y p e z b w N T n L X > < a : K e y > < K e y > C o l u m n s \ T o t a l W o r k i n g Y e a r s < / K e y > < / a : K e y > < a : V a l u e   i : t y p e = " M e a s u r e G r i d N o d e V i e w S t a t e " > < C o l u m n > 1 1 < / C o l u m n > < L a y e d O u t > t r u e < / L a y e d O u t > < / a : V a l u e > < / a : K e y V a l u e O f D i a g r a m O b j e c t K e y a n y T y p e z b w N T n L X > < a : K e y V a l u e O f D i a g r a m O b j e c t K e y a n y T y p e z b w N T n L X > < a : K e y > < K e y > C o l u m n s \ T r a i n i n g T i m e s L a s t Y e a r < / K e y > < / a : K e y > < a : V a l u e   i : t y p e = " M e a s u r e G r i d N o d e V i e w S t a t e " > < C o l u m n > 1 2 < / C o l u m n > < L a y e d O u t > t r u e < / L a y e d O u t > < / a : V a l u e > < / a : K e y V a l u e O f D i a g r a m O b j e c t K e y a n y T y p e z b w N T n L X > < a : K e y V a l u e O f D i a g r a m O b j e c t K e y a n y T y p e z b w N T n L X > < a : K e y > < K e y > C o l u m n s \ W o r k L i f e B a l a n c e < / K e y > < / a : K e y > < a : V a l u e   i : t y p e = " M e a s u r e G r i d N o d e V i e w S t a t e " > < C o l u m n > 1 3 < / C o l u m n > < L a y e d O u t > t r u e < / L a y e d O u t > < / a : V a l u e > < / a : K e y V a l u e O f D i a g r a m O b j e c t K e y a n y T y p e z b w N T n L X > < a : K e y V a l u e O f D i a g r a m O b j e c t K e y a n y T y p e z b w N T n L X > < a : K e y > < K e y > C o l u m n s \ Y e a r s A t C o m p a n y < / K e y > < / a : K e y > < a : V a l u e   i : t y p e = " M e a s u r e G r i d N o d e V i e w S t a t e " > < C o l u m n > 1 4 < / C o l u m n > < L a y e d O u t > t r u e < / L a y e d O u t > < / a : V a l u e > < / a : K e y V a l u e O f D i a g r a m O b j e c t K e y a n y T y p e z b w N T n L X > < a : K e y V a l u e O f D i a g r a m O b j e c t K e y a n y T y p e z b w N T n L X > < a : K e y > < K e y > C o l u m n s \ Y e a r s I n C u r r e n t R o l e < / K e y > < / a : K e y > < a : V a l u e   i : t y p e = " M e a s u r e G r i d N o d e V i e w S t a t e " > < C o l u m n > 1 5 < / C o l u m n > < L a y e d O u t > t r u e < / L a y e d O u t > < / a : V a l u e > < / a : K e y V a l u e O f D i a g r a m O b j e c t K e y a n y T y p e z b w N T n L X > < a : K e y V a l u e O f D i a g r a m O b j e c t K e y a n y T y p e z b w N T n L X > < a : K e y > < K e y > C o l u m n s \ Y e a r s S i n c e L a s t P r o m o t i o n < / K e y > < / a : K e y > < a : V a l u e   i : t y p e = " M e a s u r e G r i d N o d e V i e w S t a t e " > < C o l u m n > 1 6 < / C o l u m n > < L a y e d O u t > t r u e < / L a y e d O u t > < / a : V a l u e > < / a : K e y V a l u e O f D i a g r a m O b j e c t K e y a n y T y p e z b w N T n L X > < a : K e y V a l u e O f D i a g r a m O b j e c t K e y a n y T y p e z b w N T n L X > < a : K e y > < K e y > C o l u m n s \ Y e a r s W i t h C u r r M a n a g e r < / K e y > < / a : K e y > < a : V a l u e   i : t y p e = " M e a s u r e G r i d N o d e V i e w S t a t e " > < C o l u m n > 1 7 < / C o l u m n > < L a y e d O u t > t r u e < / L a y e d O u t > < / a : V a l u e > < / a : K e y V a l u e O f D i a g r a m O b j e c t K e y a n y T y p e z b w N T n L X > < / V i e w S t a t e s > < / D i a g r a m M a n a g e r . S e r i a l i z a b l e D i a g r a m > < D i a g r a m M a n a g e r . S e r i a l i z a b l e D i a g r a m > < A d a p t e r   i : t y p e = " M e a s u r e D i a g r a m S a n d b o x A d a p t e r " > < T a b l e N a m e > H R _ 1 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 C o l u m n s \ E m p l o y e e C o u n t < / K e y > < / a : K e y > < a : V a l u e   i : t y p e = " M e a s u r e G r i d N o d e V i e w S t a t e " > < C o l u m n > 8 < / C o l u m n > < L a y e d O u t > t r u e < / L a y e d O u t > < / a : V a l u e > < / a : K e y V a l u e O f D i a g r a m O b j e c t K e y a n y T y p e z b w N T n L X > < a : K e y V a l u e O f D i a g r a m O b j e c t K e y a n y T y p e z b w N T n L X > < a : K e y > < K e y > C o l u m n s \ E m p l o y e e N u m b e r < / K e y > < / a : K e y > < a : V a l u e   i : t y p e = " M e a s u r e G r i d N o d e V i e w S t a t e " > < C o l u m n > 9 < / C o l u m n > < L a y e d O u t > t r u e < / L a y e d O u t > < / a : V a l u e > < / a : K e y V a l u e O f D i a g r a m O b j e c t K e y a n y T y p e z b w N T n L X > < a : K e y V a l u e O f D i a g r a m O b j e c t K e y a n y T y p e z b w N T n L X > < a : K e y > < K e y > C o l u m n s \ E n v i r o n m e n t S a t i s f a c t i o n < / 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 C o l u m n s \ H o u r l y R a t e < / K e y > < / a : K e y > < a : V a l u e   i : t y p e = " M e a s u r e G r i d N o d e V i e w S t a t e " > < C o l u m n > 1 2 < / C o l u m n > < L a y e d O u t > t r u e < / L a y e d O u t > < / a : V a l u e > < / a : K e y V a l u e O f D i a g r a m O b j e c t K e y a n y T y p e z b w N T n L X > < a : K e y V a l u e O f D i a g r a m O b j e c t K e y a n y T y p e z b w N T n L X > < a : K e y > < K e y > C o l u m n s \ J o b I n v o l v e m e n t < / K e y > < / a : K e y > < a : V a l u e   i : t y p e = " M e a s u r e G r i d N o d e V i e w S t a t e " > < C o l u m n > 1 3 < / C o l u m n > < L a y e d O u t > t r u e < / L a y e d O u t > < / a : V a l u e > < / a : K e y V a l u e O f D i a g r a m O b j e c t K e y a n y T y p e z b w N T n L X > < a : K e y V a l u e O f D i a g r a m O b j e c t K e y a n y T y p e z b w N T n L X > < a : K e y > < K e y > C o l u m n s \ J o b L e v e l < / K e y > < / a : K e y > < a : V a l u e   i : t y p e = " M e a s u r e G r i d N o d e V i e w S t a t e " > < C o l u m n > 1 4 < / C o l u m n > < L a y e d O u t > t r u e < / L a y e d O u t > < / a : V a l u e > < / a : K e y V a l u e O f D i a g r a m O b j e c t K e y a n y T y p e z b w N T n L X > < a : K e y V a l u e O f D i a g r a m O b j e c t K e y a n y T y p e z b w N T n L X > < a : K e y > < K e y > C o l u m n s \ J o b R o l e < / K e y > < / a : K e y > < a : V a l u e   i : t y p e = " M e a s u r e G r i d N o d e V i e w S t a t e " > < C o l u m n > 1 5 < / C o l u m n > < L a y e d O u t > t r u e < / L a y e d O u t > < / a : V a l u e > < / a : K e y V a l u e O f D i a g r a m O b j e c t K e y a n y T y p e z b w N T n L X > < a : K e y V a l u e O f D i a g r a m O b j e c t K e y a n y T y p e z b w N T n L X > < a : K e y > < K e y > C o l u m n s \ J o b S a t i s f a c t i o n < / K e y > < / a : K e y > < a : V a l u e   i : t y p e = " M e a s u r e G r i d N o d e V i e w S t a t e " > < C o l u m n > 1 6 < / C o l u m n > < L a y e d O u t > t r u e < / L a y e d O u t > < / a : V a l u e > < / a : K e y V a l u e O f D i a g r a m O b j e c t K e y a n y T y p e z b w N T n L X > < a : K e y V a l u e O f D i a g r a m O b j e c t K e y a n y T y p e z b w N T n L X > < a : K e y > < K e y > C o l u m n s \ M a r i t a l S t a t u s < / 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 T a g s \ T a b l e s \ & l t ; T a b l e s \ H R _ 1 & g t ; < / K e y > < / D i a g r a m O b j e c t K e y > < D i a g r a m O b j e c t K e y > < K e y > D y n a m i c   T a g s \ T a b l e s \ & l t ; T a b l e s \ H R _ 2 & g t ; < / K e y > < / D i a g r a m O b j e c t K e y > < D i a g r a m O b j e c t K e y > < K e y > T a b l e s \ H R _ 1 < / K e y > < / D i a g r a m O b j e c t K e y > < D i a g r a m O b j e c t K e y > < K e y > T a b l e s \ H R _ 1 \ C o l u m n s \ A g e < / K e y > < / D i a g r a m O b j e c t K e y > < D i a g r a m O b j e c t K e y > < K e y > T a b l e s \ H R _ 1 \ C o l u m n s \ A t t r i t i o n < / K e y > < / D i a g r a m O b j e c t K e y > < D i a g r a m O b j e c t K e y > < K e y > T a b l e s \ H R _ 1 \ C o l u m n s \ B u s i n e s s T r a v e l < / K e y > < / D i a g r a m O b j e c t K e y > < D i a g r a m O b j e c t K e y > < K e y > T a b l e s \ H R _ 1 \ C o l u m n s \ D a i l y R a t e < / K e y > < / D i a g r a m O b j e c t K e y > < D i a g r a m O b j e c t K e y > < K e y > T a b l e s \ H R _ 1 \ C o l u m n s \ D e p a r t m e n t < / K e y > < / D i a g r a m O b j e c t K e y > < D i a g r a m O b j e c t K e y > < K e y > T a b l e s \ H R _ 1 \ C o l u m n s \ D i s t a n c e F r o m H o m e < / K e y > < / D i a g r a m O b j e c t K e y > < D i a g r a m O b j e c t K e y > < K e y > T a b l e s \ H R _ 1 \ C o l u m n s \ E d u c a t i o n < / K e y > < / D i a g r a m O b j e c t K e y > < D i a g r a m O b j e c t K e y > < K e y > T a b l e s \ H R _ 1 \ C o l u m n s \ E d u c a t i o n F i e l d < / K e y > < / D i a g r a m O b j e c t K e y > < D i a g r a m O b j e c t K e y > < K e y > T a b l e s \ H R _ 1 \ C o l u m n s \ E m p l o y e e C o u n t < / K e y > < / D i a g r a m O b j e c t K e y > < D i a g r a m O b j e c t K e y > < K e y > T a b l e s \ H R _ 1 \ C o l u m n s \ E m p l o y e e N u m b e r < / K e y > < / D i a g r a m O b j e c t K e y > < D i a g r a m O b j e c t K e y > < K e y > T a b l e s \ H R _ 1 \ C o l u m n s \ E n v i r o n m e n t S a t i s f a c t i o n < / K e y > < / D i a g r a m O b j e c t K e y > < D i a g r a m O b j e c t K e y > < K e y > T a b l e s \ H R _ 1 \ C o l u m n s \ G e n d e r < / K e y > < / D i a g r a m O b j e c t K e y > < D i a g r a m O b j e c t K e y > < K e y > T a b l e s \ H R _ 1 \ C o l u m n s \ H o u r l y R a t e < / K e y > < / D i a g r a m O b j e c t K e y > < D i a g r a m O b j e c t K e y > < K e y > T a b l e s \ H R _ 1 \ C o l u m n s \ J o b I n v o l v e m e n t < / K e y > < / D i a g r a m O b j e c t K e y > < D i a g r a m O b j e c t K e y > < K e y > T a b l e s \ H R _ 1 \ C o l u m n s \ J o b L e v e l < / K e y > < / D i a g r a m O b j e c t K e y > < D i a g r a m O b j e c t K e y > < K e y > T a b l e s \ H R _ 1 \ C o l u m n s \ J o b R o l e < / K e y > < / D i a g r a m O b j e c t K e y > < D i a g r a m O b j e c t K e y > < K e y > T a b l e s \ H R _ 1 \ C o l u m n s \ J o b S a t i s f a c t i o n < / K e y > < / D i a g r a m O b j e c t K e y > < D i a g r a m O b j e c t K e y > < K e y > T a b l e s \ H R _ 1 \ C o l u m n s \ M a r i t a l S t a t u s < / K e y > < / D i a g r a m O b j e c t K e y > < D i a g r a m O b j e c t K e y > < K e y > T a b l e s \ H R _ 2 < / K e y > < / D i a g r a m O b j e c t K e y > < D i a g r a m O b j e c t K e y > < K e y > T a b l e s \ H R _ 2 \ C o l u m n s \ E m p l o y e e   I D < / K e y > < / D i a g r a m O b j e c t K e y > < D i a g r a m O b j e c t K e y > < K e y > T a b l e s \ H R _ 2 \ C o l u m n s \ M o n t h l y I n c o m e < / K e y > < / D i a g r a m O b j e c t K e y > < D i a g r a m O b j e c t K e y > < K e y > T a b l e s \ H R _ 2 \ C o l u m n s \ M o n t h l y R a t e < / K e y > < / D i a g r a m O b j e c t K e y > < D i a g r a m O b j e c t K e y > < K e y > T a b l e s \ H R _ 2 \ C o l u m n s \ N u m C o m p a n i e s W o r k e d < / K e y > < / D i a g r a m O b j e c t K e y > < D i a g r a m O b j e c t K e y > < K e y > T a b l e s \ H R _ 2 \ C o l u m n s \ O v e r 1 8 < / K e y > < / D i a g r a m O b j e c t K e y > < D i a g r a m O b j e c t K e y > < K e y > T a b l e s \ H R _ 2 \ C o l u m n s \ O v e r T i m e < / K e y > < / D i a g r a m O b j e c t K e y > < D i a g r a m O b j e c t K e y > < K e y > T a b l e s \ H R _ 2 \ C o l u m n s \ P e r c e n t S a l a r y H i k e < / K e y > < / D i a g r a m O b j e c t K e y > < D i a g r a m O b j e c t K e y > < K e y > T a b l e s \ H R _ 2 \ C o l u m n s \ P e r f o r m a n c e R a t i n g < / K e y > < / D i a g r a m O b j e c t K e y > < D i a g r a m O b j e c t K e y > < K e y > T a b l e s \ H R _ 2 \ C o l u m n s \ R e l a t i o n s h i p S a t i s f a c t i o n < / K e y > < / D i a g r a m O b j e c t K e y > < D i a g r a m O b j e c t K e y > < K e y > T a b l e s \ H R _ 2 \ C o l u m n s \ S t a n d a r d H o u r s < / K e y > < / D i a g r a m O b j e c t K e y > < D i a g r a m O b j e c t K e y > < K e y > T a b l e s \ H R _ 2 \ C o l u m n s \ S t o c k O p t i o n L e v e l < / K e y > < / D i a g r a m O b j e c t K e y > < D i a g r a m O b j e c t K e y > < K e y > T a b l e s \ H R _ 2 \ C o l u m n s \ T o t a l W o r k i n g Y e a r s < / K e y > < / D i a g r a m O b j e c t K e y > < D i a g r a m O b j e c t K e y > < K e y > T a b l e s \ H R _ 2 \ C o l u m n s \ T r a i n i n g T i m e s L a s t Y e a r < / K e y > < / D i a g r a m O b j e c t K e y > < D i a g r a m O b j e c t K e y > < K e y > T a b l e s \ H R _ 2 \ C o l u m n s \ W o r k L i f e B a l a n c e < / K e y > < / D i a g r a m O b j e c t K e y > < D i a g r a m O b j e c t K e y > < K e y > T a b l e s \ H R _ 2 \ C o l u m n s \ Y e a r s A t C o m p a n y < / K e y > < / D i a g r a m O b j e c t K e y > < D i a g r a m O b j e c t K e y > < K e y > T a b l e s \ H R _ 2 \ C o l u m n s \ Y e a r s I n C u r r e n t R o l e < / K e y > < / D i a g r a m O b j e c t K e y > < D i a g r a m O b j e c t K e y > < K e y > T a b l e s \ H R _ 2 \ C o l u m n s \ Y e a r s S i n c e L a s t P r o m o t i o n < / K e y > < / D i a g r a m O b j e c t K e y > < D i a g r a m O b j e c t K e y > < K e y > T a b l e s \ H R _ 2 \ C o l u m n s \ Y e a r s W i t h C u r r M a n a g e r < / K e y > < / D i a g r a m O b j e c t K e y > < D i a g r a m O b j e c t K e y > < K e y > T a b l e s \ H R _ 2 \ M e a s u r e s \ S u m   o f   M o n t h l y I n c o m e < / K e y > < / D i a g r a m O b j e c t K e y > < D i a g r a m O b j e c t K e y > < K e y > T a b l e s \ H R _ 2 \ S u m   o f   M o n t h l y I n c o m e \ A d d i t i o n a l   I n f o \ I m p l i c i t   M e a s u r e < / K e y > < / D i a g r a m O b j e c t K e y > < D i a g r a m O b j e c t K e y > < K e y > T a b l e s \ H R _ 2 \ M e a s u r e s \ A v e r a g e   o f   M o n t h l y I n c o m e < / K e y > < / D i a g r a m O b j e c t K e y > < D i a g r a m O b j e c t K e y > < K e y > T a b l e s \ H R _ 2 \ A v e r a g e   o f   M o n t h l y I n c o m e \ A d d i t i o n a l   I n f o \ I m p l i c i t   M e a s u r e < / K e y > < / D i a g r a m O b j e c t K e y > < D i a g r a m O b j e c t K e y > < K e y > R e l a t i o n s h i p s \ & l t ; T a b l e s \ H R _ 2 \ C o l u m n s \ E m p l o y e e   I D & g t ; - & l t ; T a b l e s \ H R _ 1 \ C o l u m n s \ E m p l o y e e N u m b e r & g t ; < / K e y > < / D i a g r a m O b j e c t K e y > < D i a g r a m O b j e c t K e y > < K e y > R e l a t i o n s h i p s \ & l t ; T a b l e s \ H R _ 2 \ C o l u m n s \ E m p l o y e e   I D & g t ; - & l t ; T a b l e s \ H R _ 1 \ C o l u m n s \ E m p l o y e e N u m b e r & g t ; \ F K < / K e y > < / D i a g r a m O b j e c t K e y > < D i a g r a m O b j e c t K e y > < K e y > R e l a t i o n s h i p s \ & l t ; T a b l e s \ H R _ 2 \ C o l u m n s \ E m p l o y e e   I D & g t ; - & l t ; T a b l e s \ H R _ 1 \ C o l u m n s \ E m p l o y e e N u m b e r & g t ; \ P K < / K e y > < / D i a g r a m O b j e c t K e y > < D i a g r a m O b j e c t K e y > < K e y > R e l a t i o n s h i p s \ & l t ; T a b l e s \ H R _ 2 \ C o l u m n s \ E m p l o y e e   I D & g t ; - & l t ; T a b l e s \ H R _ 1 \ C o l u m n s \ E m p l o y e e N u m b e r & g t ; \ C r o s s F i l t e r 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 T a g s \ T a b l e s \ & l t ; T a b l e s \ H R _ 1 & g t ; < / K e y > < / a : K e y > < a : V a l u e   i : t y p e = " D i a g r a m D i s p l a y T a g V i e w S t a t e " > < I s N o t F i l t e r e d O u t > t r u e < / I s N o t F i l t e r e d O u t > < / a : V a l u e > < / a : K e y V a l u e O f D i a g r a m O b j e c t K e y a n y T y p e z b w N T n L X > < a : K e y V a l u e O f D i a g r a m O b j e c t K e y a n y T y p e z b w N T n L X > < a : K e y > < K e y > D y n a m i c   T a g s \ T a b l e s \ & l t ; T a b l e s \ H R _ 2 & g t ; < / K e y > < / a : K e y > < a : V a l u e   i : t y p e = " D i a g r a m D i s p l a y T a g V i e w S t a t e " > < I s N o t F i l t e r e d O u t > t r u e < / I s N o t F i l t e r e d O u t > < / a : V a l u e > < / a : K e y V a l u e O f D i a g r a m O b j e c t K e y a n y T y p e z b w N T n L X > < a : K e y V a l u e O f D i a g r a m O b j e c t K e y a n y T y p e z b w N T n L X > < a : K e y > < K e y > T a b l e s \ H R _ 1 < / K e y > < / a : K e y > < a : V a l u e   i : t y p e = " D i a g r a m D i s p l a y N o d e V i e w S t a t e " > < H e i g h t > 5 6 0 . 4 0 0 0 0 0 0 0 0 0 0 0 0 9 < / H e i g h t > < I s E x p a n d e d > t r u e < / I s E x p a n d e d > < L a y e d O u t > t r u e < / L a y e d O u t > < W i d t h > 2 2 4 < / W i d t h > < / a : V a l u e > < / a : K e y V a l u e O f D i a g r a m O b j e c t K e y a n y T y p e z b w N T n L X > < a : K e y V a l u e O f D i a g r a m O b j e c t K e y a n y T y p e z b w N T n L X > < a : K e y > < K e y > T a b l e s \ H R _ 1 \ C o l u m n s \ A g e < / K e y > < / a : K e y > < a : V a l u e   i : t y p e = " D i a g r a m D i s p l a y N o d e V i e w S t a t e " > < H e i g h t > 1 5 0 < / H e i g h t > < I s E x p a n d e d > t r u e < / I s E x p a n d e d > < W i d t h > 2 0 0 < / W i d t h > < / a : V a l u e > < / a : K e y V a l u e O f D i a g r a m O b j e c t K e y a n y T y p e z b w N T n L X > < a : K e y V a l u e O f D i a g r a m O b j e c t K e y a n y T y p e z b w N T n L X > < a : K e y > < K e y > T a b l e s \ H R _ 1 \ C o l u m n s \ A t t r i t i o n < / K e y > < / a : K e y > < a : V a l u e   i : t y p e = " D i a g r a m D i s p l a y N o d e V i e w S t a t e " > < H e i g h t > 1 5 0 < / H e i g h t > < I s E x p a n d e d > t r u e < / I s E x p a n d e d > < W i d t h > 2 0 0 < / W i d t h > < / a : V a l u e > < / a : K e y V a l u e O f D i a g r a m O b j e c t K e y a n y T y p e z b w N T n L X > < a : K e y V a l u e O f D i a g r a m O b j e c t K e y a n y T y p e z b w N T n L X > < a : K e y > < K e y > T a b l e s \ H R _ 1 \ C o l u m n s \ B u s i n e s s T r a v e l < / K e y > < / a : K e y > < a : V a l u e   i : t y p e = " D i a g r a m D i s p l a y N o d e V i e w S t a t e " > < H e i g h t > 1 5 0 < / H e i g h t > < I s E x p a n d e d > t r u e < / I s E x p a n d e d > < W i d t h > 2 0 0 < / W i d t h > < / a : V a l u e > < / a : K e y V a l u e O f D i a g r a m O b j e c t K e y a n y T y p e z b w N T n L X > < a : K e y V a l u e O f D i a g r a m O b j e c t K e y a n y T y p e z b w N T n L X > < a : K e y > < K e y > T a b l e s \ H R _ 1 \ C o l u m n s \ D a i l y R a t e < / K e y > < / a : K e y > < a : V a l u e   i : t y p e = " D i a g r a m D i s p l a y N o d e V i e w S t a t e " > < H e i g h t > 1 5 0 < / H e i g h t > < I s E x p a n d e d > t r u e < / I s E x p a n d e d > < W i d t h > 2 0 0 < / W i d t h > < / a : V a l u e > < / a : K e y V a l u e O f D i a g r a m O b j e c t K e y a n y T y p e z b w N T n L X > < a : K e y V a l u e O f D i a g r a m O b j e c t K e y a n y T y p e z b w N T n L X > < a : K e y > < K e y > T a b l e s \ H R _ 1 \ C o l u m n s \ D e p a r t m e n t < / K e y > < / a : K e y > < a : V a l u e   i : t y p e = " D i a g r a m D i s p l a y N o d e V i e w S t a t e " > < H e i g h t > 1 5 0 < / H e i g h t > < I s E x p a n d e d > t r u e < / I s E x p a n d e d > < W i d t h > 2 0 0 < / W i d t h > < / a : V a l u e > < / a : K e y V a l u e O f D i a g r a m O b j e c t K e y a n y T y p e z b w N T n L X > < a : K e y V a l u e O f D i a g r a m O b j e c t K e y a n y T y p e z b w N T n L X > < a : K e y > < K e y > T a b l e s \ H R _ 1 \ C o l u m n s \ D i s t a n c e F r o m H o m e < / K e y > < / a : K e y > < a : V a l u e   i : t y p e = " D i a g r a m D i s p l a y N o d e V i e w S t a t e " > < H e i g h t > 1 5 0 < / H e i g h t > < I s E x p a n d e d > t r u e < / I s E x p a n d e d > < W i d t h > 2 0 0 < / W i d t h > < / a : V a l u e > < / a : K e y V a l u e O f D i a g r a m O b j e c t K e y a n y T y p e z b w N T n L X > < a : K e y V a l u e O f D i a g r a m O b j e c t K e y a n y T y p e z b w N T n L X > < a : K e y > < K e y > T a b l e s \ H R _ 1 \ C o l u m n s \ E d u c a t i o n < / K e y > < / a : K e y > < a : V a l u e   i : t y p e = " D i a g r a m D i s p l a y N o d e V i e w S t a t e " > < H e i g h t > 1 5 0 < / H e i g h t > < I s E x p a n d e d > t r u e < / I s E x p a n d e d > < W i d t h > 2 0 0 < / W i d t h > < / a : V a l u e > < / a : K e y V a l u e O f D i a g r a m O b j e c t K e y a n y T y p e z b w N T n L X > < a : K e y V a l u e O f D i a g r a m O b j e c t K e y a n y T y p e z b w N T n L X > < a : K e y > < K e y > T a b l e s \ H R _ 1 \ C o l u m n s \ E d u c a t i o n F i e l d < / K e y > < / a : K e y > < a : V a l u e   i : t y p e = " D i a g r a m D i s p l a y N o d e V i e w S t a t e " > < H e i g h t > 1 5 0 < / H e i g h t > < I s E x p a n d e d > t r u e < / I s E x p a n d e d > < W i d t h > 2 0 0 < / W i d t h > < / a : V a l u e > < / a : K e y V a l u e O f D i a g r a m O b j e c t K e y a n y T y p e z b w N T n L X > < a : K e y V a l u e O f D i a g r a m O b j e c t K e y a n y T y p e z b w N T n L X > < a : K e y > < K e y > T a b l e s \ H R _ 1 \ C o l u m n s \ E m p l o y e e C o u n t < / K e y > < / a : K e y > < a : V a l u e   i : t y p e = " D i a g r a m D i s p l a y N o d e V i e w S t a t e " > < H e i g h t > 1 5 0 < / H e i g h t > < I s E x p a n d e d > t r u e < / I s E x p a n d e d > < W i d t h > 2 0 0 < / W i d t h > < / a : V a l u e > < / a : K e y V a l u e O f D i a g r a m O b j e c t K e y a n y T y p e z b w N T n L X > < a : K e y V a l u e O f D i a g r a m O b j e c t K e y a n y T y p e z b w N T n L X > < a : K e y > < K e y > T a b l e s \ H R _ 1 \ C o l u m n s \ E m p l o y e e N u m b e r < / K e y > < / a : K e y > < a : V a l u e   i : t y p e = " D i a g r a m D i s p l a y N o d e V i e w S t a t e " > < H e i g h t > 1 5 0 < / H e i g h t > < I s E x p a n d e d > t r u e < / I s E x p a n d e d > < W i d t h > 2 0 0 < / W i d t h > < / a : V a l u e > < / a : K e y V a l u e O f D i a g r a m O b j e c t K e y a n y T y p e z b w N T n L X > < a : K e y V a l u e O f D i a g r a m O b j e c t K e y a n y T y p e z b w N T n L X > < a : K e y > < K e y > T a b l e s \ H R _ 1 \ C o l u m n s \ E n v i r o n m e n t S a t i s f a c t i o n < / K e y > < / a : K e y > < a : V a l u e   i : t y p e = " D i a g r a m D i s p l a y N o d e V i e w S t a t e " > < H e i g h t > 1 5 0 < / H e i g h t > < I s E x p a n d e d > t r u e < / I s E x p a n d e d > < W i d t h > 2 0 0 < / W i d t h > < / a : V a l u e > < / a : K e y V a l u e O f D i a g r a m O b j e c t K e y a n y T y p e z b w N T n L X > < a : K e y V a l u e O f D i a g r a m O b j e c t K e y a n y T y p e z b w N T n L X > < a : K e y > < K e y > T a b l e s \ H R _ 1 \ C o l u m n s \ G e n d e r < / K e y > < / a : K e y > < a : V a l u e   i : t y p e = " D i a g r a m D i s p l a y N o d e V i e w S t a t e " > < H e i g h t > 1 5 0 < / H e i g h t > < I s E x p a n d e d > t r u e < / I s E x p a n d e d > < W i d t h > 2 0 0 < / W i d t h > < / a : V a l u e > < / a : K e y V a l u e O f D i a g r a m O b j e c t K e y a n y T y p e z b w N T n L X > < a : K e y V a l u e O f D i a g r a m O b j e c t K e y a n y T y p e z b w N T n L X > < a : K e y > < K e y > T a b l e s \ H R _ 1 \ C o l u m n s \ H o u r l y R a t e < / K e y > < / a : K e y > < a : V a l u e   i : t y p e = " D i a g r a m D i s p l a y N o d e V i e w S t a t e " > < H e i g h t > 1 5 0 < / H e i g h t > < I s E x p a n d e d > t r u e < / I s E x p a n d e d > < W i d t h > 2 0 0 < / W i d t h > < / a : V a l u e > < / a : K e y V a l u e O f D i a g r a m O b j e c t K e y a n y T y p e z b w N T n L X > < a : K e y V a l u e O f D i a g r a m O b j e c t K e y a n y T y p e z b w N T n L X > < a : K e y > < K e y > T a b l e s \ H R _ 1 \ C o l u m n s \ J o b I n v o l v e m e n t < / K e y > < / a : K e y > < a : V a l u e   i : t y p e = " D i a g r a m D i s p l a y N o d e V i e w S t a t e " > < H e i g h t > 1 5 0 < / H e i g h t > < I s E x p a n d e d > t r u e < / I s E x p a n d e d > < W i d t h > 2 0 0 < / W i d t h > < / a : V a l u e > < / a : K e y V a l u e O f D i a g r a m O b j e c t K e y a n y T y p e z b w N T n L X > < a : K e y V a l u e O f D i a g r a m O b j e c t K e y a n y T y p e z b w N T n L X > < a : K e y > < K e y > T a b l e s \ H R _ 1 \ C o l u m n s \ J o b L e v e l < / K e y > < / a : K e y > < a : V a l u e   i : t y p e = " D i a g r a m D i s p l a y N o d e V i e w S t a t e " > < H e i g h t > 1 5 0 < / H e i g h t > < I s E x p a n d e d > t r u e < / I s E x p a n d e d > < W i d t h > 2 0 0 < / W i d t h > < / a : V a l u e > < / a : K e y V a l u e O f D i a g r a m O b j e c t K e y a n y T y p e z b w N T n L X > < a : K e y V a l u e O f D i a g r a m O b j e c t K e y a n y T y p e z b w N T n L X > < a : K e y > < K e y > T a b l e s \ H R _ 1 \ C o l u m n s \ J o b R o l e < / K e y > < / a : K e y > < a : V a l u e   i : t y p e = " D i a g r a m D i s p l a y N o d e V i e w S t a t e " > < H e i g h t > 1 5 0 < / H e i g h t > < I s E x p a n d e d > t r u e < / I s E x p a n d e d > < W i d t h > 2 0 0 < / W i d t h > < / a : V a l u e > < / a : K e y V a l u e O f D i a g r a m O b j e c t K e y a n y T y p e z b w N T n L X > < a : K e y V a l u e O f D i a g r a m O b j e c t K e y a n y T y p e z b w N T n L X > < a : K e y > < K e y > T a b l e s \ H R _ 1 \ C o l u m n s \ J o b S a t i s f a c t i o n < / K e y > < / a : K e y > < a : V a l u e   i : t y p e = " D i a g r a m D i s p l a y N o d e V i e w S t a t e " > < H e i g h t > 1 5 0 < / H e i g h t > < I s E x p a n d e d > t r u e < / I s E x p a n d e d > < W i d t h > 2 0 0 < / W i d t h > < / a : V a l u e > < / a : K e y V a l u e O f D i a g r a m O b j e c t K e y a n y T y p e z b w N T n L X > < a : K e y V a l u e O f D i a g r a m O b j e c t K e y a n y T y p e z b w N T n L X > < a : K e y > < K e y > T a b l e s \ H R _ 1 \ C o l u m n s \ M a r i t a l S t a t u s < / K e y > < / a : K e y > < a : V a l u e   i : t y p e = " D i a g r a m D i s p l a y N o d e V i e w S t a t e " > < H e i g h t > 1 5 0 < / H e i g h t > < I s E x p a n d e d > t r u e < / I s E x p a n d e d > < W i d t h > 2 0 0 < / W i d t h > < / a : V a l u e > < / a : K e y V a l u e O f D i a g r a m O b j e c t K e y a n y T y p e z b w N T n L X > < a : K e y V a l u e O f D i a g r a m O b j e c t K e y a n y T y p e z b w N T n L X > < a : K e y > < K e y > T a b l e s \ H R _ 2 < / K e y > < / a : K e y > < a : V a l u e   i : t y p e = " D i a g r a m D i s p l a y N o d e V i e w S t a t e " > < H e i g h t > 5 5 4 < / H e i g h t > < I s E x p a n d e d > t r u e < / I s E x p a n d e d > < L a y e d O u t > t r u e < / L a y e d O u t > < L e f t > 3 2 9 . 9 0 3 8 1 0 5 6 7 6 6 5 8 < / L e f t > < T a b I n d e x > 1 < / T a b I n d e x > < W i d t h > 1 7 1 . 1 9 9 9 9 9 9 9 9 9 9 9 9 3 < / W i d t h > < / a : V a l u e > < / a : K e y V a l u e O f D i a g r a m O b j e c t K e y a n y T y p e z b w N T n L X > < a : K e y V a l u e O f D i a g r a m O b j e c t K e y a n y T y p e z b w N T n L X > < a : K e y > < K e y > T a b l e s \ H R _ 2 \ C o l u m n s \ E m p l o y e e   I D < / K e y > < / a : K e y > < a : V a l u e   i : t y p e = " D i a g r a m D i s p l a y N o d e V i e w S t a t e " > < H e i g h t > 1 5 0 < / H e i g h t > < I s E x p a n d e d > t r u e < / I s E x p a n d e d > < W i d t h > 2 0 0 < / W i d t h > < / a : V a l u e > < / a : K e y V a l u e O f D i a g r a m O b j e c t K e y a n y T y p e z b w N T n L X > < a : K e y V a l u e O f D i a g r a m O b j e c t K e y a n y T y p e z b w N T n L X > < a : K e y > < K e y > T a b l e s \ H R _ 2 \ C o l u m n s \ M o n t h l y I n c o m e < / K e y > < / a : K e y > < a : V a l u e   i : t y p e = " D i a g r a m D i s p l a y N o d e V i e w S t a t e " > < H e i g h t > 1 5 0 < / H e i g h t > < I s E x p a n d e d > t r u e < / I s E x p a n d e d > < W i d t h > 2 0 0 < / W i d t h > < / a : V a l u e > < / a : K e y V a l u e O f D i a g r a m O b j e c t K e y a n y T y p e z b w N T n L X > < a : K e y V a l u e O f D i a g r a m O b j e c t K e y a n y T y p e z b w N T n L X > < a : K e y > < K e y > T a b l e s \ H R _ 2 \ C o l u m n s \ M o n t h l y R a t e < / K e y > < / a : K e y > < a : V a l u e   i : t y p e = " D i a g r a m D i s p l a y N o d e V i e w S t a t e " > < H e i g h t > 1 5 0 < / H e i g h t > < I s E x p a n d e d > t r u e < / I s E x p a n d e d > < W i d t h > 2 0 0 < / W i d t h > < / a : V a l u e > < / a : K e y V a l u e O f D i a g r a m O b j e c t K e y a n y T y p e z b w N T n L X > < a : K e y V a l u e O f D i a g r a m O b j e c t K e y a n y T y p e z b w N T n L X > < a : K e y > < K e y > T a b l e s \ H R _ 2 \ C o l u m n s \ N u m C o m p a n i e s W o r k e d < / K e y > < / a : K e y > < a : V a l u e   i : t y p e = " D i a g r a m D i s p l a y N o d e V i e w S t a t e " > < H e i g h t > 1 5 0 < / H e i g h t > < I s E x p a n d e d > t r u e < / I s E x p a n d e d > < W i d t h > 2 0 0 < / W i d t h > < / a : V a l u e > < / a : K e y V a l u e O f D i a g r a m O b j e c t K e y a n y T y p e z b w N T n L X > < a : K e y V a l u e O f D i a g r a m O b j e c t K e y a n y T y p e z b w N T n L X > < a : K e y > < K e y > T a b l e s \ H R _ 2 \ C o l u m n s \ O v e r 1 8 < / K e y > < / a : K e y > < a : V a l u e   i : t y p e = " D i a g r a m D i s p l a y N o d e V i e w S t a t e " > < H e i g h t > 1 5 0 < / H e i g h t > < I s E x p a n d e d > t r u e < / I s E x p a n d e d > < W i d t h > 2 0 0 < / W i d t h > < / a : V a l u e > < / a : K e y V a l u e O f D i a g r a m O b j e c t K e y a n y T y p e z b w N T n L X > < a : K e y V a l u e O f D i a g r a m O b j e c t K e y a n y T y p e z b w N T n L X > < a : K e y > < K e y > T a b l e s \ H R _ 2 \ C o l u m n s \ O v e r T i m e < / K e y > < / a : K e y > < a : V a l u e   i : t y p e = " D i a g r a m D i s p l a y N o d e V i e w S t a t e " > < H e i g h t > 1 5 0 < / H e i g h t > < I s E x p a n d e d > t r u e < / I s E x p a n d e d > < W i d t h > 2 0 0 < / W i d t h > < / a : V a l u e > < / a : K e y V a l u e O f D i a g r a m O b j e c t K e y a n y T y p e z b w N T n L X > < a : K e y V a l u e O f D i a g r a m O b j e c t K e y a n y T y p e z b w N T n L X > < a : K e y > < K e y > T a b l e s \ H R _ 2 \ C o l u m n s \ P e r c e n t S a l a r y H i k e < / K e y > < / a : K e y > < a : V a l u e   i : t y p e = " D i a g r a m D i s p l a y N o d e V i e w S t a t e " > < H e i g h t > 1 5 0 < / H e i g h t > < I s E x p a n d e d > t r u e < / I s E x p a n d e d > < W i d t h > 2 0 0 < / W i d t h > < / a : V a l u e > < / a : K e y V a l u e O f D i a g r a m O b j e c t K e y a n y T y p e z b w N T n L X > < a : K e y V a l u e O f D i a g r a m O b j e c t K e y a n y T y p e z b w N T n L X > < a : K e y > < K e y > T a b l e s \ H R _ 2 \ C o l u m n s \ P e r f o r m a n c e R a t i n g < / K e y > < / a : K e y > < a : V a l u e   i : t y p e = " D i a g r a m D i s p l a y N o d e V i e w S t a t e " > < H e i g h t > 1 5 0 < / H e i g h t > < I s E x p a n d e d > t r u e < / I s E x p a n d e d > < W i d t h > 2 0 0 < / W i d t h > < / a : V a l u e > < / a : K e y V a l u e O f D i a g r a m O b j e c t K e y a n y T y p e z b w N T n L X > < a : K e y V a l u e O f D i a g r a m O b j e c t K e y a n y T y p e z b w N T n L X > < a : K e y > < K e y > T a b l e s \ H R _ 2 \ C o l u m n s \ R e l a t i o n s h i p S a t i s f a c t i o n < / K e y > < / a : K e y > < a : V a l u e   i : t y p e = " D i a g r a m D i s p l a y N o d e V i e w S t a t e " > < H e i g h t > 1 5 0 < / H e i g h t > < I s E x p a n d e d > t r u e < / I s E x p a n d e d > < W i d t h > 2 0 0 < / W i d t h > < / a : V a l u e > < / a : K e y V a l u e O f D i a g r a m O b j e c t K e y a n y T y p e z b w N T n L X > < a : K e y V a l u e O f D i a g r a m O b j e c t K e y a n y T y p e z b w N T n L X > < a : K e y > < K e y > T a b l e s \ H R _ 2 \ C o l u m n s \ S t a n d a r d H o u r s < / K e y > < / a : K e y > < a : V a l u e   i : t y p e = " D i a g r a m D i s p l a y N o d e V i e w S t a t e " > < H e i g h t > 1 5 0 < / H e i g h t > < I s E x p a n d e d > t r u e < / I s E x p a n d e d > < W i d t h > 2 0 0 < / W i d t h > < / a : V a l u e > < / a : K e y V a l u e O f D i a g r a m O b j e c t K e y a n y T y p e z b w N T n L X > < a : K e y V a l u e O f D i a g r a m O b j e c t K e y a n y T y p e z b w N T n L X > < a : K e y > < K e y > T a b l e s \ H R _ 2 \ C o l u m n s \ S t o c k O p t i o n L e v e l < / K e y > < / a : K e y > < a : V a l u e   i : t y p e = " D i a g r a m D i s p l a y N o d e V i e w S t a t e " > < H e i g h t > 1 5 0 < / H e i g h t > < I s E x p a n d e d > t r u e < / I s E x p a n d e d > < W i d t h > 2 0 0 < / W i d t h > < / a : V a l u e > < / a : K e y V a l u e O f D i a g r a m O b j e c t K e y a n y T y p e z b w N T n L X > < a : K e y V a l u e O f D i a g r a m O b j e c t K e y a n y T y p e z b w N T n L X > < a : K e y > < K e y > T a b l e s \ H R _ 2 \ C o l u m n s \ T o t a l W o r k i n g Y e a r s < / K e y > < / a : K e y > < a : V a l u e   i : t y p e = " D i a g r a m D i s p l a y N o d e V i e w S t a t e " > < H e i g h t > 1 5 0 < / H e i g h t > < I s E x p a n d e d > t r u e < / I s E x p a n d e d > < W i d t h > 2 0 0 < / W i d t h > < / a : V a l u e > < / a : K e y V a l u e O f D i a g r a m O b j e c t K e y a n y T y p e z b w N T n L X > < a : K e y V a l u e O f D i a g r a m O b j e c t K e y a n y T y p e z b w N T n L X > < a : K e y > < K e y > T a b l e s \ H R _ 2 \ C o l u m n s \ T r a i n i n g T i m e s L a s t Y e a r < / K e y > < / a : K e y > < a : V a l u e   i : t y p e = " D i a g r a m D i s p l a y N o d e V i e w S t a t e " > < H e i g h t > 1 5 0 < / H e i g h t > < I s E x p a n d e d > t r u e < / I s E x p a n d e d > < W i d t h > 2 0 0 < / W i d t h > < / a : V a l u e > < / a : K e y V a l u e O f D i a g r a m O b j e c t K e y a n y T y p e z b w N T n L X > < a : K e y V a l u e O f D i a g r a m O b j e c t K e y a n y T y p e z b w N T n L X > < a : K e y > < K e y > T a b l e s \ H R _ 2 \ C o l u m n s \ W o r k L i f e B a l a n c e < / K e y > < / a : K e y > < a : V a l u e   i : t y p e = " D i a g r a m D i s p l a y N o d e V i e w S t a t e " > < H e i g h t > 1 5 0 < / H e i g h t > < I s E x p a n d e d > t r u e < / I s E x p a n d e d > < W i d t h > 2 0 0 < / W i d t h > < / a : V a l u e > < / a : K e y V a l u e O f D i a g r a m O b j e c t K e y a n y T y p e z b w N T n L X > < a : K e y V a l u e O f D i a g r a m O b j e c t K e y a n y T y p e z b w N T n L X > < a : K e y > < K e y > T a b l e s \ H R _ 2 \ C o l u m n s \ Y e a r s A t C o m p a n y < / K e y > < / a : K e y > < a : V a l u e   i : t y p e = " D i a g r a m D i s p l a y N o d e V i e w S t a t e " > < H e i g h t > 1 5 0 < / H e i g h t > < I s E x p a n d e d > t r u e < / I s E x p a n d e d > < W i d t h > 2 0 0 < / W i d t h > < / a : V a l u e > < / a : K e y V a l u e O f D i a g r a m O b j e c t K e y a n y T y p e z b w N T n L X > < a : K e y V a l u e O f D i a g r a m O b j e c t K e y a n y T y p e z b w N T n L X > < a : K e y > < K e y > T a b l e s \ H R _ 2 \ C o l u m n s \ Y e a r s I n C u r r e n t R o l e < / K e y > < / a : K e y > < a : V a l u e   i : t y p e = " D i a g r a m D i s p l a y N o d e V i e w S t a t e " > < H e i g h t > 1 5 0 < / H e i g h t > < I s E x p a n d e d > t r u e < / I s E x p a n d e d > < W i d t h > 2 0 0 < / W i d t h > < / a : V a l u e > < / a : K e y V a l u e O f D i a g r a m O b j e c t K e y a n y T y p e z b w N T n L X > < a : K e y V a l u e O f D i a g r a m O b j e c t K e y a n y T y p e z b w N T n L X > < a : K e y > < K e y > T a b l e s \ H R _ 2 \ C o l u m n s \ Y e a r s S i n c e L a s t P r o m o t i o n < / K e y > < / a : K e y > < a : V a l u e   i : t y p e = " D i a g r a m D i s p l a y N o d e V i e w S t a t e " > < H e i g h t > 1 5 0 < / H e i g h t > < I s E x p a n d e d > t r u e < / I s E x p a n d e d > < W i d t h > 2 0 0 < / W i d t h > < / a : V a l u e > < / a : K e y V a l u e O f D i a g r a m O b j e c t K e y a n y T y p e z b w N T n L X > < a : K e y V a l u e O f D i a g r a m O b j e c t K e y a n y T y p e z b w N T n L X > < a : K e y > < K e y > T a b l e s \ H R _ 2 \ C o l u m n s \ Y e a r s W i t h C u r r M a n a g e r < / K e y > < / a : K e y > < a : V a l u e   i : t y p e = " D i a g r a m D i s p l a y N o d e V i e w S t a t e " > < H e i g h t > 1 5 0 < / H e i g h t > < I s E x p a n d e d > t r u e < / I s E x p a n d e d > < W i d t h > 2 0 0 < / W i d t h > < / a : V a l u e > < / a : K e y V a l u e O f D i a g r a m O b j e c t K e y a n y T y p e z b w N T n L X > < a : K e y V a l u e O f D i a g r a m O b j e c t K e y a n y T y p e z b w N T n L X > < a : K e y > < K e y > T a b l e s \ H R _ 2 \ M e a s u r e s \ S u m   o f   M o n t h l y I n c o m e < / K e y > < / a : K e y > < a : V a l u e   i : t y p e = " D i a g r a m D i s p l a y N o d e V i e w S t a t e " > < H e i g h t > 1 5 0 < / H e i g h t > < I s E x p a n d e d > t r u e < / I s E x p a n d e d > < W i d t h > 2 0 0 < / W i d t h > < / a : V a l u e > < / a : K e y V a l u e O f D i a g r a m O b j e c t K e y a n y T y p e z b w N T n L X > < a : K e y V a l u e O f D i a g r a m O b j e c t K e y a n y T y p e z b w N T n L X > < a : K e y > < K e y > T a b l e s \ H R _ 2 \ S u m   o f   M o n t h l y I n c o m e \ A d d i t i o n a l   I n f o \ I m p l i c i t   M e a s u r e < / K e y > < / a : K e y > < a : V a l u e   i : t y p e = " D i a g r a m D i s p l a y V i e w S t a t e I D i a g r a m T a g A d d i t i o n a l I n f o " / > < / a : K e y V a l u e O f D i a g r a m O b j e c t K e y a n y T y p e z b w N T n L X > < a : K e y V a l u e O f D i a g r a m O b j e c t K e y a n y T y p e z b w N T n L X > < a : K e y > < K e y > T a b l e s \ H R _ 2 \ M e a s u r e s \ A v e r a g e   o f   M o n t h l y I n c o m e < / K e y > < / a : K e y > < a : V a l u e   i : t y p e = " D i a g r a m D i s p l a y N o d e V i e w S t a t e " > < H e i g h t > 1 5 0 < / H e i g h t > < I s E x p a n d e d > t r u e < / I s E x p a n d e d > < W i d t h > 2 0 0 < / W i d t h > < / a : V a l u e > < / a : K e y V a l u e O f D i a g r a m O b j e c t K e y a n y T y p e z b w N T n L X > < a : K e y V a l u e O f D i a g r a m O b j e c t K e y a n y T y p e z b w N T n L X > < a : K e y > < K e y > T a b l e s \ H R _ 2 \ A v e r a g e   o f   M o n t h l y I n c o m e \ A d d i t i o n a l   I n f o \ I m p l i c i t   M e a s u r e < / K e y > < / a : K e y > < a : V a l u e   i : t y p e = " D i a g r a m D i s p l a y V i e w S t a t e I D i a g r a m T a g A d d i t i o n a l I n f o " / > < / a : K e y V a l u e O f D i a g r a m O b j e c t K e y a n y T y p e z b w N T n L X > < a : K e y V a l u e O f D i a g r a m O b j e c t K e y a n y T y p e z b w N T n L X > < a : K e y > < K e y > R e l a t i o n s h i p s \ & l t ; T a b l e s \ H R _ 2 \ C o l u m n s \ E m p l o y e e   I D & g t ; - & l t ; T a b l e s \ H R _ 1 \ C o l u m n s \ E m p l o y e e N u m b e r & g t ; < / K e y > < / a : K e y > < a : V a l u e   i : t y p e = " D i a g r a m D i s p l a y L i n k V i e w S t a t e " > < A u t o m a t i o n P r o p e r t y H e l p e r T e x t > E n d   p o i n t   1 :   ( 3 1 3 . 9 0 3 8 1 0 5 6 7 6 6 6 , 2 6 8 . 6 ) .   E n d   p o i n t   2 :   ( 2 4 0 , 2 8 8 . 6 )   < / A u t o m a t i o n P r o p e r t y H e l p e r T e x t > < L a y e d O u t > t r u e < / L a y e d O u t > < P o i n t s   x m l n s : b = " h t t p : / / s c h e m a s . d a t a c o n t r a c t . o r g / 2 0 0 4 / 0 7 / S y s t e m . W i n d o w s " > < b : P o i n t > < b : _ x > 3 1 3 . 9 0 3 8 1 0 5 6 7 6 6 5 8 < / b : _ x > < b : _ y > 2 6 8 . 6 < / b : _ y > < / b : P o i n t > < b : P o i n t > < b : _ x > 2 7 8 . 9 5 1 9 0 5 5 < / b : _ x > < b : _ y > 2 6 8 . 6 < / b : _ y > < / b : P o i n t > < b : P o i n t > < b : _ x > 2 7 6 . 9 5 1 9 0 5 5 < / b : _ x > < b : _ y > 2 7 0 . 6 < / b : _ y > < / b : P o i n t > < b : P o i n t > < b : _ x > 2 7 6 . 9 5 1 9 0 5 5 < / b : _ x > < b : _ y > 2 8 6 . 6 < / b : _ y > < / b : P o i n t > < b : P o i n t > < b : _ x > 2 7 4 . 9 5 1 9 0 5 5 < / b : _ x > < b : _ y > 2 8 8 . 6 < / b : _ y > < / b : P o i n t > < b : P o i n t > < b : _ x > 2 4 0 . 0 0 0 0 0 0 0 0 0 0 0 0 0 9 < / b : _ x > < b : _ y > 2 8 8 . 5 9 9 9 9 9 9 9 9 9 9 9 9 7 < / b : _ y > < / b : P o i n t > < / P o i n t s > < / a : V a l u e > < / a : K e y V a l u e O f D i a g r a m O b j e c t K e y a n y T y p e z b w N T n L X > < a : K e y V a l u e O f D i a g r a m O b j e c t K e y a n y T y p e z b w N T n L X > < a : K e y > < K e y > R e l a t i o n s h i p s \ & l t ; T a b l e s \ H R _ 2 \ C o l u m n s \ E m p l o y e e   I D & g t ; - & l t ; T a b l e s \ H R _ 1 \ C o l u m n s \ E m p l o y e e N u m b e r & g t ; \ F K < / K e y > < / a : K e y > < a : V a l u e   i : t y p e = " D i a g r a m D i s p l a y L i n k E n d p o i n t V i e w S t a t e " > < H e i g h t > 1 6 < / H e i g h t > < L a b e l L o c a t i o n   x m l n s : b = " h t t p : / / s c h e m a s . d a t a c o n t r a c t . o r g / 2 0 0 4 / 0 7 / S y s t e m . W i n d o w s " > < b : _ x > 3 1 3 . 9 0 3 8 1 0 5 6 7 6 6 5 8 < / b : _ x > < b : _ y > 2 6 0 . 6 < / b : _ y > < / L a b e l L o c a t i o n > < L o c a t i o n   x m l n s : b = " h t t p : / / s c h e m a s . d a t a c o n t r a c t . o r g / 2 0 0 4 / 0 7 / S y s t e m . W i n d o w s " > < b : _ x > 3 2 9 . 9 0 3 8 1 0 5 6 7 6 6 5 8 < / b : _ x > < b : _ y > 2 6 8 . 6 < / b : _ y > < / L o c a t i o n > < S h a p e R o t a t e A n g l e > 1 8 0 < / S h a p e R o t a t e A n g l e > < W i d t h > 1 6 < / W i d t h > < / a : V a l u e > < / a : K e y V a l u e O f D i a g r a m O b j e c t K e y a n y T y p e z b w N T n L X > < a : K e y V a l u e O f D i a g r a m O b j e c t K e y a n y T y p e z b w N T n L X > < a : K e y > < K e y > R e l a t i o n s h i p s \ & l t ; T a b l e s \ H R _ 2 \ C o l u m n s \ E m p l o y e e   I D & g t ; - & l t ; T a b l e s \ H R _ 1 \ C o l u m n s \ E m p l o y e e N u m b e r & g t ; \ P K < / K e y > < / a : K e y > < a : V a l u e   i : t y p e = " D i a g r a m D i s p l a y L i n k E n d p o i n t V i e w S t a t e " > < H e i g h t > 1 6 < / H e i g h t > < L a b e l L o c a t i o n   x m l n s : b = " h t t p : / / s c h e m a s . d a t a c o n t r a c t . o r g / 2 0 0 4 / 0 7 / S y s t e m . W i n d o w s " > < b : _ x > 2 2 4 . 0 0 0 0 0 0 0 0 0 0 0 0 0 9 < / b : _ x > < b : _ y > 2 8 0 . 5 9 9 9 9 9 9 9 9 9 9 9 9 7 < / b : _ y > < / L a b e l L o c a t i o n > < L o c a t i o n   x m l n s : b = " h t t p : / / s c h e m a s . d a t a c o n t r a c t . o r g / 2 0 0 4 / 0 7 / S y s t e m . W i n d o w s " > < b : _ x > 2 2 4 . 0 0 0 0 0 0 0 0 0 0 0 0 0 6 < / b : _ x > < b : _ y > 2 8 8 . 6 < / b : _ y > < / L o c a t i o n > < S h a p e R o t a t e A n g l e > 3 5 9 . 9 9 9 9 9 9 9 9 9 9 9 9 7 7 < / S h a p e R o t a t e A n g l e > < W i d t h > 1 6 < / W i d t h > < / a : V a l u e > < / a : K e y V a l u e O f D i a g r a m O b j e c t K e y a n y T y p e z b w N T n L X > < a : K e y V a l u e O f D i a g r a m O b j e c t K e y a n y T y p e z b w N T n L X > < a : K e y > < K e y > R e l a t i o n s h i p s \ & l t ; T a b l e s \ H R _ 2 \ C o l u m n s \ E m p l o y e e   I D & g t ; - & l t ; T a b l e s \ H R _ 1 \ C o l u m n s \ E m p l o y e e N u m b e r & g t ; \ C r o s s F i l t e r < / K e y > < / a : K e y > < a : V a l u e   i : t y p e = " D i a g r a m D i s p l a y L i n k C r o s s F i l t e r V i e w S t a t e " > < P o i n t s   x m l n s : b = " h t t p : / / s c h e m a s . d a t a c o n t r a c t . o r g / 2 0 0 4 / 0 7 / S y s t e m . W i n d o w s " > < b : P o i n t > < b : _ x > 3 1 3 . 9 0 3 8 1 0 5 6 7 6 6 5 8 < / b : _ x > < b : _ y > 2 6 8 . 6 < / b : _ y > < / b : P o i n t > < b : P o i n t > < b : _ x > 2 7 8 . 9 5 1 9 0 5 5 < / b : _ x > < b : _ y > 2 6 8 . 6 < / b : _ y > < / b : P o i n t > < b : P o i n t > < b : _ x > 2 7 6 . 9 5 1 9 0 5 5 < / b : _ x > < b : _ y > 2 7 0 . 6 < / b : _ y > < / b : P o i n t > < b : P o i n t > < b : _ x > 2 7 6 . 9 5 1 9 0 5 5 < / b : _ x > < b : _ y > 2 8 6 . 6 < / b : _ y > < / b : P o i n t > < b : P o i n t > < b : _ x > 2 7 4 . 9 5 1 9 0 5 5 < / b : _ x > < b : _ y > 2 8 8 . 6 < / b : _ y > < / b : P o i n t > < b : P o i n t > < b : _ x > 2 4 0 . 0 0 0 0 0 0 0 0 0 0 0 0 0 9 < / b : _ x > < b : _ y > 2 8 8 . 5 9 9 9 9 9 9 9 9 9 9 9 9 7 < / 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5 0 ] ] > < / 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 2 0 2 4 - 0 3 - 0 9 T 0 0 : 3 3 : 4 8 . 9 8 5 8 6 9 5 + 0 5 : 3 0 < / L a s t P r o c e s s e d T i m e > < / D a t a M o d e l i n g S a n d b o x . S e r i a l i z e d S a n d b o x E r r o r C a c h e > ] ] > < / C u s t o m C o n t e n t > < / G e m i n i > 
</file>

<file path=customXml/item2.xml>��< ? x m l   v e r s i o n = " 1 . 0 "   e n c o d i n g = " U T F - 1 6 " ? > < G e m i n i   x m l n s = " h t t p : / / g e m i n i / p i v o t c u s t o m i z a t i o n / C l i e n t W i n d o w X M L " > < C u s t o m C o n t e n t > < ! [ C D A T A [ H R _ 1 _ 8 d 9 d f 5 5 d - e 1 4 3 - 4 1 b d - a 4 f 6 - 0 6 c 1 3 e 6 0 d 1 2 3 ] ] > < / 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H R _ 1 _ 8 d 9 d f 5 5 d - e 1 4 3 - 4 1 b d - a 4 f 6 - 0 6 c 1 3 e 6 0 d 1 2 3 " > < 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 E m p l o y e e C o u n t < / s t r i n g > < / k e y > < v a l u e > < i n t > 1 6 4 < / i n t > < / v a l u e > < / i t e m > < i t e m > < k e y > < s t r i n g > E m p l o y e e N u m b e r < / s t r i n g > < / k e y > < v a l u e > < i n t > 1 8 1 < / 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 E m p l o y e e C o u n t < / s t r i n g > < / k e y > < v a l u e > < i n t > 8 < / i n t > < / v a l u e > < / i t e m > < i t e m > < k e y > < s t r i n g > E m p l o y e e N u m b e r < / s t r i n g > < / k e y > < v a l u e > < i n t > 9 < / i n t > < / v a l u e > < / i t e m > < i t e m > < k e y > < s t r i n g > E n v i r o n m e n t S a t i s f a c t i o n < / s t r i n g > < / k e y > < v a l u e > < i n t > 1 0 < / i n t > < / v a l u e > < / i t e m > < i t e m > < k e y > < s t r i n g > G e n d e r < / s t r i n g > < / k e y > < v a l u e > < i n t > 1 1 < / i n t > < / v a l u e > < / i t e m > < i t e m > < k e y > < s t r i n g > H o u r l y R a t e < / s t r i n g > < / k e y > < v a l u e > < i n t > 1 2 < / i n t > < / v a l u e > < / i t e m > < i t e m > < k e y > < s t r i n g > J o b I n v o l v e m e n t < / s t r i n g > < / k e y > < v a l u e > < i n t > 1 3 < / i n t > < / v a l u e > < / i t e m > < i t e m > < k e y > < s t r i n g > J o b L e v e l < / s t r i n g > < / k e y > < v a l u e > < i n t > 1 4 < / i n t > < / v a l u e > < / i t e m > < i t e m > < k e y > < s t r i n g > J o b R o l e < / s t r i n g > < / k e y > < v a l u e > < i n t > 1 5 < / i n t > < / v a l u e > < / i t e m > < i t e m > < k e y > < s t r i n g > J o b S a t i s f a c t i o n < / s t r i n g > < / k e y > < v a l u e > < i n t > 1 6 < / i n t > < / v a l u e > < / i t e m > < i t e m > < k e y > < s t r i n g > M a r i t a l S t a t u s < / 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D a t a M a s h u p   s q m i d = " 0 5 4 b 9 8 4 7 - c c 0 f - 4 1 6 7 - b f 5 f - 9 9 1 7 e 2 5 5 8 f b a "   x m l n s = " h t t p : / / s c h e m a s . m i c r o s o f t . c o m / D a t a M a s h u p " > A A A A A O 4 G A A B Q S w M E F A A C A A g A o W Q X 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F k F 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Z B d X 9 r 1 R 2 u c D A A B 2 D g A A E w A c A E Z v c m 1 1 b G F z L 1 N l Y 3 R p b 2 4 x L m 0 g o h g A K K A U A A A A A A A A A A A A A A A A A A A A A A A A A A A A 5 V b f b + I 4 E H 6 v 1 P / B y r 1 Q K a B N K K j a O x 4 o 9 A e n b r d L 0 K 1 O b b V y k 2 m x a m z W d t h F q / 7 v N 0 4 C h M T Q V j r p H m 5 f u p n 5 Z j z z e T w f G m L D p C B R / j f 4 / f D g 8 E B P q Y K E X I 6 / B a R H O J j D A 4 L / I p m q G N A y 0 I v W U M b p D I R p n D M O r Y E U B j 9 0 w z v 7 e H f 2 M w Y + v h t S Q y M w d 2 F 4 c m d T t W K 9 8 I 7 8 2 y F w N m M G V M / z P Z 8 M J E 9 n Q v e C E 5 + c i V g m T D z 1 g r A T + u R L K g 1 E Z s m h t / l v 6 1 o K u D / y 8 5 p + 8 2 6 U n K E P y w W a g N I e F j i h D w g s P I W 9 k Z f v k 9 v C 3 u c 8 i i m n S v e M S s s p B 1 M q n j D j Z D m H T b q J o k I / S j X L K 7 Z O 3 X C c 7 / / 6 5 f W f A F s b C d M 9 b l n g i 0 / Q a I x i l m V 0 G T Q S A z 9 N 5 j l N N R O g N R 6 x A F 5 z D y n j y z E 1 j p x D m F N l 7 E X U o 5 g 2 V M R w j g V e y p k j + C x J Y 1 o U t M t 1 z o A n t d x n s z m X S 4 C B T L O T q 9 G F + z q d P Y B y + M W C K S l s 2 R G e o h 9 p 7 C 7 j A k S S J d g + / h K v c h c j f 8 q H k V h I v o C C l b r / C n K W 6 5 6 x 5 F A 7 D e 3 7 q / x E 8 V 4 p j w w 1 q d 4 K f 9 k M V T 9 J c E j w o S T Z D F B e T P 5 m w B C R m x q V E f S J H S h y o W Q 6 x w + g 8 Z S w R 3 K L x n v y R 4 + E H W K m I I g X n D T D j k e A a 9 g C t F e A s N t s u w D H K 0 C 7 2 z x 2 A T o r w H G 3 2 V k B v E 6 X 3 H B s e d M l b g N 8 2 V j 4 W P 4 o P c U I O C 4 Y a 2 v s Y a J o z b 7 G 1 3 k L 3 M R t F 4 D M r W a R V O 5 w z W L l e u 8 x b V A 0 i 0 9 I Z y 4 G S Y k U R 0 R Y R P Q T + J 7 a u d y L b h f o q J L c + w v U k m y s r 7 M Q u l n Y T R o y k m 8 Z s t o P Z S 6 q O y O 7 + + B D U e 4 1 U E V O l 6 X e n P i w j N 8 L R i Z W 2 P M 1 N C f B f h 8 d H j D x O g M V z Q r / P c 0 K / 0 + a t X 4 o o 6 F j x S F Z U 7 4 c Y b M u J S n c 7 o 2 M K j C Q s z k V D P R X q Z 4 h q W M + L 0 A F J 7 X V a 8 0 T N q v v 5 B t A X q x 6 I B f L S / b s O B Y h t n M 7 c V g X 3 l A d M g a e i Z y e s v n + F Y + 7 X S R U J V Z 5 t M s t 4 + f P c x u 7 Q 1 w m E h X C d o + F / I 3 v w p E E L 4 s J d N u G 9 R X V x u L q M J v k i j 3 C K f a e P 9 8 K I E v f N z n n y x 3 + k R i k S i G F h e S 5 M B H D / L a Q f F 6 c x G T A r 8 x M b b p P V N C n q u C / v E 8 d K s r 3 D k V 4 o y B k / I 0 y / r 6 t J X u 9 A S v s l t X g R s r y O n M g 1 y q A Y 4 t E 7 A e v R O B C y v X + z 9 Y Q t 7 9 b d p A W / O e a m k n I e i D s 9 d d + l + w Y n m 0 x O T U / S N D E z x J L + w L D r c C g G X 5 4 Y 2 C 7 H B g G z f Y q 0 E P P v p 8 v 4 T u 5 D t 5 H 9 g 7 p r p R g y d 4 s M m I H t k x 1 b c n t G V g n d v f I O u G v D O 0 b B f s f U E s B A i 0 A F A A C A A g A o W Q X V 1 G 5 z J K l A A A A 9 g A A A B I A A A A A A A A A A A A A A A A A A A A A A E N v b m Z p Z y 9 Q Y W N r Y W d l L n h t b F B L A Q I t A B Q A A g A I A K F k F 1 c P y u m r p A A A A O k A A A A T A A A A A A A A A A A A A A A A A P E A A A B b Q 2 9 u d G V u d F 9 U e X B l c 1 0 u e G 1 s U E s B A i 0 A F A A C A A g A o W Q X V / a 9 U d r n A w A A d g 4 A A B M A A A A A A A A A A A A A A A A A 4 g 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0 A A A A A A A A Z 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X z 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N o Z W V 0 M i F Q a X Z v d F R h Y m x l M i I g L z 4 8 R W 5 0 c n k g V H l w Z T 0 i R m l s b G V k Q 2 9 t c G x l d G V S Z X N 1 b H R U b 1 d v c m t z a G V l d C I g V m F s d W U 9 I m w w I i A v P j x F b n R y e S B U e X B l P S J B Z G R l Z F R v R G F 0 Y U 1 v Z G V s I i B W Y W x 1 Z T 0 i b D E i I C 8 + P E V u d H J 5 I F R 5 c G U 9 I k Z p b G x D b 3 V u d C I g V m F s d W U 9 I m w 1 M D A w M C I g L z 4 8 R W 5 0 c n k g V H l w Z T 0 i R m l s b E V y c m 9 y Q 2 9 k Z S I g V m F s d W U 9 I n N V b m t u b 3 d u I i A v P j x F b n R y e S B U e X B l P S J G a W x s R X J y b 3 J D b 3 V u d C I g V m F s d W U 9 I m w w I i A v P j x F b n R y e S B U e X B l P S J G a W x s T G F z d F V w Z G F 0 Z W Q i I F Z h b H V l P S J k M j A y M y 0 w O C 0 y M 1 Q w N j o 0 M z o z N y 4 5 N j k 1 N j E 4 W i I g L z 4 8 R W 5 0 c n k g V H l w Z T 0 i R m l s b E N v b H V t b l R 5 c G V z I i B W Y W x 1 Z T 0 i c 0 F 3 W U d B d 1 l E Q X d Z R E F 3 T U d B d 0 1 E Q m d N R 0 F B Q U E 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Q W d l I E d y b 3 V w J n F 1 b 3 Q 7 L C Z x d W 9 0 O 0 V t c G x v e W V l I F N h d G l z Z m F j d G l v b i Z x d W 9 0 O y w m c X V v d D t U c m F 2 Z W w g R G l z d G F u Y 2 U m c X V v d D t d I i A v P j x F b n R y e S B U e X B l P S J G a W x s U 3 R h d H V z I i B W Y W x 1 Z T 0 i c 0 N v b X B s Z X R l I i A v P j x F b n R y e S B U e X B l P S J R d W V y e U l E I i B W Y W x 1 Z T 0 i c z k 4 M G F h N D E 5 L W J j Y z c t N G U y M C 0 5 M m Q z L T B k Y 2 U y Y T k 1 O W U x Y y I g L z 4 8 R W 5 0 c n k g V H l w Z T 0 i U m V s Y X R p b 2 5 z a G l w S W 5 m b 0 N v b n R h a W 5 l c i I g V m F s d W U 9 I n N 7 J n F 1 b 3 Q 7 Y 2 9 s d W 1 u Q 2 9 1 b n Q m c X V v d D s 6 M j E s J n F 1 b 3 Q 7 a 2 V 5 Q 2 9 s d W 1 u T m F t Z X M m c X V v d D s 6 W 1 0 s J n F 1 b 3 Q 7 c X V l c n l S Z W x h d G l v b n N o a X B z J n F 1 b 3 Q 7 O l t d L C Z x d W 9 0 O 2 N v b H V t b k l k Z W 5 0 a X R p Z X M m c X V v d D s 6 W y Z x d W 9 0 O 1 N l Y 3 R p b 2 4 x L 0 h S X z E v Q 2 h h b m d l Z C B U e X B l L n t B Z 2 U s M H 0 m c X V v d D s s J n F 1 b 3 Q 7 U 2 V j d G l v b j E v S F J f M S 9 D a G F u Z 2 V k I F R 5 c G U u e 0 F 0 d H J p d G l v b i w x f S Z x d W 9 0 O y w m c X V v d D t T Z W N 0 a W 9 u M S 9 I U l 8 x L 0 N o Y W 5 n Z W Q g V H l w Z S 5 7 Q n V z a W 5 l c 3 N U c m F 2 Z W w s M n 0 m c X V v d D s s J n F 1 b 3 Q 7 U 2 V j d G l v b j E v S F J f M S 9 D a G F u Z 2 V k I F R 5 c G U u e 0 R h a W x 5 U m F 0 Z S w z f S Z x d W 9 0 O y w m c X V v d D t T Z W N 0 a W 9 u M S 9 I U l 8 x L 0 N o Y W 5 n Z W Q g V H l w Z S 5 7 R G V w Y X J 0 b W V u d C w 0 f S Z x d W 9 0 O y w m c X V v d D t T Z W N 0 a W 9 u M S 9 I U l 8 x L 0 N o Y W 5 n Z W Q g V H l w Z S 5 7 R G l z d G F u Y 2 V G c m 9 t S G 9 t Z S w 1 f S Z x d W 9 0 O y w m c X V v d D t T Z W N 0 a W 9 u M S 9 I U l 8 x L 0 N o Y W 5 n Z W Q g V H l w Z S 5 7 R W R 1 Y 2 F 0 a W 9 u L D Z 9 J n F 1 b 3 Q 7 L C Z x d W 9 0 O 1 N l Y 3 R p b 2 4 x L 0 h S X z E v Q 2 h h b m d l Z C B U e X B l L n t F Z H V j Y X R p b 2 5 G a W V s Z C w 3 f S Z x d W 9 0 O y w m c X V v d D t T Z W N 0 a W 9 u M S 9 I U l 8 x L 0 N o Y W 5 n Z W Q g V H l w Z S 5 7 R W 1 w b G 9 5 Z W V D b 3 V u d C w 4 f S Z x d W 9 0 O y w m c X V v d D t T Z W N 0 a W 9 u M S 9 I U l 8 x L 0 N o Y W 5 n Z W Q g V H l w Z S 5 7 R W 1 w b G 9 5 Z W V O d W 1 i Z X I s O X 0 m c X V v d D s s J n F 1 b 3 Q 7 U 2 V j d G l v b j E v S F J f M S 9 D a G F u Z 2 V k I F R 5 c G U u e 0 V u d m l y b 2 5 t Z W 5 0 U 2 F 0 a X N m Y W N 0 a W 9 u L D E w f S Z x d W 9 0 O y w m c X V v d D t T Z W N 0 a W 9 u M S 9 I U l 8 x L 0 N o Y W 5 n Z W Q g V H l w Z S 5 7 R 2 V u Z G V y L D E x f S Z x d W 9 0 O y w m c X V v d D t T Z W N 0 a W 9 u M S 9 I U l 8 x L 0 N o Y W 5 n Z W Q g V H l w Z S 5 7 S G 9 1 c m x 5 U m F 0 Z S w x M n 0 m c X V v d D s s J n F 1 b 3 Q 7 U 2 V j d G l v b j E v S F J f M S 9 D a G F u Z 2 V k I F R 5 c G U u e 0 p v Y k l u d m 9 s d m V t Z W 5 0 L D E z f S Z x d W 9 0 O y w m c X V v d D t T Z W N 0 a W 9 u M S 9 I U l 8 x L 0 N o Y W 5 n Z W Q g V H l w Z S 5 7 S m 9 i T G V 2 Z W w s M T R 9 J n F 1 b 3 Q 7 L C Z x d W 9 0 O 1 N l Y 3 R p b 2 4 x L 0 h S X z E v Q 2 h h b m d l Z C B U e X B l L n t K b 2 J S b 2 x l L D E 1 f S Z x d W 9 0 O y w m c X V v d D t T Z W N 0 a W 9 u M S 9 I U l 8 x L 0 N o Y W 5 n Z W Q g V H l w Z S 5 7 S m 9 i U 2 F 0 a X N m Y W N 0 a W 9 u L D E 2 f S Z x d W 9 0 O y w m c X V v d D t T Z W N 0 a W 9 u M S 9 I U l 8 x L 0 N o Y W 5 n Z W Q g V H l w Z S 5 7 T W F y a X R h b F N 0 Y X R 1 c y w x N 3 0 m c X V v d D s s J n F 1 b 3 Q 7 U 2 V j d G l v b j E v S F J f M S 9 B Z G R l Z C B D b 2 5 k a X R p b 2 5 h b C B D b 2 x 1 b W 4 u e 0 F n Z S B H c m 9 1 c C w x O H 0 m c X V v d D s s J n F 1 b 3 Q 7 U 2 V j d G l v b j E v S F J f M S 9 B Z G R l Z C B D b 2 5 k a X R p b 2 5 h b C B D b 2 x 1 b W 4 x L n t F b X B s b 3 l l Z S B T Y X R p c 2 Z h Y 3 R p b 2 4 s M T l 9 J n F 1 b 3 Q 7 L C Z x d W 9 0 O 1 N l Y 3 R p b 2 4 x L 0 h S X z E v Q W R k Z W Q g Q 2 9 u Z G l 0 a W 9 u Y W w g Q 2 9 s d W 1 u M i 5 7 V H J h d m V s I E R p c 3 R h b m N l L D I w f S Z x d W 9 0 O 1 0 s J n F 1 b 3 Q 7 Q 2 9 s d W 1 u Q 2 9 1 b n Q m c X V v d D s 6 M j E s J n F 1 b 3 Q 7 S 2 V 5 Q 2 9 s d W 1 u T m F t Z X M m c X V v d D s 6 W 1 0 s J n F 1 b 3 Q 7 Q 2 9 s d W 1 u S W R l b n R p d G l l c y Z x d W 9 0 O z p b J n F 1 b 3 Q 7 U 2 V j d G l v b j E v S F J f M S 9 D a G F u Z 2 V k I F R 5 c G U u e 0 F n Z S w w f S Z x d W 9 0 O y w m c X V v d D t T Z W N 0 a W 9 u M S 9 I U l 8 x L 0 N o Y W 5 n Z W Q g V H l w Z S 5 7 Q X R 0 c m l 0 a W 9 u L D F 9 J n F 1 b 3 Q 7 L C Z x d W 9 0 O 1 N l Y 3 R p b 2 4 x L 0 h S X z E v Q 2 h h b m d l Z C B U e X B l L n t C d X N p b m V z c 1 R y Y X Z l b C w y f S Z x d W 9 0 O y w m c X V v d D t T Z W N 0 a W 9 u M S 9 I U l 8 x L 0 N o Y W 5 n Z W Q g V H l w Z S 5 7 R G F p b H l S Y X R l L D N 9 J n F 1 b 3 Q 7 L C Z x d W 9 0 O 1 N l Y 3 R p b 2 4 x L 0 h S X z E v Q 2 h h b m d l Z C B U e X B l L n t E Z X B h c n R t Z W 5 0 L D R 9 J n F 1 b 3 Q 7 L C Z x d W 9 0 O 1 N l Y 3 R p b 2 4 x L 0 h S X z E v Q 2 h h b m d l Z C B U e X B l L n t E a X N 0 Y W 5 j Z U Z y b 2 1 I b 2 1 l L D V 9 J n F 1 b 3 Q 7 L C Z x d W 9 0 O 1 N l Y 3 R p b 2 4 x L 0 h S X z E v Q 2 h h b m d l Z C B U e X B l L n t F Z H V j Y X R p b 2 4 s N n 0 m c X V v d D s s J n F 1 b 3 Q 7 U 2 V j d G l v b j E v S F J f M S 9 D a G F u Z 2 V k I F R 5 c G U u e 0 V k d W N h d G l v b k Z p Z W x k L D d 9 J n F 1 b 3 Q 7 L C Z x d W 9 0 O 1 N l Y 3 R p b 2 4 x L 0 h S X z E v Q 2 h h b m d l Z C B U e X B l L n t F b X B s b 3 l l Z U N v d W 5 0 L D h 9 J n F 1 b 3 Q 7 L C Z x d W 9 0 O 1 N l Y 3 R p b 2 4 x L 0 h S X z E v Q 2 h h b m d l Z C B U e X B l L n t F b X B s b 3 l l Z U 5 1 b W J l c i w 5 f S Z x d W 9 0 O y w m c X V v d D t T Z W N 0 a W 9 u M S 9 I U l 8 x L 0 N o Y W 5 n Z W Q g V H l w Z S 5 7 R W 5 2 a X J v b m 1 l b n R T Y X R p c 2 Z h Y 3 R p b 2 4 s M T B 9 J n F 1 b 3 Q 7 L C Z x d W 9 0 O 1 N l Y 3 R p b 2 4 x L 0 h S X z E v Q 2 h h b m d l Z C B U e X B l L n t H Z W 5 k Z X I s M T F 9 J n F 1 b 3 Q 7 L C Z x d W 9 0 O 1 N l Y 3 R p b 2 4 x L 0 h S X z E v Q 2 h h b m d l Z C B U e X B l L n t I b 3 V y b H l S Y X R l L D E y f S Z x d W 9 0 O y w m c X V v d D t T Z W N 0 a W 9 u M S 9 I U l 8 x L 0 N o Y W 5 n Z W Q g V H l w Z S 5 7 S m 9 i S W 5 2 b 2 x 2 Z W 1 l b n Q s M T N 9 J n F 1 b 3 Q 7 L C Z x d W 9 0 O 1 N l Y 3 R p b 2 4 x L 0 h S X z E v Q 2 h h b m d l Z C B U e X B l L n t K b 2 J M Z X Z l b C w x N H 0 m c X V v d D s s J n F 1 b 3 Q 7 U 2 V j d G l v b j E v S F J f M S 9 D a G F u Z 2 V k I F R 5 c G U u e 0 p v Y l J v b G U s M T V 9 J n F 1 b 3 Q 7 L C Z x d W 9 0 O 1 N l Y 3 R p b 2 4 x L 0 h S X z E v Q 2 h h b m d l Z C B U e X B l L n t K b 2 J T Y X R p c 2 Z h Y 3 R p b 2 4 s M T Z 9 J n F 1 b 3 Q 7 L C Z x d W 9 0 O 1 N l Y 3 R p b 2 4 x L 0 h S X z E v Q 2 h h b m d l Z C B U e X B l L n t N Y X J p d G F s U 3 R h d H V z L D E 3 f S Z x d W 9 0 O y w m c X V v d D t T Z W N 0 a W 9 u M S 9 I U l 8 x L 0 F k Z G V k I E N v b m R p d G l v b m F s I E N v b H V t b i 5 7 Q W d l I E d y b 3 V w L D E 4 f S Z x d W 9 0 O y w m c X V v d D t T Z W N 0 a W 9 u M S 9 I U l 8 x L 0 F k Z G V k I E N v b m R p d G l v b m F s I E N v b H V t b j E u e 0 V t c G x v e W V l I F N h d G l z Z m F j d G l v b i w x O X 0 m c X V v d D s s J n F 1 b 3 Q 7 U 2 V j d G l v b j E v S F J f M S 9 B Z G R l Z C B D b 2 5 k a X R p b 2 5 h b C B D b 2 x 1 b W 4 y L n t U c m F 2 Z W w g R G l z d G F u Y 2 U s M j B 9 J n F 1 b 3 Q 7 X S w m c X V v d D t S Z W x h d G l v b n N o a X B J b m Z v J n F 1 b 3 Q 7 O l t d f S I g L z 4 8 L 1 N 0 Y W J s Z U V u d H J p Z X M + P C 9 J d G V t P j x J d G V t P j x J d G V t T G 9 j Y X R p b 2 4 + P E l 0 Z W 1 U e X B l P k Z v c m 1 1 b G E 8 L 0 l 0 Z W 1 U e X B l P j x J d G V t U G F 0 a D 5 T Z W N 0 a W 9 u M S 9 I U l 8 x L 1 N v d X J j Z T w v S X R l b V B h d G g + P C 9 J d G V t T G 9 j Y X R p b 2 4 + P F N 0 Y W J s Z U V u d H J p Z X M g L z 4 8 L 0 l 0 Z W 0 + P E l 0 Z W 0 + P E l 0 Z W 1 M b 2 N h d G l v b j 4 8 S X R l b V R 5 c G U + R m 9 y b X V s Y T w v S X R l b V R 5 c G U + P E l 0 Z W 1 Q Y X R o P l N l Y 3 R p b 2 4 x L 0 h S X z E v U H J v b W 9 0 Z W Q l M j B I Z W F k Z X J z P C 9 J d G V t U G F 0 a D 4 8 L 0 l 0 Z W 1 M b 2 N h d G l v b j 4 8 U 3 R h Y m x l R W 5 0 c m l l c y A v P j w v S X R l b T 4 8 S X R l b T 4 8 S X R l b U x v Y 2 F 0 a W 9 u P j x J d G V t V H l w Z T 5 G b 3 J t d W x h P C 9 J d G V t V H l w Z T 4 8 S X R l b V B h d G g + U 2 V j d G l v b j E v S F J f M S 9 D a G F u Z 2 V k J T I w V H l w Z T w v S X R l b V B h d G g + P C 9 J d G V t T G 9 j Y X R p b 2 4 + P F N 0 Y W J s Z U V u d H J p Z X M g L z 4 8 L 0 l 0 Z W 0 + P E l 0 Z W 0 + P E l 0 Z W 1 M b 2 N h d G l v b j 4 8 S X R l b V R 5 c G U + R m 9 y b X V s Y T w v S X R l b V R 5 c G U + P E l 0 Z W 1 Q Y X R o P l N l Y 3 R p b 2 4 x L 0 h S X z 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F Q a X Z v d F R h Y m x l M i I g L z 4 8 R W 5 0 c n k g V H l w Z T 0 i R m l s b G V k Q 2 9 t c G x l d G V S Z X N 1 b H R U b 1 d v c m t z a G V l d C I g V m F s d W U 9 I m w w I i A v P j x F b n R y e S B U e X B l P S J G a W x s U 3 R h d H V z I i B W Y W x 1 Z T 0 i c 0 N v b X B s Z X R l I i A v P j x F b n R y e S B U e X B l P S J G a W x s Q 2 9 s d W 1 u T m F t Z X M i I F Z h b H V l P S J z W y Z x d W 9 0 O 0 V t c G x v e W V l I E l E 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1 d v c m t M S W Z l Q m F s X 1 N 0 Y X R 1 c y Z x d W 9 0 O y w m c X V v d D t Q c m 9 t b 3 R p b 2 5 Z Z W F y R 3 J v d X A m c X V v d D s s J n F 1 b 3 Q 7 U G V y Z m 9 y b W F u Y 2 U g U 3 R h d C Z x d W 9 0 O 1 0 i I C 8 + P E V u d H J 5 I F R 5 c G U 9 I k Z p b G x D b 2 x 1 b W 5 U e X B l c y I g V m F s d W U 9 I n N B d 0 1 E Q X d Z R 0 F 3 T U R B d 0 1 E Q X d N R E F 3 T U R B Q U F B I i A v P j x F b n R y e S B U e X B l P S J G a W x s T G F z d F V w Z G F 0 Z W Q i I F Z h b H V l P S J k M j A y M y 0 w O C 0 y M 1 Q w N z o w N z o w M S 4 z O T E x M T A z W i I g L z 4 8 R W 5 0 c n k g V H l w Z T 0 i R m l s b E V y c m 9 y Q 2 9 1 b n Q i I F Z h b H V l P S J s M C I g L z 4 8 R W 5 0 c n k g V H l w Z T 0 i R m l s b E V y c m 9 y Q 2 9 k Z S I g V m F s d W U 9 I n N V b m t u b 3 d u I i A v P j x F b n R y e S B U e X B l P S J G a W x s Q 2 9 1 b n Q i I F Z h b H V l P S J s N T A w M D A i I C 8 + P E V u d H J 5 I F R 5 c G U 9 I k F k Z G V k V G 9 E Y X R h T W 9 k Z W w i I F Z h b H V l P S J s M S I g L z 4 8 R W 5 0 c n k g V H l w Z T 0 i U X V l c n l J R C I g V m F s d W U 9 I n M 3 M z U y N z A z Z i 1 j M z V k L T Q 2 O D Y t Y m V k N i 0 z O G E w N T U 5 M W F i Z T k i I C 8 + P E V u d H J 5 I F R 5 c G U 9 I l J l b G F 0 a W 9 u c 2 h p c E l u Z m 9 D b 2 5 0 Y W l u Z X I i I F Z h b H V l P S J z e y Z x d W 9 0 O 2 N v b H V t b k N v d W 5 0 J n F 1 b 3 Q 7 O j I x L C Z x d W 9 0 O 2 t l e U N v b H V t b k 5 h b W V z J n F 1 b 3 Q 7 O l t d L C Z x d W 9 0 O 3 F 1 Z X J 5 U m V s Y X R p b 2 5 z a G l w c y Z x d W 9 0 O z p b X S w m c X V v d D t j b 2 x 1 b W 5 J Z G V u d G l 0 a W V z J n F 1 b 3 Q 7 O l s m c X V v d D t T Z W N 0 a W 9 u M S 9 I U l 8 y L 0 N o Y W 5 n Z W Q g V H l w Z S 5 7 R W 1 w b G 9 5 Z W U g S U Q s M H 0 m c X V v d D s s J n F 1 b 3 Q 7 U 2 V j d G l v b j E v S F J f M i 9 D a G F u Z 2 V k I F R 5 c G U u e 0 1 v b n R o b H l J b m N v b W U s M X 0 m c X V v d D s s J n F 1 b 3 Q 7 U 2 V j d G l v b j E v S F J f M i 9 D a G F u Z 2 V k I F R 5 c G U u e 0 1 v b n R o b H l S Y X R l L D J 9 J n F 1 b 3 Q 7 L C Z x d W 9 0 O 1 N l Y 3 R p b 2 4 x L 0 h S X z I v Q 2 h h b m d l Z C B U e X B l L n t O d W 1 D b 2 1 w Y W 5 p Z X N X b 3 J r Z W Q s M 3 0 m c X V v d D s s J n F 1 b 3 Q 7 U 2 V j d G l v b j E v S F J f M i 9 D a G F u Z 2 V k I F R 5 c G U u e 0 9 2 Z X I x O C w 0 f S Z x d W 9 0 O y w m c X V v d D t T Z W N 0 a W 9 u M S 9 I U l 8 y L 0 N o Y W 5 n Z W Q g V H l w Z S 5 7 T 3 Z l c l R p b W U s N X 0 m c X V v d D s s J n F 1 b 3 Q 7 U 2 V j d G l v b j E v S F J f M i 9 D a G F u Z 2 V k I F R 5 c G U u e 1 B l c m N l b n R T Y W x h c n l I a W t l L D Z 9 J n F 1 b 3 Q 7 L C Z x d W 9 0 O 1 N l Y 3 R p b 2 4 x L 0 h S X z I v Q 2 h h b m d l Z C B U e X B l L n t Q Z X J m b 3 J t Y W 5 j Z V J h d G l u Z y w 3 f S Z x d W 9 0 O y w m c X V v d D t T Z W N 0 a W 9 u M S 9 I U l 8 y L 0 N o Y W 5 n Z W Q g V H l w Z S 5 7 U m V s Y X R p b 2 5 z a G l w U 2 F 0 a X N m Y W N 0 a W 9 u L D h 9 J n F 1 b 3 Q 7 L C Z x d W 9 0 O 1 N l Y 3 R p b 2 4 x L 0 h S X z I v Q 2 h h b m d l Z C B U e X B l L n t T d G F u Z G F y Z E h v d X J z L D l 9 J n F 1 b 3 Q 7 L C Z x d W 9 0 O 1 N l Y 3 R p b 2 4 x L 0 h S X z I v Q 2 h h b m d l Z C B U e X B l L n t T d G 9 j a 0 9 w d G l v b k x l d m V s L D E w f S Z x d W 9 0 O y w m c X V v d D t T Z W N 0 a W 9 u M S 9 I U l 8 y L 0 N o Y W 5 n Z W Q g V H l w Z S 5 7 V G 9 0 Y W x X b 3 J r a W 5 n W W V h c n M s M T F 9 J n F 1 b 3 Q 7 L C Z x d W 9 0 O 1 N l Y 3 R p b 2 4 x L 0 h S X z I v Q 2 h h b m d l Z C B U e X B l L n t U c m F p b m l u Z 1 R p b W V z T G F z d F l l Y X I s M T J 9 J n F 1 b 3 Q 7 L C Z x d W 9 0 O 1 N l Y 3 R p b 2 4 x L 0 h S X z I v Q 2 h h b m d l Z C B U e X B l L n t X b 3 J r T G l m Z U J h b G F u Y 2 U s M T N 9 J n F 1 b 3 Q 7 L C Z x d W 9 0 O 1 N l Y 3 R p b 2 4 x L 0 h S X z I v Q 2 h h b m d l Z C B U e X B l L n t Z Z W F y c 0 F 0 Q 2 9 t c G F u e S w x N H 0 m c X V v d D s s J n F 1 b 3 Q 7 U 2 V j d G l v b j E v S F J f M i 9 D a G F u Z 2 V k I F R 5 c G U u e 1 l l Y X J z S W 5 D d X J y Z W 5 0 U m 9 s Z S w x N X 0 m c X V v d D s s J n F 1 b 3 Q 7 U 2 V j d G l v b j E v S F J f M i 9 D a G F u Z 2 V k I F R 5 c G U u e 1 l l Y X J z U 2 l u Y 2 V M Y X N 0 U H J v b W 9 0 a W 9 u L D E 2 f S Z x d W 9 0 O y w m c X V v d D t T Z W N 0 a W 9 u M S 9 I U l 8 y L 0 N o Y W 5 n Z W Q g V H l w Z S 5 7 W W V h c n N X a X R o Q 3 V y c k 1 h b m F n Z X I s M T d 9 J n F 1 b 3 Q 7 L C Z x d W 9 0 O 1 N l Y 3 R p b 2 4 x L 0 h S X z I v Q W R k Z W Q g Q 2 9 u Z G l 0 a W 9 u Y W w g Q 2 9 s d W 1 u L n t X b 3 J r T E l m Z U J h b F 9 T d G F 0 d X M s M T h 9 J n F 1 b 3 Q 7 L C Z x d W 9 0 O 1 N l Y 3 R p b 2 4 x L 0 h S X z I v Q W R k Z W Q g Q 2 9 u Z G l 0 a W 9 u Y W w g Q 2 9 s d W 1 u M S 5 7 U H J v b W 9 0 a W 9 u W W V h c k d y b 3 V w L D E 5 f S Z x d W 9 0 O y w m c X V v d D t T Z W N 0 a W 9 u M S 9 I U l 8 y L 0 F k Z G V k I E N v b m R p d G l v b m F s I E N v b H V t b j I u e 1 B l c m Z v c m 1 h b m N l I F N 0 Y X Q s M j B 9 J n F 1 b 3 Q 7 X S w m c X V v d D t D b 2 x 1 b W 5 D b 3 V u d C Z x d W 9 0 O z o y M S w m c X V v d D t L Z X l D b 2 x 1 b W 5 O Y W 1 l c y Z x d W 9 0 O z p b X S w m c X V v d D t D b 2 x 1 b W 5 J Z G V u d G l 0 a W V z J n F 1 b 3 Q 7 O l s m c X V v d D t T Z W N 0 a W 9 u M S 9 I U l 8 y L 0 N o Y W 5 n Z W Q g V H l w Z S 5 7 R W 1 w b G 9 5 Z W U g S U Q s M H 0 m c X V v d D s s J n F 1 b 3 Q 7 U 2 V j d G l v b j E v S F J f M i 9 D a G F u Z 2 V k I F R 5 c G U u e 0 1 v b n R o b H l J b m N v b W U s M X 0 m c X V v d D s s J n F 1 b 3 Q 7 U 2 V j d G l v b j E v S F J f M i 9 D a G F u Z 2 V k I F R 5 c G U u e 0 1 v b n R o b H l S Y X R l L D J 9 J n F 1 b 3 Q 7 L C Z x d W 9 0 O 1 N l Y 3 R p b 2 4 x L 0 h S X z I v Q 2 h h b m d l Z C B U e X B l L n t O d W 1 D b 2 1 w Y W 5 p Z X N X b 3 J r Z W Q s M 3 0 m c X V v d D s s J n F 1 b 3 Q 7 U 2 V j d G l v b j E v S F J f M i 9 D a G F u Z 2 V k I F R 5 c G U u e 0 9 2 Z X I x O C w 0 f S Z x d W 9 0 O y w m c X V v d D t T Z W N 0 a W 9 u M S 9 I U l 8 y L 0 N o Y W 5 n Z W Q g V H l w Z S 5 7 T 3 Z l c l R p b W U s N X 0 m c X V v d D s s J n F 1 b 3 Q 7 U 2 V j d G l v b j E v S F J f M i 9 D a G F u Z 2 V k I F R 5 c G U u e 1 B l c m N l b n R T Y W x h c n l I a W t l L D Z 9 J n F 1 b 3 Q 7 L C Z x d W 9 0 O 1 N l Y 3 R p b 2 4 x L 0 h S X z I v Q 2 h h b m d l Z C B U e X B l L n t Q Z X J m b 3 J t Y W 5 j Z V J h d G l u Z y w 3 f S Z x d W 9 0 O y w m c X V v d D t T Z W N 0 a W 9 u M S 9 I U l 8 y L 0 N o Y W 5 n Z W Q g V H l w Z S 5 7 U m V s Y X R p b 2 5 z a G l w U 2 F 0 a X N m Y W N 0 a W 9 u L D h 9 J n F 1 b 3 Q 7 L C Z x d W 9 0 O 1 N l Y 3 R p b 2 4 x L 0 h S X z I v Q 2 h h b m d l Z C B U e X B l L n t T d G F u Z G F y Z E h v d X J z L D l 9 J n F 1 b 3 Q 7 L C Z x d W 9 0 O 1 N l Y 3 R p b 2 4 x L 0 h S X z I v Q 2 h h b m d l Z C B U e X B l L n t T d G 9 j a 0 9 w d G l v b k x l d m V s L D E w f S Z x d W 9 0 O y w m c X V v d D t T Z W N 0 a W 9 u M S 9 I U l 8 y L 0 N o Y W 5 n Z W Q g V H l w Z S 5 7 V G 9 0 Y W x X b 3 J r a W 5 n W W V h c n M s M T F 9 J n F 1 b 3 Q 7 L C Z x d W 9 0 O 1 N l Y 3 R p b 2 4 x L 0 h S X z I v Q 2 h h b m d l Z C B U e X B l L n t U c m F p b m l u Z 1 R p b W V z T G F z d F l l Y X I s M T J 9 J n F 1 b 3 Q 7 L C Z x d W 9 0 O 1 N l Y 3 R p b 2 4 x L 0 h S X z I v Q 2 h h b m d l Z C B U e X B l L n t X b 3 J r T G l m Z U J h b G F u Y 2 U s M T N 9 J n F 1 b 3 Q 7 L C Z x d W 9 0 O 1 N l Y 3 R p b 2 4 x L 0 h S X z I v Q 2 h h b m d l Z C B U e X B l L n t Z Z W F y c 0 F 0 Q 2 9 t c G F u e S w x N H 0 m c X V v d D s s J n F 1 b 3 Q 7 U 2 V j d G l v b j E v S F J f M i 9 D a G F u Z 2 V k I F R 5 c G U u e 1 l l Y X J z S W 5 D d X J y Z W 5 0 U m 9 s Z S w x N X 0 m c X V v d D s s J n F 1 b 3 Q 7 U 2 V j d G l v b j E v S F J f M i 9 D a G F u Z 2 V k I F R 5 c G U u e 1 l l Y X J z U 2 l u Y 2 V M Y X N 0 U H J v b W 9 0 a W 9 u L D E 2 f S Z x d W 9 0 O y w m c X V v d D t T Z W N 0 a W 9 u M S 9 I U l 8 y L 0 N o Y W 5 n Z W Q g V H l w Z S 5 7 W W V h c n N X a X R o Q 3 V y c k 1 h b m F n Z X I s M T d 9 J n F 1 b 3 Q 7 L C Z x d W 9 0 O 1 N l Y 3 R p b 2 4 x L 0 h S X z I v Q W R k Z W Q g Q 2 9 u Z G l 0 a W 9 u Y W w g Q 2 9 s d W 1 u L n t X b 3 J r T E l m Z U J h b F 9 T d G F 0 d X M s M T h 9 J n F 1 b 3 Q 7 L C Z x d W 9 0 O 1 N l Y 3 R p b 2 4 x L 0 h S X z I v Q W R k Z W Q g Q 2 9 u Z G l 0 a W 9 u Y W w g Q 2 9 s d W 1 u M S 5 7 U H J v b W 9 0 a W 9 u W W V h c k d y b 3 V w L D E 5 f S Z x d W 9 0 O y w m c X V v d D t T Z W N 0 a W 9 u M S 9 I U l 8 y L 0 F k Z G V k I E N v b m R p d G l v b m F s I E N v b H V t b j I u e 1 B l c m Z v c m 1 h b m N l I F N 0 Y X Q s M j B 9 J n F 1 b 3 Q 7 X S w m c X V v d D t S Z W x h d G l v b n N o a X B J b m Z v J n F 1 b 3 Q 7 O l t d f S I g L z 4 8 L 1 N 0 Y W J s Z U V u d H J p Z X M + P C 9 J d G V t P j x J d G V t P j x J d G V t T G 9 j Y X R p b 2 4 + P E l 0 Z W 1 U e X B l P k Z v c m 1 1 b G E 8 L 0 l 0 Z W 1 U e X B l P j x J d G V t U G F 0 a D 5 T Z W N 0 a W 9 u M S 9 I U l 8 y L 1 N v d X J j Z T w v S X R l b V B h d G g + P C 9 J d G V t T G 9 j Y X R p b 2 4 + P F N 0 Y W J s Z U V u d H J p Z X M g L z 4 8 L 0 l 0 Z W 0 + P E l 0 Z W 0 + P E l 0 Z W 1 M b 2 N h d G l v b j 4 8 S X R l b V R 5 c G U + R m 9 y b X V s Y T w v S X R l b V R 5 c G U + P E l 0 Z W 1 Q Y X R o P l N l Y 3 R p b 2 4 x L 0 h S X z I v U H J v b W 9 0 Z W Q l M j B I Z W F k Z X J z P C 9 J d G V t U G F 0 a D 4 8 L 0 l 0 Z W 1 M b 2 N h d G l v b j 4 8 U 3 R h Y m x l R W 5 0 c m l l c y A v P j w v S X R l b T 4 8 S X R l b T 4 8 S X R l b U x v Y 2 F 0 a W 9 u P j x J d G V t V H l w Z T 5 G b 3 J t d W x h P C 9 J d G V t V H l w Z T 4 8 S X R l b V B h d G g + U 2 V j d G l v b j E v S F J f M i 9 D a G F u Z 2 V k J T I w V H l w Z T w v S X R l b V B h d G g + P C 9 J d G V t T G 9 j Y X R p b 2 4 + P F N 0 Y W J s Z U V u d H J p Z X M g L z 4 8 L 0 l 0 Z W 0 + P E l 0 Z W 0 + P E l 0 Z W 1 M b 2 N h d G l v b j 4 8 S X R l b V R 5 c G U + R m 9 y b X V s Y T w v S X R l b V R 5 c G U + P E l 0 Z W 1 Q Y X R o P l N l Y 3 R p b 2 4 x L 0 h S X z I v R m l s d G V y Z W Q l M j B S b 3 d z P C 9 J d G V t U G F 0 a D 4 8 L 0 l 0 Z W 1 M b 2 N h d G l v b j 4 8 U 3 R h Y m x l R W 5 0 c m l l c y A v P j w v S X R l b T 4 8 S X R l b T 4 8 S X R l b U x v Y 2 F 0 a W 9 u P j x J d G V t V H l w Z T 5 G b 3 J t d W x h P C 9 J d G V t V H l w Z T 4 8 S X R l b V B h d G g + U 2 V j d G l v b j E v S F J f M i 9 B Z G R l Z C U y M E N v b m R p d G l v b m F s J T I w Q 2 9 s d W 1 u P C 9 J d G V t U G F 0 a D 4 8 L 0 l 0 Z W 1 M b 2 N h d G l v b j 4 8 U 3 R h Y m x l R W 5 0 c m l l c y A v P j w v S X R l b T 4 8 S X R l b T 4 8 S X R l b U x v Y 2 F 0 a W 9 u P j x J d G V t V H l w Z T 5 G b 3 J t d W x h P C 9 J d G V t V H l w Z T 4 8 S X R l b V B h d G g + U 2 V j d G l v b j E v S F J f M i 9 G a W x 0 Z X J l Z C U y M F J v d 3 M x P C 9 J d G V t U G F 0 a D 4 8 L 0 l 0 Z W 1 M b 2 N h d G l v b j 4 8 U 3 R h Y m x l R W 5 0 c m l l c y A v P j w v S X R l b T 4 8 S X R l b T 4 8 S X R l b U x v Y 2 F 0 a W 9 u P j x J d G V t V H l w Z T 5 G b 3 J t d W x h P C 9 J d G V t V H l w Z T 4 8 S X R l b V B h d G g + U 2 V j d G l v b j E v S F J f M i 9 B Z G R l Z C U y M E N v b m R p d G l v b m F s J T I w Q 2 9 s d W 1 u M T w v S X R l b V B h d G g + P C 9 J d G V t T G 9 j Y X R p b 2 4 + P F N 0 Y W J s Z U V u d H J p Z X M g L z 4 8 L 0 l 0 Z W 0 + P E l 0 Z W 0 + P E l 0 Z W 1 M b 2 N h d G l v b j 4 8 S X R l b V R 5 c G U + R m 9 y b X V s Y T w v S X R l b V R 5 c G U + P E l 0 Z W 1 Q Y X R o P l N l Y 3 R p b 2 4 x L 0 h S X z I v R m l s d G V y Z W Q l M j B S b 3 d z M j w v S X R l b V B h d G g + P C 9 J d G V t T G 9 j Y X R p b 2 4 + P F N 0 Y W J s Z U V u d H J p Z X M g L z 4 8 L 0 l 0 Z W 0 + P E l 0 Z W 0 + P E l 0 Z W 1 M b 2 N h d G l v b j 4 8 S X R l b V R 5 c G U + R m 9 y b X V s Y T w v S X R l b V R 5 c G U + P E l 0 Z W 1 Q Y X R o P l N l Y 3 R p b 2 4 x L 0 h S X z E v Q W R k Z W Q l M j B D b 2 5 k a X R p b 2 5 h b C U y M E N v b H V t b j w v S X R l b V B h d G g + P C 9 J d G V t T G 9 j Y X R p b 2 4 + P F N 0 Y W J s Z U V u d H J p Z X M g L z 4 8 L 0 l 0 Z W 0 + P E l 0 Z W 0 + P E l 0 Z W 1 M b 2 N h d G l v b j 4 8 S X R l b V R 5 c G U + R m 9 y b X V s Y T w v S X R l b V R 5 c G U + P E l 0 Z W 1 Q Y X R o P l N l Y 3 R p b 2 4 x L 0 h S X z E v R m l s d G V y Z W Q l M j B S b 3 d z P C 9 J d G V t U G F 0 a D 4 8 L 0 l 0 Z W 1 M b 2 N h d G l v b j 4 8 U 3 R h Y m x l R W 5 0 c m l l c y A v P j w v S X R l b T 4 8 S X R l b T 4 8 S X R l b U x v Y 2 F 0 a W 9 u P j x J d G V t V H l w Z T 5 G b 3 J t d W x h P C 9 J d G V t V H l w Z T 4 8 S X R l b V B h d G g + U 2 V j d G l v b j E v S F J f M S 9 B Z G R l Z C U y M E N v b m R p d G l v b m F s J T I w Q 2 9 s d W 1 u M T w v S X R l b V B h d G g + P C 9 J d G V t T G 9 j Y X R p b 2 4 + P F N 0 Y W J s Z U V u d H J p Z X M g L z 4 8 L 0 l 0 Z W 0 + P E l 0 Z W 0 + P E l 0 Z W 1 M b 2 N h d G l v b j 4 8 S X R l b V R 5 c G U + R m 9 y b X V s Y T w v S X R l b V R 5 c G U + P E l 0 Z W 1 Q Y X R o P l N l Y 3 R p b 2 4 x L 0 h S X z E v Q W R k Z W Q l M j B D b 2 5 k a X R p b 2 5 h b C U y M E N v b H V t b j I 8 L 0 l 0 Z W 1 Q Y X R o P j w v S X R l b U x v Y 2 F 0 a W 9 u P j x T d G F i b G V F b n R y a W V z I C 8 + P C 9 J d G V t P j x J d G V t P j x J d G V t T G 9 j Y X R p b 2 4 + P E l 0 Z W 1 U e X B l P k Z v c m 1 1 b G E 8 L 0 l 0 Z W 1 U e X B l P j x J d G V t U G F 0 a D 5 T Z W N 0 a W 9 u M S 9 I U l 8 y L 0 F k Z G V k J T I w Q 2 9 u Z G l 0 a W 9 u Y W w l M j B D b 2 x 1 b W 4 y P C 9 J d G V t U G F 0 a D 4 8 L 0 l 0 Z W 1 M b 2 N h d G l v b j 4 8 U 3 R h Y m x l R W 5 0 c m l l c y A v P j w v S X R l b T 4 8 L 0 l 0 Z W 1 z P j w v T G 9 j Y W x Q Y W N r Y W d l T W V 0 Y W R h d G F G a W x l P h Y A A A B Q S w U G A A A A A A A A A A A A A A A A A A A A A A A A J g E A A A E A A A D Q j J 3 f A R X R E Y x 6 A M B P w p f r A Q A A A N g X 6 n z I i / 1 E j X Y h q b d S 1 u g A A A A A A g A A A A A A E G Y A A A A B A A A g A A A A / c k 3 F C t S u T m x N k V r + i J e S h I O z O w w G w p o Q z U 3 q e + R X u Q A A A A A D o A A A A A C A A A g A A A A a L l Q 3 D F 3 P z F c e O 1 Z l W k N M f 3 n I J / N s d 8 z z U 1 o / 0 E / c B Z Q A A A A N a A p K t b c 2 r m M 8 f i j C 9 6 c n 0 B J 2 x i z J u I U u / 0 o J P x 1 h K O O u z h O 5 c a A c e t g u h J m G 2 A G / 8 n Y A W / f H P N 6 m q p q L u J C R 9 0 P w s f 9 X V w M L 5 Z N q J n 7 Q z R A A A A A Z b a M a k L a p k C f 5 x 0 A b s h I h Y 6 0 / H k z Y h t 0 Q E E F i t l s Q k s i i J m n n R v e e H a V A e B 3 5 V p 5 j I U 4 s k h X / F o 7 k 3 t E T Q o U M w = = < / D a t a M a s h u p > 
</file>

<file path=customXml/item8.xml>��< ? x m l   v e r s i o n = " 1 . 0 "   e n c o d i n g = " U T F - 1 6 " ? > < G e m i n i   x m l n s = " h t t p : / / g e m i n i / p i v o t c u s t o m i z a t i o n / T a b l e X M L _ H R _ 2 _ a 4 4 5 f 3 c 0 - 6 9 4 c - 4 0 c 5 - 8 2 4 2 - a 4 f d c 6 6 5 e c 0 7 " > < 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  I D < / s t r i n g > < / k e y > < v a l u e > < i n t > 0 < / i n t > < / v a l u e > < / i t e m > < i t e m > < k e y > < s t r i n g > M o n t h l y I n c o m e < / s t r i n g > < / k e y > < v a l u e > < i n t > 1 < / i n t > < / v a l u e > < / i t e m > < i t e m > < k e y > < s t r i n g > M o n t h l y R a t e < / s t r i n g > < / k e y > < v a l u e > < i n t > 2 < / i n t > < / v a l u e > < / i t e m > < i t e m > < k e y > < s t r i n g > N u m C o m p a n i e s W o r k e d < / s t r i n g > < / k e y > < v a l u e > < i n t > 3 < / i n t > < / v a l u e > < / i t e m > < i t e m > < k e y > < s t r i n g > O v e r 1 8 < / s t r i n g > < / k e y > < v a l u e > < i n t > 4 < / i n t > < / v a l u e > < / i t e m > < i t e m > < k e y > < s t r i n g > O v e r T i m e < / s t r i n g > < / k e y > < v a l u e > < i n t > 5 < / i n t > < / v a l u e > < / i t e m > < i t e m > < k e y > < s t r i n g > P e r c e n t S a l a r y H i k e < / s t r i n g > < / k e y > < v a l u e > < i n t > 6 < / i n t > < / v a l u e > < / i t e m > < i t e m > < k e y > < s t r i n g > P e r f o r m a n c e R a t i n g < / s t r i n g > < / k e y > < v a l u e > < i n t > 7 < / i n t > < / v a l u e > < / i t e m > < i t e m > < k e y > < s t r i n g > R e l a t i o n s h i p S a t i s f a c t i o n < / s t r i n g > < / k e y > < v a l u e > < i n t > 8 < / i n t > < / v a l u e > < / i t e m > < i t e m > < k e y > < s t r i n g > S t a n d a r d H o u r s < / s t r i n g > < / k e y > < v a l u e > < i n t > 9 < / i n t > < / v a l u e > < / i t e m > < i t e m > < k e y > < s t r i n g > S t o c k O p t i o n L e v e l < / s t r i n g > < / k e y > < v a l u e > < i n t > 1 0 < / i n t > < / v a l u e > < / i t e m > < i t e m > < k e y > < s t r i n g > T o t a l W o r k i n g Y e a r s < / s t r i n g > < / k e y > < v a l u e > < i n t > 1 1 < / i n t > < / v a l u e > < / i t e m > < i t e m > < k e y > < s t r i n g > T r a i n i n g T i m e s L a s t Y e a r < / s t r i n g > < / k e y > < v a l u e > < i n t > 1 2 < / i n t > < / v a l u e > < / i t e m > < i t e m > < k e y > < s t r i n g > W o r k L i f e B a l a n c e < / s t r i n g > < / k e y > < v a l u e > < i n t > 1 3 < / i n t > < / v a l u e > < / i t e m > < i t e m > < k e y > < s t r i n g > Y e a r s A t C o m p a n y < / s t r i n g > < / k e y > < v a l u e > < i n t > 1 4 < / i n t > < / v a l u e > < / i t e m > < i t e m > < k e y > < s t r i n g > Y e a r s I n C u r r e n t R o l e < / s t r i n g > < / k e y > < v a l u e > < i n t > 1 5 < / i n t > < / v a l u e > < / i t e m > < i t e m > < k e y > < s t r i n g > Y e a r s S i n c e L a s t P r o m o t i o n < / s t r i n g > < / k e y > < v a l u e > < i n t > 1 6 < / i n t > < / v a l u e > < / i t e m > < i t e m > < k e y > < s t r i n g > Y e a r s W i t h C u r r M a n a g e r < / 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 H R _ 1 _ 8 d 9 d f 5 5 d - e 1 4 3 - 4 1 b d - a 4 f 6 - 0 6 c 1 3 e 6 0 d 1 2 3 < / K e y > < V a l u e   x m l n s : a = " h t t p : / / s c h e m a s . d a t a c o n t r a c t . o r g / 2 0 0 4 / 0 7 / M i c r o s o f t . A n a l y s i s S e r v i c e s . C o m m o n " > < a : H a s F o c u s > t r u e < / a : H a s F o c u s > < a : S i z e A t D p i 9 6 > 1 2 8 < / a : S i z e A t D p i 9 6 > < a : V i s i b l e > t r u e < / a : V i s i b l e > < / V a l u e > < / K e y V a l u e O f s t r i n g S a n d b o x E d i t o r . M e a s u r e G r i d S t a t e S c d E 3 5 R y > < K e y V a l u e O f s t r i n g S a n d b o x E d i t o r . M e a s u r e G r i d S t a t e S c d E 3 5 R y > < K e y > H R _ 2 _ a 4 4 5 f 3 c 0 - 6 9 4 c - 4 0 c 5 - 8 2 4 2 - a 4 f d c 6 6 5 e c 0 7 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1B07FD2-FDA7-428D-B4AC-31973FA4E009}">
  <ds:schemaRefs/>
</ds:datastoreItem>
</file>

<file path=customXml/itemProps10.xml><?xml version="1.0" encoding="utf-8"?>
<ds:datastoreItem xmlns:ds="http://schemas.openxmlformats.org/officeDocument/2006/customXml" ds:itemID="{BC0D631E-7E37-43B7-B228-C11DAE89DA28}">
  <ds:schemaRefs/>
</ds:datastoreItem>
</file>

<file path=customXml/itemProps11.xml><?xml version="1.0" encoding="utf-8"?>
<ds:datastoreItem xmlns:ds="http://schemas.openxmlformats.org/officeDocument/2006/customXml" ds:itemID="{BDF8EDCD-1E53-4A96-881C-E517DE224831}">
  <ds:schemaRefs/>
</ds:datastoreItem>
</file>

<file path=customXml/itemProps12.xml><?xml version="1.0" encoding="utf-8"?>
<ds:datastoreItem xmlns:ds="http://schemas.openxmlformats.org/officeDocument/2006/customXml" ds:itemID="{4900A9F0-0325-4A4E-9DDA-ED86D94CAD2A}">
  <ds:schemaRefs/>
</ds:datastoreItem>
</file>

<file path=customXml/itemProps13.xml><?xml version="1.0" encoding="utf-8"?>
<ds:datastoreItem xmlns:ds="http://schemas.openxmlformats.org/officeDocument/2006/customXml" ds:itemID="{1DA34293-69AA-43CD-9F05-335BAC6F20DF}">
  <ds:schemaRefs/>
</ds:datastoreItem>
</file>

<file path=customXml/itemProps14.xml><?xml version="1.0" encoding="utf-8"?>
<ds:datastoreItem xmlns:ds="http://schemas.openxmlformats.org/officeDocument/2006/customXml" ds:itemID="{F84ECB75-46F7-47FB-BA65-677E1353808A}">
  <ds:schemaRefs/>
</ds:datastoreItem>
</file>

<file path=customXml/itemProps15.xml><?xml version="1.0" encoding="utf-8"?>
<ds:datastoreItem xmlns:ds="http://schemas.openxmlformats.org/officeDocument/2006/customXml" ds:itemID="{2D605808-5346-4FDB-861D-1FAE9F990B79}">
  <ds:schemaRefs/>
</ds:datastoreItem>
</file>

<file path=customXml/itemProps16.xml><?xml version="1.0" encoding="utf-8"?>
<ds:datastoreItem xmlns:ds="http://schemas.openxmlformats.org/officeDocument/2006/customXml" ds:itemID="{3A39A509-9EFC-4DF9-B6AB-F6EA23C4C758}">
  <ds:schemaRefs/>
</ds:datastoreItem>
</file>

<file path=customXml/itemProps17.xml><?xml version="1.0" encoding="utf-8"?>
<ds:datastoreItem xmlns:ds="http://schemas.openxmlformats.org/officeDocument/2006/customXml" ds:itemID="{06DDF2B2-0442-4287-8CCF-DE94357F29BE}">
  <ds:schemaRefs/>
</ds:datastoreItem>
</file>

<file path=customXml/itemProps18.xml><?xml version="1.0" encoding="utf-8"?>
<ds:datastoreItem xmlns:ds="http://schemas.openxmlformats.org/officeDocument/2006/customXml" ds:itemID="{BB243221-2894-4689-87D1-8126B8CA0AE4}">
  <ds:schemaRefs/>
</ds:datastoreItem>
</file>

<file path=customXml/itemProps2.xml><?xml version="1.0" encoding="utf-8"?>
<ds:datastoreItem xmlns:ds="http://schemas.openxmlformats.org/officeDocument/2006/customXml" ds:itemID="{A55309D5-C9FB-4A5C-A9DD-FECBBC5723F6}">
  <ds:schemaRefs/>
</ds:datastoreItem>
</file>

<file path=customXml/itemProps3.xml><?xml version="1.0" encoding="utf-8"?>
<ds:datastoreItem xmlns:ds="http://schemas.openxmlformats.org/officeDocument/2006/customXml" ds:itemID="{9B6EF6B8-1AF4-4316-B452-9232BBAAE208}">
  <ds:schemaRefs/>
</ds:datastoreItem>
</file>

<file path=customXml/itemProps4.xml><?xml version="1.0" encoding="utf-8"?>
<ds:datastoreItem xmlns:ds="http://schemas.openxmlformats.org/officeDocument/2006/customXml" ds:itemID="{858FBCB7-6FCF-42DA-B99B-699D5FAD8EA7}">
  <ds:schemaRefs/>
</ds:datastoreItem>
</file>

<file path=customXml/itemProps5.xml><?xml version="1.0" encoding="utf-8"?>
<ds:datastoreItem xmlns:ds="http://schemas.openxmlformats.org/officeDocument/2006/customXml" ds:itemID="{2EC8C5D7-38EB-4178-8151-857258211465}">
  <ds:schemaRefs/>
</ds:datastoreItem>
</file>

<file path=customXml/itemProps6.xml><?xml version="1.0" encoding="utf-8"?>
<ds:datastoreItem xmlns:ds="http://schemas.openxmlformats.org/officeDocument/2006/customXml" ds:itemID="{D24FD0C8-5A43-44D2-A5DF-9557D284BC72}">
  <ds:schemaRefs/>
</ds:datastoreItem>
</file>

<file path=customXml/itemProps7.xml><?xml version="1.0" encoding="utf-8"?>
<ds:datastoreItem xmlns:ds="http://schemas.openxmlformats.org/officeDocument/2006/customXml" ds:itemID="{DF6F86C8-100D-4198-94B3-1CC2D2CC36F6}">
  <ds:schemaRefs>
    <ds:schemaRef ds:uri="http://schemas.microsoft.com/DataMashup"/>
  </ds:schemaRefs>
</ds:datastoreItem>
</file>

<file path=customXml/itemProps8.xml><?xml version="1.0" encoding="utf-8"?>
<ds:datastoreItem xmlns:ds="http://schemas.openxmlformats.org/officeDocument/2006/customXml" ds:itemID="{2923A4CE-104C-40AE-934B-A8F13C6A9456}">
  <ds:schemaRefs/>
</ds:datastoreItem>
</file>

<file path=customXml/itemProps9.xml><?xml version="1.0" encoding="utf-8"?>
<ds:datastoreItem xmlns:ds="http://schemas.openxmlformats.org/officeDocument/2006/customXml" ds:itemID="{E099FF2D-9C4A-4E65-903C-5AF28340AC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Sheet7</vt:lpstr>
      <vt:lpstr>Sheet2</vt:lpstr>
      <vt:lpstr>KPI3</vt:lpstr>
      <vt:lpstr>KPI4</vt:lpstr>
      <vt:lpstr>KPI5</vt:lpstr>
      <vt:lpstr>KPI6</vt:lpstr>
      <vt:lpstr>KPI7</vt:lpstr>
      <vt:lpstr>KPI8</vt:lpstr>
      <vt:lpstr>KPI9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Bishal</dc:creator>
  <cp:lastModifiedBy>lijo varghese</cp:lastModifiedBy>
  <dcterms:created xsi:type="dcterms:W3CDTF">2023-08-22T15:48:12Z</dcterms:created>
  <dcterms:modified xsi:type="dcterms:W3CDTF">2024-03-08T19:03:49Z</dcterms:modified>
</cp:coreProperties>
</file>