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zihan/Desktop/"/>
    </mc:Choice>
  </mc:AlternateContent>
  <xr:revisionPtr revIDLastSave="0" documentId="13_ncr:1_{FEACBE87-0658-7F44-AB9A-5287FC310871}" xr6:coauthVersionLast="47" xr6:coauthVersionMax="47" xr10:uidLastSave="{00000000-0000-0000-0000-000000000000}"/>
  <bookViews>
    <workbookView xWindow="0" yWindow="860" windowWidth="34200" windowHeight="21380" xr2:uid="{6367B81B-7E22-7043-828D-558691864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3" i="1"/>
  <c r="D12" i="1"/>
  <c r="D7" i="1"/>
  <c r="D6" i="1"/>
  <c r="D10" i="1"/>
  <c r="D9" i="1"/>
  <c r="D8" i="1"/>
  <c r="D5" i="1"/>
  <c r="D4" i="1"/>
  <c r="D3" i="1"/>
</calcChain>
</file>

<file path=xl/sharedStrings.xml><?xml version="1.0" encoding="utf-8"?>
<sst xmlns="http://schemas.openxmlformats.org/spreadsheetml/2006/main" count="10" uniqueCount="7">
  <si>
    <t>PR06</t>
  </si>
  <si>
    <t>PatientID</t>
  </si>
  <si>
    <t>lag</t>
  </si>
  <si>
    <t>full_model accuracy</t>
  </si>
  <si>
    <t>OFC_only accuracy</t>
  </si>
  <si>
    <t>cov</t>
  </si>
  <si>
    <t>OFC_single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</si>
</sst>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Lag data accruacy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OFC_only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Sheet1!$A$3:$A$13</c:f>
              <c:strCache>
                <c:ptCount val="11"/>
                <c:pt idx="0">
                  <c:v>238</c:v>
                </c:pt>
                <c:pt idx="1">
                  <c:v>239</c:v>
                </c:pt>
                <c:pt idx="2">
                  <c:v>272</c:v>
                </c:pt>
                <c:pt idx="3">
                  <c:v>301</c:v>
                </c:pt>
                <c:pt idx="4">
                  <c:v>304</c:v>
                </c:pt>
                <c:pt idx="5">
                  <c:v>280</c:v>
                </c:pt>
                <c:pt idx="6">
                  <c:v>288</c:v>
                </c:pt>
                <c:pt idx="7">
                  <c:v>293</c:v>
                </c:pt>
                <c:pt idx="8">
                  <c:v>PR06</c:v>
                </c:pt>
                <c:pt idx="9">
                  <c:v>325</c:v>
                </c:pt>
                <c:pt idx="10">
                  <c:v>326</c:v>
                </c:pt>
              </c:strCache>
            </c:strRef>
          </c:cat>
          <c:val>
            <c:numRef>
              <c:f>Sheet1!$B$3:$B$13</c:f>
              <c:numCache>
                <c:formatCode>General</c:formatCode>
                <c:ptCount val="11"/>
                <c:pt idx="0">
                  <c:v>0.79166666666666696</c:v>
                </c:pt>
                <c:pt idx="1">
                  <c:v>0.707317073170732</c:v>
                </c:pt>
                <c:pt idx="2">
                  <c:v>0.65498154981549805</c:v>
                </c:pt>
                <c:pt idx="3">
                  <c:v>0.63403263403263399</c:v>
                </c:pt>
                <c:pt idx="4">
                  <c:v>0.64864864864864902</c:v>
                </c:pt>
                <c:pt idx="5">
                  <c:v>0.658415841584158</c:v>
                </c:pt>
                <c:pt idx="6">
                  <c:v>0.57030015797788303</c:v>
                </c:pt>
                <c:pt idx="7">
                  <c:v>0.61924686192468603</c:v>
                </c:pt>
                <c:pt idx="8">
                  <c:v>0.74137931034482796</c:v>
                </c:pt>
                <c:pt idx="9">
                  <c:v>0.71377459749552796</c:v>
                </c:pt>
                <c:pt idx="10">
                  <c:v>0.55844155844155796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F-4742-9DD8-DBEE052B43F0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full_model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Sheet1!$A$3:$A$13</c:f>
              <c:strCache>
                <c:ptCount val="11"/>
                <c:pt idx="0">
                  <c:v>238</c:v>
                </c:pt>
                <c:pt idx="1">
                  <c:v>239</c:v>
                </c:pt>
                <c:pt idx="2">
                  <c:v>272</c:v>
                </c:pt>
                <c:pt idx="3">
                  <c:v>301</c:v>
                </c:pt>
                <c:pt idx="4">
                  <c:v>304</c:v>
                </c:pt>
                <c:pt idx="5">
                  <c:v>280</c:v>
                </c:pt>
                <c:pt idx="6">
                  <c:v>288</c:v>
                </c:pt>
                <c:pt idx="7">
                  <c:v>293</c:v>
                </c:pt>
                <c:pt idx="8">
                  <c:v>PR06</c:v>
                </c:pt>
                <c:pt idx="9">
                  <c:v>325</c:v>
                </c:pt>
                <c:pt idx="10">
                  <c:v>326</c:v>
                </c:pt>
              </c:strCache>
            </c:strRef>
          </c:cat>
          <c:val>
            <c:numRef>
              <c:f>Sheet1!$C$3:$C$13</c:f>
              <c:numCache>
                <c:formatCode>General</c:formatCode>
                <c:ptCount val="11"/>
                <c:pt idx="0">
                  <c:v>0.56779999999999997</c:v>
                </c:pt>
                <c:pt idx="1">
                  <c:v>0.76300000000000001</c:v>
                </c:pt>
                <c:pt idx="2">
                  <c:v>0.69689999999999996</c:v>
                </c:pt>
                <c:pt idx="3">
                  <c:v>0.65749999999999997</c:v>
                </c:pt>
                <c:pt idx="4">
                  <c:v>0.61599999999999999</c:v>
                </c:pt>
                <c:pt idx="5">
                  <c:v>0.76590000000000003</c:v>
                </c:pt>
                <c:pt idx="6">
                  <c:v>0.56069999999999998</c:v>
                </c:pt>
                <c:pt idx="7">
                  <c:v>0.68169999999999997</c:v>
                </c:pt>
                <c:pt idx="8">
                  <c:v>0.76759999999999995</c:v>
                </c:pt>
                <c:pt idx="9">
                  <c:v>0.65139999999999998</c:v>
                </c:pt>
                <c:pt idx="10">
                  <c:v>0.57869999999999999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F-4742-9DD8-DBEE052B43F0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OFC_single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Sheet1!$A$3:$A$13</c:f>
              <c:strCache>
                <c:ptCount val="11"/>
                <c:pt idx="0">
                  <c:v>238</c:v>
                </c:pt>
                <c:pt idx="1">
                  <c:v>239</c:v>
                </c:pt>
                <c:pt idx="2">
                  <c:v>272</c:v>
                </c:pt>
                <c:pt idx="3">
                  <c:v>301</c:v>
                </c:pt>
                <c:pt idx="4">
                  <c:v>304</c:v>
                </c:pt>
                <c:pt idx="5">
                  <c:v>280</c:v>
                </c:pt>
                <c:pt idx="6">
                  <c:v>288</c:v>
                </c:pt>
                <c:pt idx="7">
                  <c:v>293</c:v>
                </c:pt>
                <c:pt idx="8">
                  <c:v>PR06</c:v>
                </c:pt>
                <c:pt idx="9">
                  <c:v>325</c:v>
                </c:pt>
                <c:pt idx="10">
                  <c:v>326</c:v>
                </c:pt>
              </c:strCache>
            </c:strRef>
          </c:cat>
          <c:val>
            <c:numRef>
              <c:f>Sheet1!$D$3:$D$13</c:f>
              <c:numCache>
                <c:formatCode>General</c:formatCode>
                <c:ptCount val="11"/>
                <c:pt idx="0">
                  <c:v>0.69963369963369948</c:v>
                </c:pt>
                <c:pt idx="1">
                  <c:v>0.71531791907514441</c:v>
                </c:pt>
                <c:pt idx="2">
                  <c:v>0.64791288566243177</c:v>
                </c:pt>
                <c:pt idx="3">
                  <c:v>0.62728310502283124</c:v>
                </c:pt>
                <c:pt idx="4">
                  <c:v>0.57288401253918508</c:v>
                </c:pt>
                <c:pt idx="5">
                  <c:v>0.66626016260162602</c:v>
                </c:pt>
                <c:pt idx="6">
                  <c:v>0.59345794392523377</c:v>
                </c:pt>
                <c:pt idx="7">
                  <c:v>0.60677618069815198</c:v>
                </c:pt>
                <c:pt idx="8">
                  <c:v>0.72413793103448276</c:v>
                </c:pt>
                <c:pt idx="9">
                  <c:v>0.64177101967799655</c:v>
                </c:pt>
                <c:pt idx="10">
                  <c:v>0.56753246753246755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4-EB4C-831F-4FD398DE6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794032"/>
        <c:axId val="541795744"/>
      </c:lineChart>
      <c:catAx>
        <c:axId val="54179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95744"/>
        <c:crosses val="autoZero"/>
        <c:auto val="1"/>
        <c:lblAlgn val="ctr"/>
        <c:lblOffset val="100"/>
        <c:noMultiLvlLbl val="0"/>
      </c:catAx>
      <c:valAx>
        <c:axId val="54179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9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Covariance data</a:t>
            </a:r>
            <a:r>
              <a:rPr lang="en-US" baseline="0"/>
              <a:t>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OFC_only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Sheet1!$A$17:$A$26</c:f>
              <c:numCache>
                <c:formatCode>General</c:formatCode>
                <c:ptCount val="10"/>
                <c:pt idx="0">
                  <c:v>238</c:v>
                </c:pt>
                <c:pt idx="1">
                  <c:v>239</c:v>
                </c:pt>
                <c:pt idx="2">
                  <c:v>272</c:v>
                </c:pt>
                <c:pt idx="3">
                  <c:v>301</c:v>
                </c:pt>
                <c:pt idx="4">
                  <c:v>304</c:v>
                </c:pt>
                <c:pt idx="5">
                  <c:v>280</c:v>
                </c:pt>
                <c:pt idx="6">
                  <c:v>288</c:v>
                </c:pt>
                <c:pt idx="7">
                  <c:v>293</c:v>
                </c:pt>
                <c:pt idx="8">
                  <c:v>325</c:v>
                </c:pt>
                <c:pt idx="9">
                  <c:v>326</c:v>
                </c:pt>
              </c:numCache>
            </c:numRef>
          </c:cat>
          <c:val>
            <c:numRef>
              <c:f>Sheet1!$B$17:$B$26</c:f>
              <c:numCache>
                <c:formatCode>General</c:formatCode>
                <c:ptCount val="10"/>
                <c:pt idx="0">
                  <c:v>0.47169811320754701</c:v>
                </c:pt>
                <c:pt idx="1">
                  <c:v>0.61077844311377305</c:v>
                </c:pt>
                <c:pt idx="2">
                  <c:v>0.43632958801498101</c:v>
                </c:pt>
                <c:pt idx="3">
                  <c:v>0.428909952606635</c:v>
                </c:pt>
                <c:pt idx="4">
                  <c:v>0.47001620745542999</c:v>
                </c:pt>
                <c:pt idx="5">
                  <c:v>0.60306643952299799</c:v>
                </c:pt>
                <c:pt idx="6">
                  <c:v>0.57328990228012999</c:v>
                </c:pt>
                <c:pt idx="7">
                  <c:v>0.614718614718615</c:v>
                </c:pt>
                <c:pt idx="8">
                  <c:v>0.70794824399260603</c:v>
                </c:pt>
                <c:pt idx="9">
                  <c:v>0.53083109919571103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5-C74C-87E2-384903A99F0D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full_model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Sheet1!$A$17:$A$26</c:f>
              <c:numCache>
                <c:formatCode>General</c:formatCode>
                <c:ptCount val="10"/>
                <c:pt idx="0">
                  <c:v>238</c:v>
                </c:pt>
                <c:pt idx="1">
                  <c:v>239</c:v>
                </c:pt>
                <c:pt idx="2">
                  <c:v>272</c:v>
                </c:pt>
                <c:pt idx="3">
                  <c:v>301</c:v>
                </c:pt>
                <c:pt idx="4">
                  <c:v>304</c:v>
                </c:pt>
                <c:pt idx="5">
                  <c:v>280</c:v>
                </c:pt>
                <c:pt idx="6">
                  <c:v>288</c:v>
                </c:pt>
                <c:pt idx="7">
                  <c:v>293</c:v>
                </c:pt>
                <c:pt idx="8">
                  <c:v>325</c:v>
                </c:pt>
                <c:pt idx="9">
                  <c:v>326</c:v>
                </c:pt>
              </c:numCache>
            </c:numRef>
          </c:cat>
          <c:val>
            <c:numRef>
              <c:f>Sheet1!$C$17:$C$26</c:f>
              <c:numCache>
                <c:formatCode>General</c:formatCode>
                <c:ptCount val="10"/>
                <c:pt idx="0">
                  <c:v>0.70189999999999997</c:v>
                </c:pt>
                <c:pt idx="1">
                  <c:v>0.73809999999999998</c:v>
                </c:pt>
                <c:pt idx="2">
                  <c:v>0.46629999999999999</c:v>
                </c:pt>
                <c:pt idx="3">
                  <c:v>0.57779999999999998</c:v>
                </c:pt>
                <c:pt idx="4">
                  <c:v>0.53400000000000003</c:v>
                </c:pt>
                <c:pt idx="5">
                  <c:v>0.58889999999999998</c:v>
                </c:pt>
                <c:pt idx="6">
                  <c:v>0.55379999999999996</c:v>
                </c:pt>
                <c:pt idx="7">
                  <c:v>0.56479999999999997</c:v>
                </c:pt>
                <c:pt idx="8">
                  <c:v>0.64549999999999996</c:v>
                </c:pt>
                <c:pt idx="9">
                  <c:v>0.48170000000000002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65-C74C-87E2-384903A99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750224"/>
        <c:axId val="573097199"/>
      </c:lineChart>
      <c:catAx>
        <c:axId val="158075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97199"/>
        <c:crosses val="autoZero"/>
        <c:auto val="1"/>
        <c:lblAlgn val="ctr"/>
        <c:lblOffset val="100"/>
        <c:noMultiLvlLbl val="0"/>
      </c:catAx>
      <c:valAx>
        <c:axId val="57309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75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108661</xdr:colOff>
      <xdr:row>0</xdr:row>
      <xdr:rowOff>111294</xdr:rowOff>
    </xdr:from>
    <xdr:to>
      <xdr:col>10</xdr:col>
      <xdr:colOff>557395</xdr:colOff>
      <xdr:row>14</xdr:row>
      <xdr:rowOff>9694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1364C8-1053-FDB0-9497-45BF91FB1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60107</xdr:colOff>
      <xdr:row>14</xdr:row>
      <xdr:rowOff>184392</xdr:rowOff>
    </xdr:from>
    <xdr:to>
      <xdr:col>10</xdr:col>
      <xdr:colOff>511878</xdr:colOff>
      <xdr:row>28</xdr:row>
      <xdr:rowOff>77363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0657B-C9F2-9CE2-A0FC-04BAF1231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067A-1B64-D84D-A6FC-4F75B2BF2713}">
  <dimension ref="A1:D26"/>
  <sheetViews>
    <sheetView tabSelected="1" zoomScale="170" zoomScaleNormal="100" workbookViewId="0">
      <selection activeCell="L12" sqref="L12"/>
    </sheetView>
  </sheetViews>
  <sheetFormatPr baseColWidth="10" defaultRowHeight="16" x14ac:dyDescent="0.2"/>
  <sheetData>
    <row r="1" spans="1:4" x14ac:dyDescent="0.2">
      <c r="A1" t="s">
        <v>2</v>
      </c>
    </row>
    <row r="2" spans="1:4" x14ac:dyDescent="0.2">
      <c r="A2" s="1" t="s">
        <v>1</v>
      </c>
      <c r="B2" s="1" t="s">
        <v>4</v>
      </c>
      <c r="C2" t="s">
        <v>3</v>
      </c>
      <c r="D2" t="s">
        <v>6</v>
      </c>
    </row>
    <row r="3" spans="1:4" x14ac:dyDescent="0.2">
      <c r="A3" s="1">
        <v>238</v>
      </c>
      <c r="B3" s="2">
        <v>0.79166666666666696</v>
      </c>
      <c r="C3">
        <v>0.56779999999999997</v>
      </c>
      <c r="D3">
        <f>(0.659340659340659+0.706959706959707+0.681318681318681+0.750915750915751)/4</f>
        <v>0.69963369963369948</v>
      </c>
    </row>
    <row r="4" spans="1:4" x14ac:dyDescent="0.2">
      <c r="A4" s="1">
        <v>239</v>
      </c>
      <c r="B4" s="2">
        <v>0.707317073170732</v>
      </c>
      <c r="C4">
        <v>0.76300000000000001</v>
      </c>
      <c r="D4">
        <f>(0.687861271676301+0.705202312138728+0.745664739884393+0.722543352601156)/4</f>
        <v>0.71531791907514441</v>
      </c>
    </row>
    <row r="5" spans="1:4" x14ac:dyDescent="0.2">
      <c r="A5" s="1">
        <v>272</v>
      </c>
      <c r="B5" s="2">
        <v>0.65498154981549805</v>
      </c>
      <c r="C5">
        <v>0.69689999999999996</v>
      </c>
      <c r="D5">
        <f>(0.716878402903811+0.597096188747731+0.662431941923775+0.61524500907441)/4</f>
        <v>0.64791288566243177</v>
      </c>
    </row>
    <row r="6" spans="1:4" x14ac:dyDescent="0.2">
      <c r="A6" s="1">
        <v>301</v>
      </c>
      <c r="B6" s="2">
        <v>0.63403263403263399</v>
      </c>
      <c r="C6">
        <v>0.65749999999999997</v>
      </c>
      <c r="D6">
        <f>(0.621004566210046+0.632420091324201+0.639269406392694+0.616438356164384)/4</f>
        <v>0.62728310502283124</v>
      </c>
    </row>
    <row r="7" spans="1:4" x14ac:dyDescent="0.2">
      <c r="A7" s="1">
        <v>304</v>
      </c>
      <c r="B7" s="2">
        <v>0.64864864864864902</v>
      </c>
      <c r="C7">
        <v>0.61599999999999999</v>
      </c>
      <c r="D7">
        <f>(0.625391849529781+0.576802507836991+0.526645768025078+0.56269592476489)/4</f>
        <v>0.57288401253918508</v>
      </c>
    </row>
    <row r="8" spans="1:4" x14ac:dyDescent="0.2">
      <c r="A8" s="1">
        <v>280</v>
      </c>
      <c r="B8" s="2">
        <v>0.658415841584158</v>
      </c>
      <c r="C8">
        <v>0.76590000000000003</v>
      </c>
      <c r="D8">
        <f>(0.697560975609756+0.67479674796748+0.655284552845528+0.63739837398374)/4</f>
        <v>0.66626016260162602</v>
      </c>
    </row>
    <row r="9" spans="1:4" x14ac:dyDescent="0.2">
      <c r="A9" s="1">
        <v>288</v>
      </c>
      <c r="B9" s="2">
        <v>0.57030015797788303</v>
      </c>
      <c r="C9">
        <v>0.56069999999999998</v>
      </c>
      <c r="D9">
        <f>(0.570093457943925+0.573208722741433+0.576323987538941+0.654205607476636)/4</f>
        <v>0.59345794392523377</v>
      </c>
    </row>
    <row r="10" spans="1:4" x14ac:dyDescent="0.2">
      <c r="A10" s="1">
        <v>293</v>
      </c>
      <c r="B10" s="2">
        <v>0.61924686192468603</v>
      </c>
      <c r="C10">
        <v>0.68169999999999997</v>
      </c>
      <c r="D10">
        <f>(0.591375770020534+0.601642710472279+0.585215605749487+0.648870636550308)/4</f>
        <v>0.60677618069815198</v>
      </c>
    </row>
    <row r="11" spans="1:4" x14ac:dyDescent="0.2">
      <c r="A11" s="1" t="s">
        <v>0</v>
      </c>
      <c r="B11" s="2">
        <v>0.74137931034482796</v>
      </c>
      <c r="C11">
        <v>0.76759999999999995</v>
      </c>
      <c r="D11">
        <f>(0.706896551724138+0.702586206896552+0.75+0.737068965517241)/4</f>
        <v>0.72413793103448276</v>
      </c>
    </row>
    <row r="12" spans="1:4" x14ac:dyDescent="0.2">
      <c r="A12" s="1">
        <v>325</v>
      </c>
      <c r="B12" s="2">
        <v>0.71377459749552796</v>
      </c>
      <c r="C12">
        <v>0.65139999999999998</v>
      </c>
      <c r="D12">
        <f>(0.631484794275492+0.645796064400716+0.629695885509839+0.660107334525939)/4</f>
        <v>0.64177101967799655</v>
      </c>
    </row>
    <row r="13" spans="1:4" x14ac:dyDescent="0.2">
      <c r="A13" s="1">
        <v>326</v>
      </c>
      <c r="B13" s="2">
        <v>0.55844155844155796</v>
      </c>
      <c r="C13">
        <v>0.57869999999999999</v>
      </c>
      <c r="D13">
        <f>(0.490909090909091+0.558441558441558+0.615584415584416+0.605194805194805)/4</f>
        <v>0.56753246753246755</v>
      </c>
    </row>
    <row r="15" spans="1:4" x14ac:dyDescent="0.2">
      <c r="A15" t="s">
        <v>5</v>
      </c>
    </row>
    <row r="16" spans="1:4" x14ac:dyDescent="0.2">
      <c r="A16" s="1" t="s">
        <v>1</v>
      </c>
      <c r="B16" s="1" t="s">
        <v>4</v>
      </c>
      <c r="C16" t="s">
        <v>3</v>
      </c>
    </row>
    <row r="17" spans="1:3" x14ac:dyDescent="0.2">
      <c r="A17" s="1">
        <v>238</v>
      </c>
      <c r="B17" s="2">
        <v>0.47169811320754701</v>
      </c>
      <c r="C17">
        <v>0.70189999999999997</v>
      </c>
    </row>
    <row r="18" spans="1:3" x14ac:dyDescent="0.2">
      <c r="A18" s="1">
        <v>239</v>
      </c>
      <c r="B18" s="2">
        <v>0.61077844311377305</v>
      </c>
      <c r="C18">
        <v>0.73809999999999998</v>
      </c>
    </row>
    <row r="19" spans="1:3" x14ac:dyDescent="0.2">
      <c r="A19" s="1">
        <v>272</v>
      </c>
      <c r="B19" s="2">
        <v>0.43632958801498101</v>
      </c>
      <c r="C19">
        <v>0.46629999999999999</v>
      </c>
    </row>
    <row r="20" spans="1:3" x14ac:dyDescent="0.2">
      <c r="A20" s="1">
        <v>301</v>
      </c>
      <c r="B20" s="2">
        <v>0.428909952606635</v>
      </c>
      <c r="C20">
        <v>0.57779999999999998</v>
      </c>
    </row>
    <row r="21" spans="1:3" x14ac:dyDescent="0.2">
      <c r="A21" s="1">
        <v>304</v>
      </c>
      <c r="B21" s="2">
        <v>0.47001620745542999</v>
      </c>
      <c r="C21">
        <v>0.53400000000000003</v>
      </c>
    </row>
    <row r="22" spans="1:3" x14ac:dyDescent="0.2">
      <c r="A22" s="1">
        <v>280</v>
      </c>
      <c r="B22" s="2">
        <v>0.60306643952299799</v>
      </c>
      <c r="C22">
        <v>0.58889999999999998</v>
      </c>
    </row>
    <row r="23" spans="1:3" x14ac:dyDescent="0.2">
      <c r="A23" s="1">
        <v>288</v>
      </c>
      <c r="B23" s="2">
        <v>0.57328990228012999</v>
      </c>
      <c r="C23">
        <v>0.55379999999999996</v>
      </c>
    </row>
    <row r="24" spans="1:3" x14ac:dyDescent="0.2">
      <c r="A24" s="1">
        <v>293</v>
      </c>
      <c r="B24" s="2">
        <v>0.614718614718615</v>
      </c>
      <c r="C24">
        <v>0.56479999999999997</v>
      </c>
    </row>
    <row r="25" spans="1:3" x14ac:dyDescent="0.2">
      <c r="A25" s="1">
        <v>325</v>
      </c>
      <c r="B25" s="2">
        <v>0.70794824399260603</v>
      </c>
      <c r="C25">
        <v>0.64549999999999996</v>
      </c>
    </row>
    <row r="26" spans="1:3" x14ac:dyDescent="0.2">
      <c r="A26" s="1">
        <v>326</v>
      </c>
      <c r="B26" s="2">
        <v>0.53083109919571103</v>
      </c>
      <c r="C26">
        <v>0.48170000000000002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a5527</dc:creator>
  <cp:lastModifiedBy>a5527</cp:lastModifiedBy>
  <dcterms:created xsi:type="dcterms:W3CDTF">2025-09-30T18:49:21Z</dcterms:created>
  <dcterms:modified xsi:type="dcterms:W3CDTF">2025-10-02T19:21:17Z</dcterms:modified>
</cp:coreProperties>
</file>