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Zowe/repos/community/Technical-Steering-Committee/Charts/"/>
    </mc:Choice>
  </mc:AlternateContent>
  <xr:revisionPtr revIDLastSave="0" documentId="13_ncr:1_{7B23195B-E985-8F4E-9C8F-BDA1193BBB57}" xr6:coauthVersionLast="46" xr6:coauthVersionMax="46" xr10:uidLastSave="{00000000-0000-0000-0000-000000000000}"/>
  <bookViews>
    <workbookView xWindow="3640" yWindow="-18760" windowWidth="28800" windowHeight="16540" xr2:uid="{2B02BDD3-4578-3D44-9785-202369731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5" i="1" s="1"/>
  <c r="L6" i="1"/>
  <c r="M6" i="1" s="1"/>
  <c r="L7" i="1" s="1"/>
  <c r="M7" i="1" s="1"/>
  <c r="L15" i="1" s="1"/>
  <c r="G6" i="1"/>
  <c r="H6" i="1" s="1"/>
  <c r="G7" i="1" s="1"/>
  <c r="H7" i="1" s="1"/>
  <c r="G15" i="1" s="1"/>
  <c r="H15" i="1" s="1"/>
  <c r="B5" i="1"/>
  <c r="B6" i="1"/>
  <c r="C6" i="1" s="1"/>
  <c r="B7" i="1" s="1"/>
  <c r="C7" i="1" s="1"/>
  <c r="B15" i="1" s="1"/>
  <c r="R6" i="1" l="1"/>
  <c r="Q7" i="1" s="1"/>
  <c r="R7" i="1" s="1"/>
  <c r="R11" i="1" s="1"/>
  <c r="Q10" i="1"/>
  <c r="C8" i="1"/>
  <c r="D6" i="1"/>
  <c r="D7" i="1"/>
  <c r="G16" i="1"/>
  <c r="H16" i="1" s="1"/>
  <c r="I16" i="1" s="1"/>
  <c r="I15" i="1"/>
  <c r="L14" i="1"/>
  <c r="M15" i="1"/>
  <c r="H8" i="1"/>
  <c r="N6" i="1"/>
  <c r="M8" i="1"/>
  <c r="N7" i="1"/>
  <c r="M9" i="1"/>
  <c r="L10" i="1" s="1"/>
  <c r="M10" i="1" s="1"/>
  <c r="N10" i="1" s="1"/>
  <c r="L5" i="1"/>
  <c r="H11" i="1"/>
  <c r="I6" i="1"/>
  <c r="I7" i="1"/>
  <c r="B14" i="1"/>
  <c r="C15" i="1"/>
  <c r="G14" i="1"/>
  <c r="G5" i="1"/>
  <c r="C11" i="1"/>
  <c r="C9" i="1"/>
  <c r="B10" i="1"/>
  <c r="C10" i="1" s="1"/>
  <c r="M11" i="1"/>
  <c r="H9" i="1"/>
  <c r="G10" i="1" s="1"/>
  <c r="H10" i="1" s="1"/>
  <c r="I10" i="1" s="1"/>
  <c r="H12" i="1" l="1"/>
  <c r="H5" i="1" s="1"/>
  <c r="H20" i="1"/>
  <c r="H18" i="1"/>
  <c r="G19" i="1" s="1"/>
  <c r="H19" i="1" s="1"/>
  <c r="H21" i="1" s="1"/>
  <c r="H14" i="1" s="1"/>
  <c r="I14" i="1" s="1"/>
  <c r="G24" i="1"/>
  <c r="H24" i="1" s="1"/>
  <c r="H17" i="1"/>
  <c r="M12" i="1"/>
  <c r="M5" i="1" s="1"/>
  <c r="N5" i="1" s="1"/>
  <c r="L16" i="1"/>
  <c r="M16" i="1" s="1"/>
  <c r="N15" i="1"/>
  <c r="B16" i="1"/>
  <c r="C16" i="1" s="1"/>
  <c r="B24" i="1" s="1"/>
  <c r="D15" i="1"/>
  <c r="I5" i="1"/>
  <c r="C12" i="1"/>
  <c r="C5" i="1" s="1"/>
  <c r="D5" i="1" s="1"/>
  <c r="D10" i="1"/>
  <c r="R19" i="1" l="1"/>
  <c r="R22" i="1" s="1"/>
  <c r="I19" i="1"/>
  <c r="G23" i="1"/>
  <c r="B19" i="1"/>
  <c r="C19" i="1" s="1"/>
  <c r="C21" i="1" s="1"/>
  <c r="C14" i="1" s="1"/>
  <c r="D14" i="1" s="1"/>
  <c r="C17" i="1"/>
  <c r="G25" i="1"/>
  <c r="H25" i="1" s="1"/>
  <c r="I25" i="1" s="1"/>
  <c r="I24" i="1"/>
  <c r="D16" i="1"/>
  <c r="C18" i="1"/>
  <c r="C20" i="1"/>
  <c r="L24" i="1"/>
  <c r="N16" i="1"/>
  <c r="M20" i="1"/>
  <c r="M17" i="1"/>
  <c r="M18" i="1"/>
  <c r="L19" i="1" s="1"/>
  <c r="M19" i="1" s="1"/>
  <c r="B23" i="1"/>
  <c r="C24" i="1"/>
  <c r="D19" i="1" l="1"/>
  <c r="H29" i="1"/>
  <c r="H26" i="1"/>
  <c r="B25" i="1"/>
  <c r="C25" i="1" s="1"/>
  <c r="C29" i="1" s="1"/>
  <c r="D24" i="1"/>
  <c r="M21" i="1"/>
  <c r="M14" i="1" s="1"/>
  <c r="N14" i="1" s="1"/>
  <c r="N19" i="1"/>
  <c r="M24" i="1"/>
  <c r="L23" i="1"/>
  <c r="H27" i="1"/>
  <c r="G28" i="1" s="1"/>
  <c r="H28" i="1" s="1"/>
  <c r="B28" i="1" l="1"/>
  <c r="C28" i="1" s="1"/>
  <c r="D28" i="1" s="1"/>
  <c r="C26" i="1"/>
  <c r="H30" i="1"/>
  <c r="H23" i="1" s="1"/>
  <c r="I23" i="1" s="1"/>
  <c r="I28" i="1"/>
  <c r="L25" i="1"/>
  <c r="M25" i="1" s="1"/>
  <c r="N24" i="1"/>
  <c r="C27" i="1"/>
  <c r="D25" i="1"/>
  <c r="C30" i="1" l="1"/>
  <c r="C23" i="1" s="1"/>
  <c r="D23" i="1" s="1"/>
  <c r="M27" i="1"/>
  <c r="L28" i="1" s="1"/>
  <c r="M28" i="1" s="1"/>
  <c r="N25" i="1"/>
  <c r="M26" i="1"/>
  <c r="M29" i="1"/>
  <c r="N28" i="1" l="1"/>
  <c r="M30" i="1"/>
  <c r="M23" i="1" s="1"/>
  <c r="N23" i="1" s="1"/>
</calcChain>
</file>

<file path=xl/sharedStrings.xml><?xml version="1.0" encoding="utf-8"?>
<sst xmlns="http://schemas.openxmlformats.org/spreadsheetml/2006/main" count="209" uniqueCount="46">
  <si>
    <t>Start Date</t>
  </si>
  <si>
    <t>End Date</t>
  </si>
  <si>
    <t>Sprint 1</t>
  </si>
  <si>
    <t>Sprint 2</t>
  </si>
  <si>
    <t>Start Testing</t>
  </si>
  <si>
    <t>System Demo</t>
  </si>
  <si>
    <t>1.20.0 GA</t>
  </si>
  <si>
    <t>Zowe 1.21.0</t>
  </si>
  <si>
    <t>1.21.0 GA</t>
  </si>
  <si>
    <t>Zowe 1.22.0</t>
  </si>
  <si>
    <t>1.22.0 GA</t>
  </si>
  <si>
    <t>Current Schedule</t>
  </si>
  <si>
    <t>Proposal 1</t>
  </si>
  <si>
    <t>Proposal 2</t>
  </si>
  <si>
    <t>PI</t>
  </si>
  <si>
    <t>Sprint</t>
  </si>
  <si>
    <t>End Date Total</t>
  </si>
  <si>
    <t>Weeks</t>
  </si>
  <si>
    <t>21PI1</t>
  </si>
  <si>
    <t>Planning</t>
  </si>
  <si>
    <t>Innovation</t>
  </si>
  <si>
    <t>Sprint 3</t>
  </si>
  <si>
    <t>Sprint 4</t>
  </si>
  <si>
    <t>Sprint 5</t>
  </si>
  <si>
    <t>21PI2</t>
  </si>
  <si>
    <t>Sprint 6</t>
  </si>
  <si>
    <t>21PI3</t>
  </si>
  <si>
    <t>21PI4</t>
  </si>
  <si>
    <t>PI Planning Schedule</t>
  </si>
  <si>
    <t>Zowe 1.20.0 (21PI1)</t>
  </si>
  <si>
    <t>Code Complete</t>
  </si>
  <si>
    <t>RC Candidate Build</t>
  </si>
  <si>
    <t>This should be Tuesday</t>
  </si>
  <si>
    <t>Days</t>
  </si>
  <si>
    <t>Proposal 3</t>
  </si>
  <si>
    <t>March 9th 2021</t>
  </si>
  <si>
    <t>March 22nd</t>
  </si>
  <si>
    <t>March 30th</t>
  </si>
  <si>
    <t>March 30, 2021</t>
  </si>
  <si>
    <t>April 5th</t>
  </si>
  <si>
    <t>April 6th</t>
  </si>
  <si>
    <t>March 23rd</t>
  </si>
  <si>
    <t>April 19th</t>
  </si>
  <si>
    <t>April 20th</t>
  </si>
  <si>
    <t>May 3rd</t>
  </si>
  <si>
    <t>May 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</si>
</sst>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4292E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color rgb="FF24292E"/>
      <name val="Arial"/>
      <family val="2"/>
    </font>
    <font>
      <sz val="12"/>
      <color theme="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5" fontId="0" fillId="0" borderId="0" xfId="0" applyNumberFormat="1"/>
    <xf numFmtId="0" fontId="7" fillId="0" borderId="0" xfId="0" applyFont="1"/>
    <xf numFmtId="0" fontId="5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5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15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15" fontId="0" fillId="5" borderId="0" xfId="0" applyNumberFormat="1" applyFill="1"/>
    <xf numFmtId="164" fontId="0" fillId="2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/>
    </xf>
    <xf numFmtId="15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D3BB-2397-5641-B36D-7732216F3D80}">
  <dimension ref="A1:R71"/>
  <sheetViews>
    <sheetView tabSelected="1" topLeftCell="D1" workbookViewId="0">
      <selection activeCell="R25" sqref="R25"/>
    </sheetView>
  </sheetViews>
  <sheetFormatPr baseColWidth="10" defaultRowHeight="16" x14ac:dyDescent="0.2"/>
  <cols>
    <col min="1" max="1" width="30" customWidth="1"/>
    <col min="2" max="2" width="19.83203125" style="1" bestFit="1" customWidth="1"/>
    <col min="3" max="3" width="23.1640625" style="1" bestFit="1" customWidth="1"/>
    <col min="4" max="4" width="15.83203125" style="1" bestFit="1" customWidth="1"/>
    <col min="5" max="5" width="2.6640625" style="1" customWidth="1"/>
    <col min="6" max="6" width="25.6640625" customWidth="1"/>
    <col min="7" max="8" width="18" bestFit="1" customWidth="1"/>
    <col min="9" max="9" width="9.6640625" style="1" customWidth="1"/>
    <col min="10" max="10" width="2.1640625" style="1" customWidth="1"/>
    <col min="11" max="11" width="25.1640625" customWidth="1"/>
    <col min="12" max="13" width="18" bestFit="1" customWidth="1"/>
    <col min="14" max="14" width="9.5" style="1" customWidth="1"/>
    <col min="15" max="15" width="3.6640625" customWidth="1"/>
    <col min="16" max="16" width="25.1640625" customWidth="1"/>
    <col min="17" max="18" width="18" bestFit="1" customWidth="1"/>
  </cols>
  <sheetData>
    <row r="1" spans="1:18" ht="18" x14ac:dyDescent="0.2">
      <c r="A1" s="13" t="s">
        <v>11</v>
      </c>
      <c r="B1" s="4"/>
      <c r="C1" s="4"/>
      <c r="D1" s="4"/>
      <c r="E1" s="4"/>
      <c r="F1" s="13" t="s">
        <v>12</v>
      </c>
      <c r="G1" s="4"/>
      <c r="H1" s="4"/>
      <c r="I1" s="4"/>
      <c r="J1" s="4"/>
      <c r="K1" s="13" t="s">
        <v>13</v>
      </c>
      <c r="L1" s="1"/>
      <c r="M1" s="1"/>
      <c r="P1" s="13" t="s">
        <v>34</v>
      </c>
      <c r="Q1" s="1"/>
      <c r="R1" s="4"/>
    </row>
    <row r="2" spans="1:18" x14ac:dyDescent="0.2">
      <c r="A2" s="8" t="s">
        <v>0</v>
      </c>
      <c r="B2" s="9">
        <v>44236</v>
      </c>
      <c r="C2" s="4" t="s">
        <v>32</v>
      </c>
      <c r="F2" s="8" t="s">
        <v>0</v>
      </c>
      <c r="G2" s="9">
        <v>44236</v>
      </c>
      <c r="H2" s="4"/>
      <c r="K2" s="8" t="s">
        <v>0</v>
      </c>
      <c r="L2" s="9">
        <v>44236</v>
      </c>
      <c r="M2" s="4"/>
      <c r="P2" s="8" t="s">
        <v>0</v>
      </c>
      <c r="Q2" s="9">
        <v>44236</v>
      </c>
      <c r="R2" s="4"/>
    </row>
    <row r="3" spans="1:18" x14ac:dyDescent="0.2">
      <c r="A3" s="8"/>
      <c r="B3" s="3"/>
      <c r="C3" s="4"/>
      <c r="F3" s="8"/>
      <c r="G3" s="3"/>
      <c r="H3" s="4"/>
      <c r="K3" s="8"/>
      <c r="L3" s="3"/>
      <c r="M3" s="4"/>
      <c r="P3" s="8"/>
      <c r="Q3" s="3"/>
      <c r="R3" s="4"/>
    </row>
    <row r="4" spans="1:18" x14ac:dyDescent="0.2">
      <c r="A4" s="2"/>
      <c r="B4" s="7" t="s">
        <v>0</v>
      </c>
      <c r="C4" s="7" t="s">
        <v>1</v>
      </c>
      <c r="D4" s="7" t="s">
        <v>33</v>
      </c>
      <c r="E4" s="7"/>
      <c r="F4" s="2"/>
      <c r="G4" s="7" t="s">
        <v>0</v>
      </c>
      <c r="H4" s="7" t="s">
        <v>1</v>
      </c>
      <c r="I4" s="7" t="s">
        <v>33</v>
      </c>
      <c r="J4" s="7"/>
      <c r="K4" s="2"/>
      <c r="L4" s="7" t="s">
        <v>0</v>
      </c>
      <c r="M4" s="7" t="s">
        <v>1</v>
      </c>
      <c r="N4" s="7" t="s">
        <v>33</v>
      </c>
      <c r="P4" s="2"/>
      <c r="Q4" s="7" t="s">
        <v>0</v>
      </c>
      <c r="R4" s="7" t="s">
        <v>1</v>
      </c>
    </row>
    <row r="5" spans="1:18" x14ac:dyDescent="0.2">
      <c r="A5" s="14" t="s">
        <v>29</v>
      </c>
      <c r="B5" s="15">
        <f>B2</f>
        <v>44236</v>
      </c>
      <c r="C5" s="15">
        <f>C12</f>
        <v>44267</v>
      </c>
      <c r="D5" s="1">
        <f>C5-B5</f>
        <v>31</v>
      </c>
      <c r="F5" s="11" t="s">
        <v>29</v>
      </c>
      <c r="G5" s="3">
        <f>G6</f>
        <v>44236</v>
      </c>
      <c r="H5" s="3">
        <f>H12</f>
        <v>44271</v>
      </c>
      <c r="I5" s="1">
        <f>H5-G5</f>
        <v>35</v>
      </c>
      <c r="K5" s="11" t="s">
        <v>29</v>
      </c>
      <c r="L5" s="3">
        <f>L6</f>
        <v>44236</v>
      </c>
      <c r="M5" s="3">
        <f>M12</f>
        <v>44267</v>
      </c>
      <c r="N5" s="1">
        <f>M5-L5</f>
        <v>31</v>
      </c>
      <c r="P5" s="11" t="s">
        <v>29</v>
      </c>
      <c r="Q5" s="3">
        <f>Q6</f>
        <v>44236</v>
      </c>
      <c r="R5" s="3" t="s">
        <v>38</v>
      </c>
    </row>
    <row r="6" spans="1:18" x14ac:dyDescent="0.2">
      <c r="A6" s="16" t="s">
        <v>2</v>
      </c>
      <c r="B6" s="15">
        <f>B2</f>
        <v>44236</v>
      </c>
      <c r="C6" s="15">
        <f>B6+13</f>
        <v>44249</v>
      </c>
      <c r="D6" s="1">
        <f>C6-B6</f>
        <v>13</v>
      </c>
      <c r="F6" s="6" t="s">
        <v>2</v>
      </c>
      <c r="G6" s="3">
        <f>G2</f>
        <v>44236</v>
      </c>
      <c r="H6" s="3">
        <f>G6+13</f>
        <v>44249</v>
      </c>
      <c r="I6" s="1">
        <f>H6-G6</f>
        <v>13</v>
      </c>
      <c r="K6" s="6" t="s">
        <v>2</v>
      </c>
      <c r="L6" s="3">
        <f>L2</f>
        <v>44236</v>
      </c>
      <c r="M6" s="3">
        <f>L6+13</f>
        <v>44249</v>
      </c>
      <c r="N6" s="1">
        <f>M6-L6</f>
        <v>13</v>
      </c>
      <c r="P6" s="6" t="s">
        <v>2</v>
      </c>
      <c r="Q6" s="3">
        <f>Q2</f>
        <v>44236</v>
      </c>
      <c r="R6" s="3">
        <f>Q6+13</f>
        <v>44249</v>
      </c>
    </row>
    <row r="7" spans="1:18" x14ac:dyDescent="0.2">
      <c r="A7" s="16" t="s">
        <v>3</v>
      </c>
      <c r="B7" s="15">
        <f>C6+1</f>
        <v>44250</v>
      </c>
      <c r="C7" s="15">
        <f>B7+13</f>
        <v>44263</v>
      </c>
      <c r="D7" s="1">
        <f>C7-B7</f>
        <v>13</v>
      </c>
      <c r="F7" s="6" t="s">
        <v>3</v>
      </c>
      <c r="G7" s="3">
        <f>H6+1</f>
        <v>44250</v>
      </c>
      <c r="H7" s="3">
        <f>G7+13</f>
        <v>44263</v>
      </c>
      <c r="I7" s="1">
        <f>H7-G7</f>
        <v>13</v>
      </c>
      <c r="K7" s="6" t="s">
        <v>3</v>
      </c>
      <c r="L7" s="3">
        <f>M6+1</f>
        <v>44250</v>
      </c>
      <c r="M7" s="3">
        <f>L7+13</f>
        <v>44263</v>
      </c>
      <c r="N7" s="1">
        <f>M7-L7</f>
        <v>13</v>
      </c>
      <c r="P7" s="6" t="s">
        <v>3</v>
      </c>
      <c r="Q7" s="3">
        <f>R6+1</f>
        <v>44250</v>
      </c>
      <c r="R7" s="3">
        <f>Q7+13</f>
        <v>44263</v>
      </c>
    </row>
    <row r="8" spans="1:18" x14ac:dyDescent="0.2">
      <c r="A8" s="16" t="s">
        <v>30</v>
      </c>
      <c r="B8" s="15"/>
      <c r="C8" s="15">
        <f>C7</f>
        <v>44263</v>
      </c>
      <c r="D8" s="1">
        <v>1</v>
      </c>
      <c r="F8" s="6" t="s">
        <v>30</v>
      </c>
      <c r="G8" s="3"/>
      <c r="H8" s="3">
        <f>H7</f>
        <v>44263</v>
      </c>
      <c r="I8" s="1">
        <v>1</v>
      </c>
      <c r="K8" s="6" t="s">
        <v>30</v>
      </c>
      <c r="L8" s="3"/>
      <c r="M8" s="3">
        <f>M7-5</f>
        <v>44258</v>
      </c>
      <c r="N8" s="1">
        <v>1</v>
      </c>
      <c r="P8" s="6" t="s">
        <v>21</v>
      </c>
      <c r="Q8" s="3" t="s">
        <v>35</v>
      </c>
      <c r="R8" s="3" t="s">
        <v>36</v>
      </c>
    </row>
    <row r="9" spans="1:18" x14ac:dyDescent="0.2">
      <c r="A9" s="16" t="s">
        <v>31</v>
      </c>
      <c r="B9" s="15"/>
      <c r="C9" s="15">
        <f>C7</f>
        <v>44263</v>
      </c>
      <c r="D9" s="1">
        <v>1</v>
      </c>
      <c r="F9" s="6" t="s">
        <v>31</v>
      </c>
      <c r="G9" s="3"/>
      <c r="H9" s="3">
        <f>H7</f>
        <v>44263</v>
      </c>
      <c r="I9" s="1">
        <v>1</v>
      </c>
      <c r="K9" s="6" t="s">
        <v>31</v>
      </c>
      <c r="L9" s="3"/>
      <c r="M9" s="3">
        <f>M7-4</f>
        <v>44259</v>
      </c>
      <c r="N9" s="1">
        <v>1</v>
      </c>
      <c r="P9" s="6" t="s">
        <v>30</v>
      </c>
      <c r="Q9" s="3"/>
      <c r="R9" s="3" t="s">
        <v>36</v>
      </c>
    </row>
    <row r="10" spans="1:18" x14ac:dyDescent="0.2">
      <c r="A10" s="16" t="s">
        <v>4</v>
      </c>
      <c r="B10" s="15">
        <f>C7</f>
        <v>44263</v>
      </c>
      <c r="C10" s="15">
        <f>B10+4</f>
        <v>44267</v>
      </c>
      <c r="D10" s="1">
        <f>C10-B10</f>
        <v>4</v>
      </c>
      <c r="F10" s="6" t="s">
        <v>4</v>
      </c>
      <c r="G10" s="3">
        <f>H9</f>
        <v>44263</v>
      </c>
      <c r="H10" s="3">
        <f>G10+8</f>
        <v>44271</v>
      </c>
      <c r="I10" s="1">
        <f>H10-G10</f>
        <v>8</v>
      </c>
      <c r="K10" s="6" t="s">
        <v>4</v>
      </c>
      <c r="L10" s="3">
        <f>M9</f>
        <v>44259</v>
      </c>
      <c r="M10" s="3">
        <f>L10+8</f>
        <v>44267</v>
      </c>
      <c r="N10" s="1">
        <f>M10-L10</f>
        <v>8</v>
      </c>
      <c r="P10" s="6" t="s">
        <v>31</v>
      </c>
      <c r="Q10" s="3" t="str">
        <f>R9</f>
        <v>March 22nd</v>
      </c>
      <c r="R10" s="3" t="s">
        <v>37</v>
      </c>
    </row>
    <row r="11" spans="1:18" x14ac:dyDescent="0.2">
      <c r="A11" s="16" t="s">
        <v>5</v>
      </c>
      <c r="B11" s="15"/>
      <c r="C11" s="15">
        <f>C7</f>
        <v>44263</v>
      </c>
      <c r="D11" s="1">
        <v>1</v>
      </c>
      <c r="F11" s="6" t="s">
        <v>5</v>
      </c>
      <c r="G11" s="3"/>
      <c r="H11" s="3">
        <f>H7+4</f>
        <v>44267</v>
      </c>
      <c r="I11" s="1">
        <v>1</v>
      </c>
      <c r="K11" s="6" t="s">
        <v>5</v>
      </c>
      <c r="L11" s="3"/>
      <c r="M11" s="3">
        <f>M7</f>
        <v>44263</v>
      </c>
      <c r="N11" s="1">
        <v>1</v>
      </c>
      <c r="P11" s="6" t="s">
        <v>4</v>
      </c>
      <c r="Q11" s="3"/>
      <c r="R11" s="3">
        <f>R7+4</f>
        <v>44267</v>
      </c>
    </row>
    <row r="12" spans="1:18" x14ac:dyDescent="0.2">
      <c r="A12" s="17" t="s">
        <v>6</v>
      </c>
      <c r="B12" s="15"/>
      <c r="C12" s="15">
        <f>C10</f>
        <v>44267</v>
      </c>
      <c r="D12" s="1">
        <v>1</v>
      </c>
      <c r="F12" s="5" t="s">
        <v>6</v>
      </c>
      <c r="G12" s="3"/>
      <c r="H12" s="3">
        <f>H10</f>
        <v>44271</v>
      </c>
      <c r="I12" s="1">
        <v>1</v>
      </c>
      <c r="K12" s="5" t="s">
        <v>6</v>
      </c>
      <c r="L12" s="3"/>
      <c r="M12" s="3">
        <f>M10</f>
        <v>44267</v>
      </c>
      <c r="N12" s="1">
        <v>1</v>
      </c>
      <c r="P12" s="6" t="s">
        <v>5</v>
      </c>
      <c r="Q12" s="3"/>
      <c r="R12" s="3"/>
    </row>
    <row r="13" spans="1:18" x14ac:dyDescent="0.2">
      <c r="A13" s="18"/>
      <c r="B13" s="19"/>
      <c r="C13" s="19"/>
      <c r="G13" s="1"/>
      <c r="H13" s="1"/>
      <c r="L13" s="1"/>
      <c r="M13" s="1"/>
      <c r="P13" s="5" t="s">
        <v>6</v>
      </c>
      <c r="Q13" s="3"/>
      <c r="R13" s="3" t="s">
        <v>37</v>
      </c>
    </row>
    <row r="14" spans="1:18" x14ac:dyDescent="0.2">
      <c r="A14" s="14" t="s">
        <v>7</v>
      </c>
      <c r="B14" s="15">
        <f>B15</f>
        <v>44264</v>
      </c>
      <c r="C14" s="15">
        <f>C21</f>
        <v>44295</v>
      </c>
      <c r="D14" s="1">
        <f>C14-B14</f>
        <v>31</v>
      </c>
      <c r="F14" s="11" t="s">
        <v>7</v>
      </c>
      <c r="G14" s="3">
        <f>G15</f>
        <v>44264</v>
      </c>
      <c r="H14" s="3">
        <f>H21</f>
        <v>44299</v>
      </c>
      <c r="I14" s="1">
        <f>H14-G14</f>
        <v>35</v>
      </c>
      <c r="K14" s="11" t="s">
        <v>7</v>
      </c>
      <c r="L14" s="3">
        <f>L15</f>
        <v>44264</v>
      </c>
      <c r="M14" s="3">
        <f>M21</f>
        <v>44295</v>
      </c>
      <c r="N14" s="1">
        <f>M14-L14</f>
        <v>31</v>
      </c>
      <c r="Q14" s="1"/>
      <c r="R14" s="1"/>
    </row>
    <row r="15" spans="1:18" x14ac:dyDescent="0.2">
      <c r="A15" s="16" t="s">
        <v>21</v>
      </c>
      <c r="B15" s="15">
        <f>C7+1</f>
        <v>44264</v>
      </c>
      <c r="C15" s="15">
        <f>B15+13</f>
        <v>44277</v>
      </c>
      <c r="D15" s="1">
        <f>C15-B15</f>
        <v>13</v>
      </c>
      <c r="F15" s="6" t="s">
        <v>2</v>
      </c>
      <c r="G15" s="3">
        <f>H7+1</f>
        <v>44264</v>
      </c>
      <c r="H15" s="3">
        <f>G15+13</f>
        <v>44277</v>
      </c>
      <c r="I15" s="1">
        <f>H15-G15</f>
        <v>13</v>
      </c>
      <c r="K15" s="6" t="s">
        <v>2</v>
      </c>
      <c r="L15" s="3">
        <f>M7+1</f>
        <v>44264</v>
      </c>
      <c r="M15" s="3">
        <f>L15+13</f>
        <v>44277</v>
      </c>
      <c r="N15" s="1">
        <f>M15-L15</f>
        <v>13</v>
      </c>
      <c r="P15" s="11" t="s">
        <v>7</v>
      </c>
      <c r="Q15" s="3" t="s">
        <v>36</v>
      </c>
      <c r="R15" s="3" t="s">
        <v>39</v>
      </c>
    </row>
    <row r="16" spans="1:18" x14ac:dyDescent="0.2">
      <c r="A16" s="16" t="s">
        <v>22</v>
      </c>
      <c r="B16" s="15">
        <f>C15+1</f>
        <v>44278</v>
      </c>
      <c r="C16" s="15">
        <f>B16+13</f>
        <v>44291</v>
      </c>
      <c r="D16" s="1">
        <f>C16-B16</f>
        <v>13</v>
      </c>
      <c r="F16" s="6" t="s">
        <v>3</v>
      </c>
      <c r="G16" s="3">
        <f>H15+1</f>
        <v>44278</v>
      </c>
      <c r="H16" s="3">
        <f>G16+13</f>
        <v>44291</v>
      </c>
      <c r="I16" s="1">
        <f>H16-G16</f>
        <v>13</v>
      </c>
      <c r="K16" s="6" t="s">
        <v>3</v>
      </c>
      <c r="L16" s="3">
        <f>M15+1</f>
        <v>44278</v>
      </c>
      <c r="M16" s="3">
        <f>L16+13</f>
        <v>44291</v>
      </c>
      <c r="N16" s="1">
        <f>M16-L16</f>
        <v>13</v>
      </c>
      <c r="P16" s="6" t="s">
        <v>2</v>
      </c>
      <c r="Q16" s="3" t="s">
        <v>41</v>
      </c>
      <c r="R16" s="3" t="s">
        <v>39</v>
      </c>
    </row>
    <row r="17" spans="1:18" x14ac:dyDescent="0.2">
      <c r="A17" s="16" t="s">
        <v>30</v>
      </c>
      <c r="B17" s="15"/>
      <c r="C17" s="15">
        <f>C16</f>
        <v>44291</v>
      </c>
      <c r="D17" s="1">
        <v>1</v>
      </c>
      <c r="F17" s="6" t="s">
        <v>30</v>
      </c>
      <c r="G17" s="3"/>
      <c r="H17" s="3">
        <f>H16</f>
        <v>44291</v>
      </c>
      <c r="I17" s="1">
        <v>1</v>
      </c>
      <c r="K17" s="6" t="s">
        <v>30</v>
      </c>
      <c r="L17" s="3"/>
      <c r="M17" s="3">
        <f>M16-5</f>
        <v>44286</v>
      </c>
      <c r="N17" s="1">
        <v>1</v>
      </c>
      <c r="P17" s="6" t="s">
        <v>3</v>
      </c>
      <c r="Q17" s="3" t="s">
        <v>40</v>
      </c>
      <c r="R17" s="3" t="s">
        <v>42</v>
      </c>
    </row>
    <row r="18" spans="1:18" x14ac:dyDescent="0.2">
      <c r="A18" s="16" t="s">
        <v>31</v>
      </c>
      <c r="B18" s="15"/>
      <c r="C18" s="15">
        <f>C16</f>
        <v>44291</v>
      </c>
      <c r="D18" s="1">
        <v>1</v>
      </c>
      <c r="F18" s="6" t="s">
        <v>31</v>
      </c>
      <c r="G18" s="3"/>
      <c r="H18" s="3">
        <f>H16</f>
        <v>44291</v>
      </c>
      <c r="I18" s="1">
        <v>1</v>
      </c>
      <c r="K18" s="6" t="s">
        <v>31</v>
      </c>
      <c r="L18" s="3"/>
      <c r="M18" s="3">
        <f>M16-4</f>
        <v>44287</v>
      </c>
      <c r="N18" s="1">
        <v>1</v>
      </c>
      <c r="P18" s="6" t="s">
        <v>21</v>
      </c>
      <c r="Q18" s="3" t="s">
        <v>43</v>
      </c>
      <c r="R18" s="3" t="s">
        <v>44</v>
      </c>
    </row>
    <row r="19" spans="1:18" x14ac:dyDescent="0.2">
      <c r="A19" s="16" t="s">
        <v>4</v>
      </c>
      <c r="B19" s="15">
        <f>C16</f>
        <v>44291</v>
      </c>
      <c r="C19" s="15">
        <f>B19+4</f>
        <v>44295</v>
      </c>
      <c r="D19" s="1">
        <f>C19-B19</f>
        <v>4</v>
      </c>
      <c r="F19" s="6" t="s">
        <v>4</v>
      </c>
      <c r="G19" s="3">
        <f>H18</f>
        <v>44291</v>
      </c>
      <c r="H19" s="3">
        <f>G19+8</f>
        <v>44299</v>
      </c>
      <c r="I19" s="1">
        <f>H19-G19</f>
        <v>8</v>
      </c>
      <c r="K19" s="6" t="s">
        <v>4</v>
      </c>
      <c r="L19" s="3">
        <f>M18</f>
        <v>44287</v>
      </c>
      <c r="M19" s="3">
        <f>L19+8</f>
        <v>44295</v>
      </c>
      <c r="N19" s="1">
        <f>M19-L19</f>
        <v>8</v>
      </c>
      <c r="P19" s="6" t="s">
        <v>30</v>
      </c>
      <c r="Q19" s="3"/>
      <c r="R19" s="3" t="str">
        <f>R17</f>
        <v>April 19th</v>
      </c>
    </row>
    <row r="20" spans="1:18" x14ac:dyDescent="0.2">
      <c r="A20" s="16" t="s">
        <v>5</v>
      </c>
      <c r="B20" s="15"/>
      <c r="C20" s="15">
        <f>C16</f>
        <v>44291</v>
      </c>
      <c r="D20" s="1">
        <v>1</v>
      </c>
      <c r="F20" s="6" t="s">
        <v>5</v>
      </c>
      <c r="G20" s="3"/>
      <c r="H20" s="3">
        <f>H16</f>
        <v>44291</v>
      </c>
      <c r="I20" s="1">
        <v>1</v>
      </c>
      <c r="K20" s="6" t="s">
        <v>5</v>
      </c>
      <c r="L20" s="3"/>
      <c r="M20" s="3">
        <f>M16</f>
        <v>44291</v>
      </c>
      <c r="N20" s="1">
        <v>1</v>
      </c>
      <c r="P20" s="6" t="s">
        <v>31</v>
      </c>
      <c r="Q20" s="3"/>
      <c r="R20" s="3" t="s">
        <v>44</v>
      </c>
    </row>
    <row r="21" spans="1:18" x14ac:dyDescent="0.2">
      <c r="A21" s="17" t="s">
        <v>8</v>
      </c>
      <c r="B21" s="15"/>
      <c r="C21" s="15">
        <f>C19</f>
        <v>44295</v>
      </c>
      <c r="D21" s="1">
        <v>1</v>
      </c>
      <c r="F21" s="5" t="s">
        <v>8</v>
      </c>
      <c r="G21" s="3"/>
      <c r="H21" s="3">
        <f>H19</f>
        <v>44299</v>
      </c>
      <c r="I21" s="1">
        <v>1</v>
      </c>
      <c r="K21" s="5" t="s">
        <v>8</v>
      </c>
      <c r="L21" s="3"/>
      <c r="M21" s="3">
        <f>M19</f>
        <v>44295</v>
      </c>
      <c r="N21" s="1">
        <v>1</v>
      </c>
      <c r="P21" s="6" t="s">
        <v>4</v>
      </c>
      <c r="Q21" s="3" t="s">
        <v>44</v>
      </c>
      <c r="R21" s="3" t="s">
        <v>45</v>
      </c>
    </row>
    <row r="22" spans="1:18" x14ac:dyDescent="0.2">
      <c r="A22" s="18"/>
      <c r="B22" s="19"/>
      <c r="C22" s="19"/>
      <c r="G22" s="1"/>
      <c r="H22" s="1"/>
      <c r="L22" s="1"/>
      <c r="M22" s="1"/>
      <c r="P22" s="6" t="s">
        <v>5</v>
      </c>
      <c r="Q22" s="3"/>
      <c r="R22" s="3" t="str">
        <f>R20</f>
        <v>May 3rd</v>
      </c>
    </row>
    <row r="23" spans="1:18" x14ac:dyDescent="0.2">
      <c r="A23" s="14" t="s">
        <v>9</v>
      </c>
      <c r="B23" s="15">
        <f>B24</f>
        <v>44292</v>
      </c>
      <c r="C23" s="15">
        <f>C30</f>
        <v>44323</v>
      </c>
      <c r="D23" s="1">
        <f>C23-B23</f>
        <v>31</v>
      </c>
      <c r="F23" s="11" t="s">
        <v>9</v>
      </c>
      <c r="G23" s="3">
        <f>G24</f>
        <v>44292</v>
      </c>
      <c r="H23" s="3">
        <f>H30</f>
        <v>44327</v>
      </c>
      <c r="I23" s="1">
        <f>H23-G23</f>
        <v>35</v>
      </c>
      <c r="K23" s="11" t="s">
        <v>9</v>
      </c>
      <c r="L23" s="3">
        <f>L24</f>
        <v>44292</v>
      </c>
      <c r="M23" s="3">
        <f>M30</f>
        <v>44323</v>
      </c>
      <c r="N23" s="1">
        <f>M23-L23</f>
        <v>31</v>
      </c>
      <c r="P23" s="5" t="s">
        <v>8</v>
      </c>
      <c r="Q23" s="1"/>
      <c r="R23" s="1" t="s">
        <v>45</v>
      </c>
    </row>
    <row r="24" spans="1:18" x14ac:dyDescent="0.2">
      <c r="A24" s="16" t="s">
        <v>23</v>
      </c>
      <c r="B24" s="15">
        <f>C16+1</f>
        <v>44292</v>
      </c>
      <c r="C24" s="15">
        <f>B24+13</f>
        <v>44305</v>
      </c>
      <c r="D24" s="1">
        <f>C24-B24</f>
        <v>13</v>
      </c>
      <c r="F24" s="6" t="s">
        <v>2</v>
      </c>
      <c r="G24" s="3">
        <f>H16+1</f>
        <v>44292</v>
      </c>
      <c r="H24" s="3">
        <f>G24+13</f>
        <v>44305</v>
      </c>
      <c r="I24" s="1">
        <f>H24-G24</f>
        <v>13</v>
      </c>
      <c r="K24" s="6" t="s">
        <v>2</v>
      </c>
      <c r="L24" s="3">
        <f>M16+1</f>
        <v>44292</v>
      </c>
      <c r="M24" s="3">
        <f>L24+13</f>
        <v>44305</v>
      </c>
      <c r="N24" s="1">
        <f>M24-L24</f>
        <v>13</v>
      </c>
      <c r="Q24" s="3"/>
    </row>
    <row r="25" spans="1:18" x14ac:dyDescent="0.2">
      <c r="A25" s="16" t="s">
        <v>25</v>
      </c>
      <c r="B25" s="15">
        <f>C24+1</f>
        <v>44306</v>
      </c>
      <c r="C25" s="15">
        <f>B25+13</f>
        <v>44319</v>
      </c>
      <c r="D25" s="1">
        <f>C25-B25</f>
        <v>13</v>
      </c>
      <c r="F25" s="6" t="s">
        <v>3</v>
      </c>
      <c r="G25" s="3">
        <f>H24+1</f>
        <v>44306</v>
      </c>
      <c r="H25" s="3">
        <f>G25+13</f>
        <v>44319</v>
      </c>
      <c r="I25" s="1">
        <f>H25-G25</f>
        <v>13</v>
      </c>
      <c r="K25" s="6" t="s">
        <v>3</v>
      </c>
      <c r="L25" s="3">
        <f>M24+1</f>
        <v>44306</v>
      </c>
      <c r="M25" s="3">
        <f>L25+13</f>
        <v>44319</v>
      </c>
      <c r="N25" s="1">
        <f>M25-L25</f>
        <v>13</v>
      </c>
      <c r="P25" s="11"/>
      <c r="Q25" s="3"/>
      <c r="R25" s="3"/>
    </row>
    <row r="26" spans="1:18" x14ac:dyDescent="0.2">
      <c r="A26" s="16" t="s">
        <v>30</v>
      </c>
      <c r="B26" s="15"/>
      <c r="C26" s="15">
        <f>C25</f>
        <v>44319</v>
      </c>
      <c r="D26" s="1">
        <v>1</v>
      </c>
      <c r="F26" s="6" t="s">
        <v>30</v>
      </c>
      <c r="G26" s="3"/>
      <c r="H26" s="3">
        <f>H25</f>
        <v>44319</v>
      </c>
      <c r="I26" s="1">
        <v>1</v>
      </c>
      <c r="K26" s="6" t="s">
        <v>30</v>
      </c>
      <c r="L26" s="3"/>
      <c r="M26" s="3">
        <f>M25-5</f>
        <v>44314</v>
      </c>
      <c r="N26" s="1">
        <v>1</v>
      </c>
      <c r="P26" s="6"/>
      <c r="Q26" s="3"/>
      <c r="R26" s="3"/>
    </row>
    <row r="27" spans="1:18" x14ac:dyDescent="0.2">
      <c r="A27" s="16" t="s">
        <v>31</v>
      </c>
      <c r="B27" s="15"/>
      <c r="C27" s="15">
        <f>C25</f>
        <v>44319</v>
      </c>
      <c r="D27" s="1">
        <v>1</v>
      </c>
      <c r="F27" s="6" t="s">
        <v>31</v>
      </c>
      <c r="G27" s="3"/>
      <c r="H27" s="3">
        <f>H25</f>
        <v>44319</v>
      </c>
      <c r="I27" s="1">
        <v>1</v>
      </c>
      <c r="K27" s="6" t="s">
        <v>31</v>
      </c>
      <c r="L27" s="3"/>
      <c r="M27" s="3">
        <f>M25-4</f>
        <v>44315</v>
      </c>
      <c r="N27" s="1">
        <v>1</v>
      </c>
      <c r="P27" s="6"/>
      <c r="Q27" s="3"/>
      <c r="R27" s="3"/>
    </row>
    <row r="28" spans="1:18" x14ac:dyDescent="0.2">
      <c r="A28" s="16" t="s">
        <v>4</v>
      </c>
      <c r="B28" s="15">
        <f>C25</f>
        <v>44319</v>
      </c>
      <c r="C28" s="15">
        <f>B28+4</f>
        <v>44323</v>
      </c>
      <c r="D28" s="1">
        <f>C28-B28</f>
        <v>4</v>
      </c>
      <c r="F28" s="6" t="s">
        <v>4</v>
      </c>
      <c r="G28" s="3">
        <f>H27</f>
        <v>44319</v>
      </c>
      <c r="H28" s="3">
        <f>G28+8</f>
        <v>44327</v>
      </c>
      <c r="I28" s="1">
        <f>H28-G28</f>
        <v>8</v>
      </c>
      <c r="K28" s="6" t="s">
        <v>4</v>
      </c>
      <c r="L28" s="3">
        <f>M27</f>
        <v>44315</v>
      </c>
      <c r="M28" s="3">
        <f>L28+8</f>
        <v>44323</v>
      </c>
      <c r="N28" s="1">
        <f>M28-L28</f>
        <v>8</v>
      </c>
      <c r="P28" s="6"/>
      <c r="Q28" s="3"/>
      <c r="R28" s="3"/>
    </row>
    <row r="29" spans="1:18" x14ac:dyDescent="0.2">
      <c r="A29" s="16" t="s">
        <v>5</v>
      </c>
      <c r="B29" s="15"/>
      <c r="C29" s="15">
        <f>C25</f>
        <v>44319</v>
      </c>
      <c r="D29" s="1">
        <v>1</v>
      </c>
      <c r="F29" s="6" t="s">
        <v>5</v>
      </c>
      <c r="G29" s="3"/>
      <c r="H29" s="3">
        <f>H25</f>
        <v>44319</v>
      </c>
      <c r="I29" s="1">
        <v>1</v>
      </c>
      <c r="K29" s="6" t="s">
        <v>5</v>
      </c>
      <c r="L29" s="3"/>
      <c r="M29" s="3">
        <f>M25</f>
        <v>44319</v>
      </c>
      <c r="N29" s="1">
        <v>1</v>
      </c>
      <c r="P29" s="6"/>
      <c r="Q29" s="3"/>
      <c r="R29" s="3"/>
    </row>
    <row r="30" spans="1:18" x14ac:dyDescent="0.2">
      <c r="A30" s="17" t="s">
        <v>10</v>
      </c>
      <c r="B30" s="15"/>
      <c r="C30" s="15">
        <f>C28</f>
        <v>44323</v>
      </c>
      <c r="D30" s="1">
        <v>1</v>
      </c>
      <c r="F30" s="5" t="s">
        <v>10</v>
      </c>
      <c r="G30" s="3"/>
      <c r="H30" s="3">
        <f>H28</f>
        <v>44327</v>
      </c>
      <c r="I30" s="1">
        <v>1</v>
      </c>
      <c r="K30" s="5" t="s">
        <v>10</v>
      </c>
      <c r="L30" s="3"/>
      <c r="M30" s="3">
        <f>M28</f>
        <v>44323</v>
      </c>
      <c r="N30" s="1">
        <v>1</v>
      </c>
      <c r="P30" s="6"/>
      <c r="Q30" s="3"/>
      <c r="R30" s="3"/>
    </row>
    <row r="31" spans="1:18" x14ac:dyDescent="0.2">
      <c r="P31" s="6"/>
      <c r="Q31" s="3"/>
      <c r="R31" s="3"/>
    </row>
    <row r="32" spans="1:18" x14ac:dyDescent="0.2">
      <c r="P32" s="5"/>
    </row>
    <row r="34" spans="1:6" ht="19" x14ac:dyDescent="0.25">
      <c r="A34" s="10" t="s">
        <v>28</v>
      </c>
    </row>
    <row r="35" spans="1:6" x14ac:dyDescent="0.2">
      <c r="A35" s="20" t="s">
        <v>14</v>
      </c>
      <c r="B35" s="20" t="s">
        <v>15</v>
      </c>
      <c r="C35" s="20" t="s">
        <v>0</v>
      </c>
      <c r="D35" s="21" t="s">
        <v>16</v>
      </c>
      <c r="E35" s="21"/>
      <c r="F35" s="21" t="s">
        <v>17</v>
      </c>
    </row>
    <row r="36" spans="1:6" x14ac:dyDescent="0.2">
      <c r="A36" s="18" t="s">
        <v>18</v>
      </c>
      <c r="B36" s="18" t="s">
        <v>19</v>
      </c>
      <c r="C36" s="22">
        <v>44223</v>
      </c>
      <c r="D36" s="38">
        <v>44225</v>
      </c>
      <c r="E36" s="38"/>
      <c r="F36" s="19">
        <v>12</v>
      </c>
    </row>
    <row r="37" spans="1:6" x14ac:dyDescent="0.2">
      <c r="A37" s="18" t="s">
        <v>18</v>
      </c>
      <c r="B37" s="18" t="s">
        <v>20</v>
      </c>
      <c r="C37" s="22">
        <v>44228</v>
      </c>
      <c r="D37" s="38">
        <v>44235</v>
      </c>
      <c r="E37" s="38"/>
      <c r="F37" s="19"/>
    </row>
    <row r="38" spans="1:6" x14ac:dyDescent="0.2">
      <c r="A38" s="18" t="s">
        <v>18</v>
      </c>
      <c r="B38" s="18" t="s">
        <v>2</v>
      </c>
      <c r="C38" s="22">
        <v>44236</v>
      </c>
      <c r="D38" s="38">
        <v>44249</v>
      </c>
      <c r="E38" s="38"/>
      <c r="F38" s="19"/>
    </row>
    <row r="39" spans="1:6" x14ac:dyDescent="0.2">
      <c r="A39" s="18" t="s">
        <v>18</v>
      </c>
      <c r="B39" s="18" t="s">
        <v>3</v>
      </c>
      <c r="C39" s="22">
        <v>44250</v>
      </c>
      <c r="D39" s="38">
        <v>44263</v>
      </c>
      <c r="E39" s="38"/>
      <c r="F39" s="19"/>
    </row>
    <row r="40" spans="1:6" x14ac:dyDescent="0.2">
      <c r="A40" s="18" t="s">
        <v>18</v>
      </c>
      <c r="B40" s="18" t="s">
        <v>21</v>
      </c>
      <c r="C40" s="22">
        <v>44264</v>
      </c>
      <c r="D40" s="38">
        <v>44277</v>
      </c>
      <c r="E40" s="38"/>
      <c r="F40" s="19"/>
    </row>
    <row r="41" spans="1:6" x14ac:dyDescent="0.2">
      <c r="A41" s="18" t="s">
        <v>18</v>
      </c>
      <c r="B41" s="18" t="s">
        <v>22</v>
      </c>
      <c r="C41" s="22">
        <v>44278</v>
      </c>
      <c r="D41" s="38">
        <v>44291</v>
      </c>
      <c r="E41" s="38"/>
      <c r="F41" s="19"/>
    </row>
    <row r="42" spans="1:6" x14ac:dyDescent="0.2">
      <c r="A42" s="18" t="s">
        <v>18</v>
      </c>
      <c r="B42" s="18" t="s">
        <v>23</v>
      </c>
      <c r="C42" s="22">
        <v>44292</v>
      </c>
      <c r="D42" s="38">
        <v>44305</v>
      </c>
      <c r="E42" s="38"/>
      <c r="F42" s="19"/>
    </row>
    <row r="43" spans="1:6" x14ac:dyDescent="0.2">
      <c r="B43"/>
      <c r="C43" s="12"/>
      <c r="D43" s="39"/>
      <c r="E43" s="39"/>
      <c r="F43" s="1"/>
    </row>
    <row r="44" spans="1:6" x14ac:dyDescent="0.2">
      <c r="A44" s="25" t="s">
        <v>14</v>
      </c>
      <c r="B44" s="25" t="s">
        <v>15</v>
      </c>
      <c r="C44" s="25" t="s">
        <v>0</v>
      </c>
      <c r="D44" s="26" t="s">
        <v>16</v>
      </c>
      <c r="E44" s="26"/>
      <c r="F44" s="26" t="s">
        <v>17</v>
      </c>
    </row>
    <row r="45" spans="1:6" x14ac:dyDescent="0.2">
      <c r="A45" s="23" t="s">
        <v>24</v>
      </c>
      <c r="B45" s="23" t="s">
        <v>19</v>
      </c>
      <c r="C45" s="27">
        <v>44307</v>
      </c>
      <c r="D45" s="40">
        <v>44309</v>
      </c>
      <c r="E45" s="40"/>
      <c r="F45" s="24">
        <v>14</v>
      </c>
    </row>
    <row r="46" spans="1:6" x14ac:dyDescent="0.2">
      <c r="A46" s="23" t="s">
        <v>24</v>
      </c>
      <c r="B46" s="23" t="s">
        <v>20</v>
      </c>
      <c r="C46" s="27">
        <v>44312</v>
      </c>
      <c r="D46" s="40">
        <v>44319</v>
      </c>
      <c r="E46" s="40"/>
      <c r="F46" s="24"/>
    </row>
    <row r="47" spans="1:6" x14ac:dyDescent="0.2">
      <c r="A47" s="23" t="s">
        <v>24</v>
      </c>
      <c r="B47" s="23" t="s">
        <v>2</v>
      </c>
      <c r="C47" s="27">
        <v>44320</v>
      </c>
      <c r="D47" s="40">
        <v>44333</v>
      </c>
      <c r="E47" s="40"/>
      <c r="F47" s="24"/>
    </row>
    <row r="48" spans="1:6" x14ac:dyDescent="0.2">
      <c r="A48" s="23" t="s">
        <v>24</v>
      </c>
      <c r="B48" s="23" t="s">
        <v>3</v>
      </c>
      <c r="C48" s="27">
        <v>44334</v>
      </c>
      <c r="D48" s="40">
        <v>44347</v>
      </c>
      <c r="E48" s="40"/>
      <c r="F48" s="24"/>
    </row>
    <row r="49" spans="1:6" x14ac:dyDescent="0.2">
      <c r="A49" s="23" t="s">
        <v>24</v>
      </c>
      <c r="B49" s="23" t="s">
        <v>21</v>
      </c>
      <c r="C49" s="27">
        <v>44348</v>
      </c>
      <c r="D49" s="40">
        <v>44361</v>
      </c>
      <c r="E49" s="40"/>
      <c r="F49" s="24"/>
    </row>
    <row r="50" spans="1:6" x14ac:dyDescent="0.2">
      <c r="A50" s="23" t="s">
        <v>24</v>
      </c>
      <c r="B50" s="23" t="s">
        <v>22</v>
      </c>
      <c r="C50" s="27">
        <v>44362</v>
      </c>
      <c r="D50" s="40">
        <v>44375</v>
      </c>
      <c r="E50" s="40"/>
      <c r="F50" s="24"/>
    </row>
    <row r="51" spans="1:6" x14ac:dyDescent="0.2">
      <c r="A51" s="23" t="s">
        <v>24</v>
      </c>
      <c r="B51" s="23" t="s">
        <v>23</v>
      </c>
      <c r="C51" s="27">
        <v>44376</v>
      </c>
      <c r="D51" s="40">
        <v>44389</v>
      </c>
      <c r="E51" s="40"/>
      <c r="F51" s="24"/>
    </row>
    <row r="52" spans="1:6" x14ac:dyDescent="0.2">
      <c r="A52" s="23" t="s">
        <v>24</v>
      </c>
      <c r="B52" s="23" t="s">
        <v>25</v>
      </c>
      <c r="C52" s="27">
        <v>44390</v>
      </c>
      <c r="D52" s="40">
        <v>44403</v>
      </c>
      <c r="E52" s="40"/>
      <c r="F52" s="24"/>
    </row>
    <row r="53" spans="1:6" x14ac:dyDescent="0.2">
      <c r="B53"/>
      <c r="C53" s="12"/>
      <c r="D53" s="39"/>
      <c r="E53" s="39"/>
      <c r="F53" s="1"/>
    </row>
    <row r="54" spans="1:6" x14ac:dyDescent="0.2">
      <c r="A54" s="30" t="s">
        <v>14</v>
      </c>
      <c r="B54" s="30" t="s">
        <v>15</v>
      </c>
      <c r="C54" s="30" t="s">
        <v>0</v>
      </c>
      <c r="D54" s="31" t="s">
        <v>16</v>
      </c>
      <c r="E54" s="31"/>
      <c r="F54" s="31" t="s">
        <v>17</v>
      </c>
    </row>
    <row r="55" spans="1:6" x14ac:dyDescent="0.2">
      <c r="A55" s="28" t="s">
        <v>26</v>
      </c>
      <c r="B55" s="28" t="s">
        <v>19</v>
      </c>
      <c r="C55" s="32">
        <v>44405</v>
      </c>
      <c r="D55" s="41">
        <v>44407</v>
      </c>
      <c r="E55" s="41"/>
      <c r="F55" s="29">
        <v>12</v>
      </c>
    </row>
    <row r="56" spans="1:6" x14ac:dyDescent="0.2">
      <c r="A56" s="28" t="s">
        <v>26</v>
      </c>
      <c r="B56" s="28" t="s">
        <v>20</v>
      </c>
      <c r="C56" s="32">
        <v>44410</v>
      </c>
      <c r="D56" s="41">
        <v>44417</v>
      </c>
      <c r="E56" s="41"/>
      <c r="F56" s="29"/>
    </row>
    <row r="57" spans="1:6" x14ac:dyDescent="0.2">
      <c r="A57" s="28" t="s">
        <v>26</v>
      </c>
      <c r="B57" s="28" t="s">
        <v>2</v>
      </c>
      <c r="C57" s="32">
        <v>44418</v>
      </c>
      <c r="D57" s="41">
        <v>44431</v>
      </c>
      <c r="E57" s="41"/>
      <c r="F57" s="29"/>
    </row>
    <row r="58" spans="1:6" x14ac:dyDescent="0.2">
      <c r="A58" s="28" t="s">
        <v>26</v>
      </c>
      <c r="B58" s="28" t="s">
        <v>3</v>
      </c>
      <c r="C58" s="32">
        <v>44432</v>
      </c>
      <c r="D58" s="41">
        <v>44445</v>
      </c>
      <c r="E58" s="41"/>
      <c r="F58" s="29"/>
    </row>
    <row r="59" spans="1:6" x14ac:dyDescent="0.2">
      <c r="A59" s="28" t="s">
        <v>26</v>
      </c>
      <c r="B59" s="28" t="s">
        <v>21</v>
      </c>
      <c r="C59" s="32">
        <v>44446</v>
      </c>
      <c r="D59" s="41">
        <v>44459</v>
      </c>
      <c r="E59" s="41"/>
      <c r="F59" s="29"/>
    </row>
    <row r="60" spans="1:6" x14ac:dyDescent="0.2">
      <c r="A60" s="28" t="s">
        <v>26</v>
      </c>
      <c r="B60" s="28" t="s">
        <v>22</v>
      </c>
      <c r="C60" s="32">
        <v>44460</v>
      </c>
      <c r="D60" s="41">
        <v>44473</v>
      </c>
      <c r="E60" s="41"/>
      <c r="F60" s="29"/>
    </row>
    <row r="61" spans="1:6" x14ac:dyDescent="0.2">
      <c r="A61" s="28" t="s">
        <v>26</v>
      </c>
      <c r="B61" s="28" t="s">
        <v>23</v>
      </c>
      <c r="C61" s="32">
        <v>44474</v>
      </c>
      <c r="D61" s="41">
        <v>44487</v>
      </c>
      <c r="E61" s="41"/>
      <c r="F61" s="29"/>
    </row>
    <row r="62" spans="1:6" x14ac:dyDescent="0.2">
      <c r="B62"/>
      <c r="C62" s="12"/>
      <c r="D62" s="39"/>
      <c r="E62" s="39"/>
      <c r="F62" s="1"/>
    </row>
    <row r="63" spans="1:6" x14ac:dyDescent="0.2">
      <c r="A63" s="35" t="s">
        <v>14</v>
      </c>
      <c r="B63" s="35" t="s">
        <v>15</v>
      </c>
      <c r="C63" s="35" t="s">
        <v>0</v>
      </c>
      <c r="D63" s="36" t="s">
        <v>16</v>
      </c>
      <c r="E63" s="36"/>
      <c r="F63" s="36" t="s">
        <v>17</v>
      </c>
    </row>
    <row r="64" spans="1:6" x14ac:dyDescent="0.2">
      <c r="A64" s="33" t="s">
        <v>27</v>
      </c>
      <c r="B64" s="33" t="s">
        <v>19</v>
      </c>
      <c r="C64" s="37">
        <v>44489</v>
      </c>
      <c r="D64" s="42">
        <v>44491</v>
      </c>
      <c r="E64" s="42"/>
      <c r="F64" s="34">
        <v>14</v>
      </c>
    </row>
    <row r="65" spans="1:6" x14ac:dyDescent="0.2">
      <c r="A65" s="33" t="s">
        <v>27</v>
      </c>
      <c r="B65" s="33" t="s">
        <v>20</v>
      </c>
      <c r="C65" s="37">
        <v>44494</v>
      </c>
      <c r="D65" s="42">
        <v>44501</v>
      </c>
      <c r="E65" s="42"/>
      <c r="F65" s="34"/>
    </row>
    <row r="66" spans="1:6" x14ac:dyDescent="0.2">
      <c r="A66" s="33" t="s">
        <v>27</v>
      </c>
      <c r="B66" s="33" t="s">
        <v>2</v>
      </c>
      <c r="C66" s="37">
        <v>44502</v>
      </c>
      <c r="D66" s="42">
        <v>44515</v>
      </c>
      <c r="E66" s="42"/>
      <c r="F66" s="34"/>
    </row>
    <row r="67" spans="1:6" x14ac:dyDescent="0.2">
      <c r="A67" s="33" t="s">
        <v>27</v>
      </c>
      <c r="B67" s="33" t="s">
        <v>3</v>
      </c>
      <c r="C67" s="37">
        <v>44516</v>
      </c>
      <c r="D67" s="42">
        <v>44529</v>
      </c>
      <c r="E67" s="42"/>
      <c r="F67" s="34"/>
    </row>
    <row r="68" spans="1:6" x14ac:dyDescent="0.2">
      <c r="A68" s="33" t="s">
        <v>27</v>
      </c>
      <c r="B68" s="33" t="s">
        <v>21</v>
      </c>
      <c r="C68" s="37">
        <v>44530</v>
      </c>
      <c r="D68" s="42">
        <v>44543</v>
      </c>
      <c r="E68" s="42"/>
      <c r="F68" s="34"/>
    </row>
    <row r="69" spans="1:6" x14ac:dyDescent="0.2">
      <c r="A69" s="33" t="s">
        <v>27</v>
      </c>
      <c r="B69" s="33" t="s">
        <v>22</v>
      </c>
      <c r="C69" s="37">
        <v>44544</v>
      </c>
      <c r="D69" s="42">
        <v>44557</v>
      </c>
      <c r="E69" s="42"/>
      <c r="F69" s="34"/>
    </row>
    <row r="70" spans="1:6" x14ac:dyDescent="0.2">
      <c r="A70" s="33" t="s">
        <v>27</v>
      </c>
      <c r="B70" s="33" t="s">
        <v>23</v>
      </c>
      <c r="C70" s="37">
        <v>44558</v>
      </c>
      <c r="D70" s="42">
        <v>44571</v>
      </c>
      <c r="E70" s="42"/>
      <c r="F70" s="34"/>
    </row>
    <row r="71" spans="1:6" x14ac:dyDescent="0.2">
      <c r="A71" s="33" t="s">
        <v>27</v>
      </c>
      <c r="B71" s="33" t="s">
        <v>25</v>
      </c>
      <c r="C71" s="37">
        <v>44572</v>
      </c>
      <c r="D71" s="42">
        <v>44585</v>
      </c>
      <c r="E71" s="42"/>
      <c r="F7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Kocsis</dc:creator>
  <cp:lastModifiedBy>Joe Winchester</cp:lastModifiedBy>
  <dcterms:created xsi:type="dcterms:W3CDTF">2021-01-25T18:04:05Z</dcterms:created>
  <dcterms:modified xsi:type="dcterms:W3CDTF">2021-01-28T11:54:28Z</dcterms:modified>
</cp:coreProperties>
</file>